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/>
  <mc:AlternateContent xmlns:mc="http://schemas.openxmlformats.org/markup-compatibility/2006">
    <mc:Choice Requires="x15">
      <x15ac:absPath xmlns:x15ac="http://schemas.microsoft.com/office/spreadsheetml/2010/11/ac" url="C:\Users\panova_tg\Desktop\WORK\ОМС_ФИНАНС\Протоколы\2021\119\"/>
    </mc:Choice>
  </mc:AlternateContent>
  <xr:revisionPtr revIDLastSave="0" documentId="13_ncr:1_{07207924-CF10-4124-B9E3-87A3246EEF0F}" xr6:coauthVersionLast="36" xr6:coauthVersionMax="36" xr10:uidLastSave="{00000000-0000-0000-0000-000000000000}"/>
  <bookViews>
    <workbookView xWindow="0" yWindow="0" windowWidth="28800" windowHeight="12225" tabRatio="836" xr2:uid="{00000000-000D-0000-FFFF-FFFF00000000}"/>
  </bookViews>
  <sheets>
    <sheet name="Круглосуточный стационар" sheetId="2" r:id="rId1"/>
    <sheet name="ВМП" sheetId="1" r:id="rId2"/>
    <sheet name="Дневной стационар" sheetId="3" r:id="rId3"/>
    <sheet name="ЭКО" sheetId="23" r:id="rId4"/>
    <sheet name="Диализ" sheetId="22" r:id="rId5"/>
    <sheet name="АПП_Агренированные посещения" sheetId="16" r:id="rId6"/>
    <sheet name="АПП_УЕТ" sheetId="21" r:id="rId7"/>
    <sheet name="КТ" sheetId="4" r:id="rId8"/>
    <sheet name="МРТ" sheetId="5" r:id="rId9"/>
    <sheet name="Сцинтиграфия" sheetId="9" r:id="rId10"/>
    <sheet name="ASSR" sheetId="10" r:id="rId11"/>
    <sheet name="СРШМ" sheetId="7" r:id="rId12"/>
    <sheet name="ПД" sheetId="6" r:id="rId13"/>
    <sheet name="УЗИ" sheetId="14" r:id="rId14"/>
    <sheet name="Эндоскопия" sheetId="13" r:id="rId15"/>
    <sheet name="Гистология" sheetId="12" r:id="rId16"/>
    <sheet name="МГИ" sheetId="11" r:id="rId17"/>
    <sheet name="Скорая_МП" sheetId="15" r:id="rId18"/>
  </sheets>
  <externalReferences>
    <externalReference r:id="rId19"/>
    <externalReference r:id="rId20"/>
  </externalReferences>
  <definedNames>
    <definedName name="_" localSheetId="10">#REF!</definedName>
    <definedName name="_" localSheetId="1">#REF!</definedName>
    <definedName name="_" localSheetId="15">#REF!</definedName>
    <definedName name="_" localSheetId="4">#REF!</definedName>
    <definedName name="_" localSheetId="2">#REF!</definedName>
    <definedName name="_" localSheetId="0">#REF!</definedName>
    <definedName name="_" localSheetId="7">#REF!</definedName>
    <definedName name="_" localSheetId="16">#REF!</definedName>
    <definedName name="_" localSheetId="8">#REF!</definedName>
    <definedName name="_" localSheetId="12">#REF!</definedName>
    <definedName name="_" localSheetId="17">#REF!</definedName>
    <definedName name="_" localSheetId="11">#REF!</definedName>
    <definedName name="_" localSheetId="9">#REF!</definedName>
    <definedName name="_" localSheetId="13">#REF!</definedName>
    <definedName name="_" localSheetId="3">#REF!</definedName>
    <definedName name="_" localSheetId="14">#REF!</definedName>
    <definedName name="_">#REF!</definedName>
    <definedName name="_xlnm._FilterDatabase" localSheetId="10" hidden="1">ASSR!$A$6:$AJ$6</definedName>
    <definedName name="_xlnm._FilterDatabase" localSheetId="5" hidden="1">'АПП_Агренированные посещения'!$A$6:$AK$300</definedName>
    <definedName name="_xlnm._FilterDatabase" localSheetId="6" hidden="1">АПП_УЕТ!$A$6:$AK$177</definedName>
    <definedName name="_xlnm._FilterDatabase" localSheetId="1" hidden="1">ВМП!$A$6:$AM$104</definedName>
    <definedName name="_xlnm._FilterDatabase" localSheetId="15" hidden="1">Гистология!$A$6:$AK$67</definedName>
    <definedName name="_xlnm._FilterDatabase" localSheetId="4" hidden="1">Диализ!$A$6:$AK$34</definedName>
    <definedName name="_xlnm._FilterDatabase" localSheetId="2" hidden="1">'Дневной стационар'!$A$6:$AM$376</definedName>
    <definedName name="_xlnm._FilterDatabase" localSheetId="0" hidden="1">'Круглосуточный стационар'!$A$6:$AM$296</definedName>
    <definedName name="_xlnm._FilterDatabase" localSheetId="7" hidden="1">КТ!$A$6:$AK$90</definedName>
    <definedName name="_xlnm._FilterDatabase" localSheetId="16" hidden="1">МГИ!$A$6:$AK$16</definedName>
    <definedName name="_xlnm._FilterDatabase" localSheetId="8" hidden="1">МРТ!$A$6:$AK$94</definedName>
    <definedName name="_xlnm._FilterDatabase" localSheetId="12" hidden="1">ПД!$A$6:$AK$32</definedName>
    <definedName name="_xlnm._FilterDatabase" localSheetId="17" hidden="1">Скорая_МП!$A$6:$AJ$6</definedName>
    <definedName name="_xlnm._FilterDatabase" localSheetId="11" hidden="1">СРШМ!$A$6:$AJ$6</definedName>
    <definedName name="_xlnm._FilterDatabase" localSheetId="9" hidden="1">Сцинтиграфия!$A$6:$AJ$6</definedName>
    <definedName name="_xlnm._FilterDatabase" localSheetId="13" hidden="1">УЗИ!$A$6:$AK$122</definedName>
    <definedName name="_xlnm._FilterDatabase" localSheetId="3" hidden="1">ЭКО!$A$6:$AK$28</definedName>
    <definedName name="_xlnm._FilterDatabase" localSheetId="14" hidden="1">Эндоскопия!$A$6:$AK$114</definedName>
    <definedName name="_xlnm._FilterDatabase">фин+объемы [1]АПП!$A$5:$AU$10418</definedName>
    <definedName name="Z_04883614_6FD7_4B53_A9AB_ECFFCCCD4607_.wvu.FilterData" localSheetId="1" hidden="1">ВМП!$A$6:$H$44</definedName>
    <definedName name="Z_04883614_6FD7_4B53_A9AB_ECFFCCCD4607_.wvu.FilterData" localSheetId="2" hidden="1">'Дневной стационар'!$A$6:$H$367</definedName>
    <definedName name="Z_04883614_6FD7_4B53_A9AB_ECFFCCCD4607_.wvu.FilterData" localSheetId="0" hidden="1">'Круглосуточный стационар'!$A$6:$H$296</definedName>
    <definedName name="Z_0BF1B18C_0CF0_44AE_B4E4_FACCD28AA6F3_.wvu.FilterData" localSheetId="1" hidden="1">ВМП!$A$6:$H$44</definedName>
    <definedName name="Z_0BF1B18C_0CF0_44AE_B4E4_FACCD28AA6F3_.wvu.FilterData" localSheetId="2" hidden="1">'Дневной стационар'!$A$6:$H$367</definedName>
    <definedName name="Z_0BF1B18C_0CF0_44AE_B4E4_FACCD28AA6F3_.wvu.FilterData" localSheetId="0" hidden="1">'Круглосуточный стационар'!$A$6:$H$296</definedName>
    <definedName name="Z_28181EE5_E0C5_498E_80DF_92EB04736628_.wvu.FilterData" localSheetId="2" hidden="1">'Дневной стационар'!$A$6:$H$6</definedName>
    <definedName name="Z_34F4691A_1637_4C24_92B6_D3689123185D_.wvu.FilterData" localSheetId="2" hidden="1">'Дневной стационар'!$A$6:$H$6</definedName>
    <definedName name="Z_34F4691A_1637_4C24_92B6_D3689123185D_.wvu.FilterData" localSheetId="0" hidden="1">'Круглосуточный стационар'!$A$6:$H$6</definedName>
    <definedName name="Z_351E3F32_BA9C_4F5B_A0E2_C5A2ABD0376B_.wvu.FilterData" localSheetId="0" hidden="1">'Круглосуточный стационар'!$A$6:$H$6</definedName>
    <definedName name="Z_3A6C13AC_4E0F_4940_90BB_A3520E545274_.wvu.FilterData" localSheetId="1" hidden="1">ВМП!$A$6:$H$44</definedName>
    <definedName name="Z_3A6C13AC_4E0F_4940_90BB_A3520E545274_.wvu.FilterData" localSheetId="2" hidden="1">'Дневной стационар'!$A$6:$H$367</definedName>
    <definedName name="Z_3A6C13AC_4E0F_4940_90BB_A3520E545274_.wvu.FilterData" localSheetId="0" hidden="1">'Круглосуточный стационар'!$A$6:$H$296</definedName>
    <definedName name="Z_3A7C223C_D1B4_4553_8B3A_2D2965BCF60A_.wvu.FilterData" localSheetId="1" hidden="1">ВМП!$A$6:$H$44</definedName>
    <definedName name="Z_3A7C223C_D1B4_4553_8B3A_2D2965BCF60A_.wvu.FilterData" localSheetId="2" hidden="1">'Дневной стационар'!$A$6:$H$367</definedName>
    <definedName name="Z_3A7C223C_D1B4_4553_8B3A_2D2965BCF60A_.wvu.FilterData" localSheetId="0" hidden="1">'Круглосуточный стационар'!$A$6:$H$296</definedName>
    <definedName name="Z_51BC30E2_795E_4E95_B204_818A83D6F970_.wvu.FilterData" localSheetId="1" hidden="1">ВМП!$A$6:$H$44</definedName>
    <definedName name="Z_51BC30E2_795E_4E95_B204_818A83D6F970_.wvu.FilterData" localSheetId="2" hidden="1">'Дневной стационар'!$A$6:$H$367</definedName>
    <definedName name="Z_51BC30E2_795E_4E95_B204_818A83D6F970_.wvu.FilterData" localSheetId="0" hidden="1">'Круглосуточный стационар'!$A$6:$H$6</definedName>
    <definedName name="Z_5208700B_9BF7_4586_8B7B_D86A6EF79A72_.wvu.FilterData" localSheetId="1" hidden="1">ВМП!$A$4:$H$42</definedName>
    <definedName name="Z_5208700B_9BF7_4586_8B7B_D86A6EF79A72_.wvu.FilterData" localSheetId="2" hidden="1">'Дневной стационар'!$A$6:$H$367</definedName>
    <definedName name="Z_68898C38_DB84_431F_B7FB_805ACAD16248_.wvu.FilterData" localSheetId="1" hidden="1">ВМП!$A$6:$H$44</definedName>
    <definedName name="Z_68898C38_DB84_431F_B7FB_805ACAD16248_.wvu.FilterData" localSheetId="2" hidden="1">'Дневной стационар'!$A$6:$H$367</definedName>
    <definedName name="Z_68898C38_DB84_431F_B7FB_805ACAD16248_.wvu.FilterData" localSheetId="0" hidden="1">'Круглосуточный стационар'!$A$6:$H$296</definedName>
    <definedName name="Z_6924C9E4_8B1E_478E_B761_4499919451ED_.wvu.FilterData" localSheetId="1" hidden="1">ВМП!$A$6:$H$44</definedName>
    <definedName name="Z_6924C9E4_8B1E_478E_B761_4499919451ED_.wvu.FilterData" localSheetId="2" hidden="1">'Дневной стационар'!$A$6:$H$367</definedName>
    <definedName name="Z_6924C9E4_8B1E_478E_B761_4499919451ED_.wvu.FilterData" localSheetId="0" hidden="1">'Круглосуточный стационар'!$A$6:$H$6</definedName>
    <definedName name="Z_73FB4389_870D_4631_BB77_E7C48C680E07_.wvu.FilterData" localSheetId="1" hidden="1">ВМП!$A$6:$H$6</definedName>
    <definedName name="Z_73FB4389_870D_4631_BB77_E7C48C680E07_.wvu.FilterData" localSheetId="2" hidden="1">'Дневной стационар'!$A$6:$H$6</definedName>
    <definedName name="Z_73FB4389_870D_4631_BB77_E7C48C680E07_.wvu.FilterData" localSheetId="0" hidden="1">'Круглосуточный стационар'!$A$6:$H$6</definedName>
    <definedName name="Z_82794A64_EED8_4581_AB09_6FED6AAA894B_.wvu.FilterData" localSheetId="1" hidden="1">ВМП!$A$6:$H$6</definedName>
    <definedName name="Z_8777C987_C1B9_4C05_BD1A_63370C121BEE_.wvu.FilterData" localSheetId="1" hidden="1">ВМП!$A$6:$H$6</definedName>
    <definedName name="Z_8777C987_C1B9_4C05_BD1A_63370C121BEE_.wvu.FilterData" localSheetId="2" hidden="1">'Дневной стационар'!$A$6:$H$6</definedName>
    <definedName name="Z_8777C987_C1B9_4C05_BD1A_63370C121BEE_.wvu.FilterData" localSheetId="0" hidden="1">'Круглосуточный стационар'!$A$6:$H$6</definedName>
    <definedName name="Z_A069EFE6_F60F_4656_938E_0D1C8A51EB5E_.wvu.FilterData" localSheetId="2" hidden="1">'Дневной стационар'!$A$6:$H$6</definedName>
    <definedName name="Z_A51C287D_C985_4571_8016_2795F3EA6E16_.wvu.FilterData" localSheetId="2" hidden="1">'Дневной стационар'!$A$6:$H$6</definedName>
    <definedName name="Z_A6498991_3F88_4659_908C_674017F9B15B_.wvu.FilterData" localSheetId="0" hidden="1">'Круглосуточный стационар'!$A$6:$H$6</definedName>
    <definedName name="Z_A98FAF14_541F_4F63_9A11_5D5E3718CCE1_.wvu.FilterData" localSheetId="1" hidden="1">ВМП!$A$6:$H$44</definedName>
    <definedName name="Z_A98FAF14_541F_4F63_9A11_5D5E3718CCE1_.wvu.FilterData" localSheetId="2" hidden="1">'Дневной стационар'!$A$6:$H$367</definedName>
    <definedName name="Z_A98FAF14_541F_4F63_9A11_5D5E3718CCE1_.wvu.FilterData" localSheetId="0" hidden="1">'Круглосуточный стационар'!$A$6:$H$296</definedName>
    <definedName name="Z_ADA1942D_2B80_449A_BA1B_BABFF47EB7B5_.wvu.FilterData" localSheetId="2" hidden="1">'Дневной стационар'!$A$6:$H$6</definedName>
    <definedName name="Z_AE1BA67E_6559_4DC6_8737_C3127296BA9C_.wvu.FilterData" localSheetId="1" hidden="1">ВМП!$A$6:$H$6</definedName>
    <definedName name="Z_AE1BA67E_6559_4DC6_8737_C3127296BA9C_.wvu.FilterData" localSheetId="2" hidden="1">'Дневной стационар'!$A$6:$H$6</definedName>
    <definedName name="Z_AE1BA67E_6559_4DC6_8737_C3127296BA9C_.wvu.FilterData" localSheetId="0" hidden="1">'Круглосуточный стационар'!$A$6:$H$6</definedName>
    <definedName name="Z_B464BFEF_746B_4CF8_BD65_531E80E6EE14_.wvu.FilterData" localSheetId="1" hidden="1">ВМП!$A$6:$H$44</definedName>
    <definedName name="Z_B464BFEF_746B_4CF8_BD65_531E80E6EE14_.wvu.FilterData" localSheetId="2" hidden="1">'Дневной стационар'!$A$6:$H$367</definedName>
    <definedName name="Z_B464BFEF_746B_4CF8_BD65_531E80E6EE14_.wvu.FilterData" localSheetId="0" hidden="1">'Круглосуточный стационар'!$A$6:$H$296</definedName>
    <definedName name="Z_DC5F69B3_87F1_4C8A_A0A1_9981906C47CE_.wvu.FilterData" localSheetId="1" hidden="1">ВМП!$A$6:$H$44</definedName>
    <definedName name="Z_DC5F69B3_87F1_4C8A_A0A1_9981906C47CE_.wvu.FilterData" localSheetId="2" hidden="1">'Дневной стационар'!$A$6:$H$367</definedName>
    <definedName name="Z_DC5F69B3_87F1_4C8A_A0A1_9981906C47CE_.wvu.FilterData" localSheetId="0" hidden="1">'Круглосуточный стационар'!$A$6:$H$296</definedName>
    <definedName name="Z_F8D4B7E4_4637_40BD_82B2_D197CCE19299_.wvu.FilterData" localSheetId="2" hidden="1">'Дневной стационар'!$A$6:$H$6</definedName>
    <definedName name="Z_FE55F879_F83D_417D_8228_94137648C724_.wvu.FilterData" localSheetId="2" hidden="1">'Дневной стационар'!$A$6:$H$6</definedName>
    <definedName name="б" localSheetId="10">#REF!</definedName>
    <definedName name="б" localSheetId="1">#REF!</definedName>
    <definedName name="б" localSheetId="15">#REF!</definedName>
    <definedName name="б" localSheetId="4">#REF!</definedName>
    <definedName name="б" localSheetId="2">#REF!</definedName>
    <definedName name="б" localSheetId="0">#REF!</definedName>
    <definedName name="б" localSheetId="7">#REF!</definedName>
    <definedName name="б" localSheetId="16">#REF!</definedName>
    <definedName name="б" localSheetId="8">#REF!</definedName>
    <definedName name="б" localSheetId="12">#REF!</definedName>
    <definedName name="б" localSheetId="17">#REF!</definedName>
    <definedName name="б" localSheetId="11">#REF!</definedName>
    <definedName name="б" localSheetId="9">#REF!</definedName>
    <definedName name="б" localSheetId="13">#REF!</definedName>
    <definedName name="б" localSheetId="3">#REF!</definedName>
    <definedName name="б" localSheetId="14">#REF!</definedName>
    <definedName name="б">#REF!</definedName>
    <definedName name="_xlnm.Database" localSheetId="10">#REF!</definedName>
    <definedName name="_xlnm.Database" localSheetId="1">#REF!</definedName>
    <definedName name="_xlnm.Database" localSheetId="15">#REF!</definedName>
    <definedName name="_xlnm.Database" localSheetId="4">#REF!</definedName>
    <definedName name="_xlnm.Database" localSheetId="2">#REF!</definedName>
    <definedName name="_xlnm.Database" localSheetId="0">#REF!</definedName>
    <definedName name="_xlnm.Database" localSheetId="7">#REF!</definedName>
    <definedName name="_xlnm.Database" localSheetId="16">#REF!</definedName>
    <definedName name="_xlnm.Database" localSheetId="8">#REF!</definedName>
    <definedName name="_xlnm.Database" localSheetId="12">#REF!</definedName>
    <definedName name="_xlnm.Database" localSheetId="17">#REF!</definedName>
    <definedName name="_xlnm.Database" localSheetId="11">#REF!</definedName>
    <definedName name="_xlnm.Database" localSheetId="9">#REF!</definedName>
    <definedName name="_xlnm.Database" localSheetId="13">#REF!</definedName>
    <definedName name="_xlnm.Database" localSheetId="3">#REF!</definedName>
    <definedName name="_xlnm.Database" localSheetId="14">#REF!</definedName>
    <definedName name="_xlnm.Database">#REF!</definedName>
    <definedName name="вмп" localSheetId="10">#REF!</definedName>
    <definedName name="вмп" localSheetId="1">#REF!</definedName>
    <definedName name="вмп" localSheetId="15">#REF!</definedName>
    <definedName name="вмп" localSheetId="4">#REF!</definedName>
    <definedName name="вмп" localSheetId="2">#REF!</definedName>
    <definedName name="вмп" localSheetId="0">#REF!</definedName>
    <definedName name="вмп" localSheetId="7">#REF!</definedName>
    <definedName name="вмп" localSheetId="16">#REF!</definedName>
    <definedName name="вмп" localSheetId="8">#REF!</definedName>
    <definedName name="вмп" localSheetId="12">#REF!</definedName>
    <definedName name="вмп" localSheetId="17">#REF!</definedName>
    <definedName name="вмп" localSheetId="11">#REF!</definedName>
    <definedName name="вмп" localSheetId="9">#REF!</definedName>
    <definedName name="вмп" localSheetId="13">#REF!</definedName>
    <definedName name="вмп" localSheetId="3">#REF!</definedName>
    <definedName name="вмп" localSheetId="14">#REF!</definedName>
    <definedName name="вмп">#REF!</definedName>
    <definedName name="Зап">#N/A</definedName>
    <definedName name="Запрос11">#N/A</definedName>
    <definedName name="Запрос8">#N/A</definedName>
    <definedName name="запрс9" localSheetId="10">#REF!</definedName>
    <definedName name="запрс9" localSheetId="1">#REF!</definedName>
    <definedName name="запрс9" localSheetId="15">#REF!</definedName>
    <definedName name="запрс9" localSheetId="4">#REF!</definedName>
    <definedName name="запрс9" localSheetId="2">#REF!</definedName>
    <definedName name="запрс9" localSheetId="0">#REF!</definedName>
    <definedName name="запрс9" localSheetId="7">#REF!</definedName>
    <definedName name="запрс9" localSheetId="16">#REF!</definedName>
    <definedName name="запрс9" localSheetId="8">#REF!</definedName>
    <definedName name="запрс9" localSheetId="12">#REF!</definedName>
    <definedName name="запрс9" localSheetId="17">#REF!</definedName>
    <definedName name="запрс9" localSheetId="11">#REF!</definedName>
    <definedName name="запрс9" localSheetId="9">#REF!</definedName>
    <definedName name="запрс9" localSheetId="13">#REF!</definedName>
    <definedName name="запрс9" localSheetId="3">#REF!</definedName>
    <definedName name="запрс9" localSheetId="14">#REF!</definedName>
    <definedName name="запрс9">#REF!</definedName>
    <definedName name="комиссия" localSheetId="10">фин+объемы [1]АПП!$A$5:$AU$10418</definedName>
    <definedName name="комиссия" localSheetId="1">фин+объемы [1]АПП!$A$5:$AU$10418</definedName>
    <definedName name="комиссия" localSheetId="15">фин+объемы [1]АПП!$A$5:$AU$10418</definedName>
    <definedName name="комиссия" localSheetId="4">фин+объемы [1]АПП!$A$5:$AU$10418</definedName>
    <definedName name="комиссия" localSheetId="2">фин+объемы [1]АПП!$A$5:$AU$10418</definedName>
    <definedName name="комиссия" localSheetId="0">фин+объемы [1]АПП!$A$5:$AU$10418</definedName>
    <definedName name="комиссия" localSheetId="7">фин+объемы [1]АПП!$A$5:$AU$10418</definedName>
    <definedName name="комиссия" localSheetId="16">фин+объемы [1]АПП!$A$5:$AU$10418</definedName>
    <definedName name="комиссия" localSheetId="8">фин+объемы [1]АПП!$A$5:$AU$10418</definedName>
    <definedName name="комиссия" localSheetId="12">фин+объемы [1]АПП!$A$5:$AU$10418</definedName>
    <definedName name="комиссия" localSheetId="17">фин+объемы [1]АПП!$A$5:$AU$10418</definedName>
    <definedName name="комиссия" localSheetId="11">фин+объемы [1]АПП!$A$5:$AU$10418</definedName>
    <definedName name="комиссия" localSheetId="9">фин+объемы [1]АПП!$A$5:$AU$10418</definedName>
    <definedName name="комиссия" localSheetId="13">фин+объемы [1]АПП!$A$5:$AU$10418</definedName>
    <definedName name="комиссия" localSheetId="3">фин+объемы [1]АПП!$A$5:$AU$10418</definedName>
    <definedName name="комиссия" localSheetId="14">фин+объемы [1]АПП!$A$5:$AU$10418</definedName>
    <definedName name="комиссия">фин+объемы [1]АПП!$A$5:$AU$10418</definedName>
    <definedName name="л" localSheetId="10">#REF!</definedName>
    <definedName name="л" localSheetId="1">#REF!</definedName>
    <definedName name="л" localSheetId="15">#REF!</definedName>
    <definedName name="л" localSheetId="4">#REF!</definedName>
    <definedName name="л" localSheetId="2">#REF!</definedName>
    <definedName name="л" localSheetId="0">#REF!</definedName>
    <definedName name="л" localSheetId="7">#REF!</definedName>
    <definedName name="л" localSheetId="16">#REF!</definedName>
    <definedName name="л" localSheetId="8">#REF!</definedName>
    <definedName name="л" localSheetId="12">#REF!</definedName>
    <definedName name="л" localSheetId="17">#REF!</definedName>
    <definedName name="л" localSheetId="11">#REF!</definedName>
    <definedName name="л" localSheetId="9">#REF!</definedName>
    <definedName name="л" localSheetId="13">#REF!</definedName>
    <definedName name="л" localSheetId="3">#REF!</definedName>
    <definedName name="л" localSheetId="14">#REF!</definedName>
    <definedName name="л">#REF!</definedName>
    <definedName name="пррр">#N/A</definedName>
    <definedName name="р" localSheetId="10">#REF!</definedName>
    <definedName name="р" localSheetId="1">#REF!</definedName>
    <definedName name="р" localSheetId="15">#REF!</definedName>
    <definedName name="р" localSheetId="4">#REF!</definedName>
    <definedName name="р" localSheetId="2">#REF!</definedName>
    <definedName name="р" localSheetId="0">#REF!</definedName>
    <definedName name="р" localSheetId="7">#REF!</definedName>
    <definedName name="р" localSheetId="16">#REF!</definedName>
    <definedName name="р" localSheetId="8">#REF!</definedName>
    <definedName name="р" localSheetId="12">#REF!</definedName>
    <definedName name="р" localSheetId="17">#REF!</definedName>
    <definedName name="р" localSheetId="11">#REF!</definedName>
    <definedName name="р" localSheetId="9">#REF!</definedName>
    <definedName name="р" localSheetId="13">#REF!</definedName>
    <definedName name="р" localSheetId="3">#REF!</definedName>
    <definedName name="р" localSheetId="14">#REF!</definedName>
    <definedName name="р">#REF!</definedName>
    <definedName name="справочник_МО_2015" localSheetId="10">#REF!</definedName>
    <definedName name="справочник_МО_2015" localSheetId="1">#REF!</definedName>
    <definedName name="справочник_МО_2015" localSheetId="15">#REF!</definedName>
    <definedName name="справочник_МО_2015" localSheetId="4">#REF!</definedName>
    <definedName name="справочник_МО_2015" localSheetId="2">#REF!</definedName>
    <definedName name="справочник_МО_2015" localSheetId="0">#REF!</definedName>
    <definedName name="справочник_МО_2015" localSheetId="7">#REF!</definedName>
    <definedName name="справочник_МО_2015" localSheetId="16">#REF!</definedName>
    <definedName name="справочник_МО_2015" localSheetId="8">#REF!</definedName>
    <definedName name="справочник_МО_2015" localSheetId="12">#REF!</definedName>
    <definedName name="справочник_МО_2015" localSheetId="17">#REF!</definedName>
    <definedName name="справочник_МО_2015" localSheetId="11">#REF!</definedName>
    <definedName name="справочник_МО_2015" localSheetId="9">#REF!</definedName>
    <definedName name="справочник_МО_2015" localSheetId="13">#REF!</definedName>
    <definedName name="справочник_МО_2015" localSheetId="3">#REF!</definedName>
    <definedName name="справочник_МО_2015" localSheetId="14">#REF!</definedName>
    <definedName name="справочник_МО_2015">#REF!</definedName>
    <definedName name="т" localSheetId="10">#REF!</definedName>
    <definedName name="т" localSheetId="1">#REF!</definedName>
    <definedName name="т" localSheetId="15">#REF!</definedName>
    <definedName name="т" localSheetId="2">#REF!</definedName>
    <definedName name="т" localSheetId="0">#REF!</definedName>
    <definedName name="т" localSheetId="7">#REF!</definedName>
    <definedName name="т" localSheetId="16">#REF!</definedName>
    <definedName name="т" localSheetId="8">#REF!</definedName>
    <definedName name="т" localSheetId="12">#REF!</definedName>
    <definedName name="т" localSheetId="17">#REF!</definedName>
    <definedName name="т" localSheetId="11">#REF!</definedName>
    <definedName name="т" localSheetId="9">#REF!</definedName>
    <definedName name="т" localSheetId="13">#REF!</definedName>
    <definedName name="т" localSheetId="14">#REF!</definedName>
    <definedName name="т">#REF!</definedName>
    <definedName name="тан" localSheetId="10">#REF!</definedName>
    <definedName name="тан" localSheetId="1">#REF!</definedName>
    <definedName name="тан" localSheetId="15">#REF!</definedName>
    <definedName name="тан" localSheetId="2">#REF!</definedName>
    <definedName name="тан" localSheetId="0">#REF!</definedName>
    <definedName name="тан" localSheetId="7">#REF!</definedName>
    <definedName name="тан" localSheetId="16">#REF!</definedName>
    <definedName name="тан" localSheetId="8">#REF!</definedName>
    <definedName name="тан" localSheetId="12">#REF!</definedName>
    <definedName name="тан" localSheetId="17">#REF!</definedName>
    <definedName name="тан" localSheetId="11">#REF!</definedName>
    <definedName name="тан" localSheetId="9">#REF!</definedName>
    <definedName name="тан" localSheetId="13">#REF!</definedName>
    <definedName name="тан" localSheetId="14">#REF!</definedName>
    <definedName name="тан">#REF!</definedName>
    <definedName name="цццц">#N/A</definedName>
    <definedName name="щщщ" localSheetId="10">#REF!</definedName>
    <definedName name="щщщ" localSheetId="1">#REF!</definedName>
    <definedName name="щщщ" localSheetId="15">#REF!</definedName>
    <definedName name="щщщ" localSheetId="4">#REF!</definedName>
    <definedName name="щщщ" localSheetId="2">#REF!</definedName>
    <definedName name="щщщ" localSheetId="0">#REF!</definedName>
    <definedName name="щщщ" localSheetId="7">#REF!</definedName>
    <definedName name="щщщ" localSheetId="16">#REF!</definedName>
    <definedName name="щщщ" localSheetId="8">#REF!</definedName>
    <definedName name="щщщ" localSheetId="12">#REF!</definedName>
    <definedName name="щщщ" localSheetId="17">#REF!</definedName>
    <definedName name="щщщ" localSheetId="11">#REF!</definedName>
    <definedName name="щщщ" localSheetId="9">#REF!</definedName>
    <definedName name="щщщ" localSheetId="13">#REF!</definedName>
    <definedName name="щщщ" localSheetId="3">#REF!</definedName>
    <definedName name="щщщ" localSheetId="14">#REF!</definedName>
    <definedName name="щщщ">#REF!</definedName>
    <definedName name="ЭЭЭ" localSheetId="10">#REF!</definedName>
    <definedName name="ЭЭЭ" localSheetId="1">#REF!</definedName>
    <definedName name="ЭЭЭ" localSheetId="15">#REF!</definedName>
    <definedName name="ЭЭЭ" localSheetId="4">#REF!</definedName>
    <definedName name="ЭЭЭ" localSheetId="2">#REF!</definedName>
    <definedName name="ЭЭЭ" localSheetId="0">#REF!</definedName>
    <definedName name="ЭЭЭ" localSheetId="7">#REF!</definedName>
    <definedName name="ЭЭЭ" localSheetId="16">#REF!</definedName>
    <definedName name="ЭЭЭ" localSheetId="8">#REF!</definedName>
    <definedName name="ЭЭЭ" localSheetId="12">#REF!</definedName>
    <definedName name="ЭЭЭ" localSheetId="17">#REF!</definedName>
    <definedName name="ЭЭЭ" localSheetId="11">#REF!</definedName>
    <definedName name="ЭЭЭ" localSheetId="9">#REF!</definedName>
    <definedName name="ЭЭЭ" localSheetId="13">#REF!</definedName>
    <definedName name="ЭЭЭ" localSheetId="3">#REF!</definedName>
    <definedName name="ЭЭЭ" localSheetId="14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8" i="23" l="1"/>
  <c r="S9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24" i="23"/>
  <c r="S25" i="23"/>
  <c r="S26" i="23"/>
  <c r="S27" i="23"/>
  <c r="S7" i="2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U76" i="3"/>
  <c r="U77" i="3"/>
  <c r="U78" i="3"/>
  <c r="U79" i="3"/>
  <c r="U80" i="3"/>
  <c r="U81" i="3"/>
  <c r="U82" i="3"/>
  <c r="U83" i="3"/>
  <c r="U8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U105" i="3"/>
  <c r="U106" i="3"/>
  <c r="U107" i="3"/>
  <c r="U108" i="3"/>
  <c r="U109" i="3"/>
  <c r="U110" i="3"/>
  <c r="U111" i="3"/>
  <c r="U112" i="3"/>
  <c r="U113" i="3"/>
  <c r="U114" i="3"/>
  <c r="U115" i="3"/>
  <c r="U116" i="3"/>
  <c r="U117" i="3"/>
  <c r="U118" i="3"/>
  <c r="U119" i="3"/>
  <c r="U120" i="3"/>
  <c r="U121" i="3"/>
  <c r="U122" i="3"/>
  <c r="U123" i="3"/>
  <c r="U124" i="3"/>
  <c r="U125" i="3"/>
  <c r="U126" i="3"/>
  <c r="U127" i="3"/>
  <c r="U128" i="3"/>
  <c r="U129" i="3"/>
  <c r="U130" i="3"/>
  <c r="U131" i="3"/>
  <c r="U132" i="3"/>
  <c r="U133" i="3"/>
  <c r="U134" i="3"/>
  <c r="U135" i="3"/>
  <c r="U136" i="3"/>
  <c r="U137" i="3"/>
  <c r="U138" i="3"/>
  <c r="U139" i="3"/>
  <c r="U140" i="3"/>
  <c r="U141" i="3"/>
  <c r="U142" i="3"/>
  <c r="U143" i="3"/>
  <c r="U144" i="3"/>
  <c r="U145" i="3"/>
  <c r="U146" i="3"/>
  <c r="U147" i="3"/>
  <c r="U148" i="3"/>
  <c r="U149" i="3"/>
  <c r="U150" i="3"/>
  <c r="U151" i="3"/>
  <c r="U152" i="3"/>
  <c r="U153" i="3"/>
  <c r="U154" i="3"/>
  <c r="U155" i="3"/>
  <c r="U156" i="3"/>
  <c r="U157" i="3"/>
  <c r="U158" i="3"/>
  <c r="U159" i="3"/>
  <c r="U160" i="3"/>
  <c r="U161" i="3"/>
  <c r="U162" i="3"/>
  <c r="U163" i="3"/>
  <c r="U164" i="3"/>
  <c r="U165" i="3"/>
  <c r="U166" i="3"/>
  <c r="U167" i="3"/>
  <c r="U168" i="3"/>
  <c r="U169" i="3"/>
  <c r="U170" i="3"/>
  <c r="U171" i="3"/>
  <c r="U172" i="3"/>
  <c r="U173" i="3"/>
  <c r="U174" i="3"/>
  <c r="U175" i="3"/>
  <c r="U176" i="3"/>
  <c r="U177" i="3"/>
  <c r="U178" i="3"/>
  <c r="U179" i="3"/>
  <c r="U180" i="3"/>
  <c r="U181" i="3"/>
  <c r="U182" i="3"/>
  <c r="U183" i="3"/>
  <c r="U184" i="3"/>
  <c r="U185" i="3"/>
  <c r="U186" i="3"/>
  <c r="U187" i="3"/>
  <c r="U188" i="3"/>
  <c r="U189" i="3"/>
  <c r="U190" i="3"/>
  <c r="U191" i="3"/>
  <c r="U192" i="3"/>
  <c r="U193" i="3"/>
  <c r="U194" i="3"/>
  <c r="U195" i="3"/>
  <c r="U196" i="3"/>
  <c r="U197" i="3"/>
  <c r="U198" i="3"/>
  <c r="U199" i="3"/>
  <c r="U200" i="3"/>
  <c r="U201" i="3"/>
  <c r="U202" i="3"/>
  <c r="U203" i="3"/>
  <c r="U204" i="3"/>
  <c r="U205" i="3"/>
  <c r="U206" i="3"/>
  <c r="U207" i="3"/>
  <c r="U208" i="3"/>
  <c r="U209" i="3"/>
  <c r="U210" i="3"/>
  <c r="U211" i="3"/>
  <c r="U212" i="3"/>
  <c r="U213" i="3"/>
  <c r="U214" i="3"/>
  <c r="U215" i="3"/>
  <c r="U216" i="3"/>
  <c r="U217" i="3"/>
  <c r="U218" i="3"/>
  <c r="U219" i="3"/>
  <c r="U220" i="3"/>
  <c r="U221" i="3"/>
  <c r="U222" i="3"/>
  <c r="U223" i="3"/>
  <c r="U224" i="3"/>
  <c r="U225" i="3"/>
  <c r="U226" i="3"/>
  <c r="U227" i="3"/>
  <c r="U228" i="3"/>
  <c r="U229" i="3"/>
  <c r="U230" i="3"/>
  <c r="U231" i="3"/>
  <c r="U232" i="3"/>
  <c r="U233" i="3"/>
  <c r="U234" i="3"/>
  <c r="U235" i="3"/>
  <c r="U236" i="3"/>
  <c r="U237" i="3"/>
  <c r="U238" i="3"/>
  <c r="U239" i="3"/>
  <c r="U240" i="3"/>
  <c r="U241" i="3"/>
  <c r="U242" i="3"/>
  <c r="U243" i="3"/>
  <c r="U244" i="3"/>
  <c r="U245" i="3"/>
  <c r="U246" i="3"/>
  <c r="U247" i="3"/>
  <c r="U248" i="3"/>
  <c r="U249" i="3"/>
  <c r="U250" i="3"/>
  <c r="U251" i="3"/>
  <c r="U252" i="3"/>
  <c r="U253" i="3"/>
  <c r="U254" i="3"/>
  <c r="U255" i="3"/>
  <c r="U256" i="3"/>
  <c r="U257" i="3"/>
  <c r="U258" i="3"/>
  <c r="U259" i="3"/>
  <c r="U260" i="3"/>
  <c r="U261" i="3"/>
  <c r="U262" i="3"/>
  <c r="U263" i="3"/>
  <c r="U264" i="3"/>
  <c r="U265" i="3"/>
  <c r="U266" i="3"/>
  <c r="U267" i="3"/>
  <c r="U268" i="3"/>
  <c r="U269" i="3"/>
  <c r="U270" i="3"/>
  <c r="U271" i="3"/>
  <c r="U272" i="3"/>
  <c r="U273" i="3"/>
  <c r="U274" i="3"/>
  <c r="U275" i="3"/>
  <c r="U276" i="3"/>
  <c r="U277" i="3"/>
  <c r="U278" i="3"/>
  <c r="U279" i="3"/>
  <c r="U280" i="3"/>
  <c r="U281" i="3"/>
  <c r="U282" i="3"/>
  <c r="U283" i="3"/>
  <c r="U284" i="3"/>
  <c r="U285" i="3"/>
  <c r="U286" i="3"/>
  <c r="U287" i="3"/>
  <c r="U288" i="3"/>
  <c r="U289" i="3"/>
  <c r="U290" i="3"/>
  <c r="U291" i="3"/>
  <c r="U292" i="3"/>
  <c r="U293" i="3"/>
  <c r="U294" i="3"/>
  <c r="U295" i="3"/>
  <c r="U296" i="3"/>
  <c r="U297" i="3"/>
  <c r="U298" i="3"/>
  <c r="U299" i="3"/>
  <c r="U300" i="3"/>
  <c r="U301" i="3"/>
  <c r="U302" i="3"/>
  <c r="U303" i="3"/>
  <c r="U304" i="3"/>
  <c r="U305" i="3"/>
  <c r="U306" i="3"/>
  <c r="U307" i="3"/>
  <c r="U308" i="3"/>
  <c r="U309" i="3"/>
  <c r="U310" i="3"/>
  <c r="U311" i="3"/>
  <c r="U312" i="3"/>
  <c r="U313" i="3"/>
  <c r="U314" i="3"/>
  <c r="U315" i="3"/>
  <c r="U316" i="3"/>
  <c r="U317" i="3"/>
  <c r="U318" i="3"/>
  <c r="U319" i="3"/>
  <c r="U320" i="3"/>
  <c r="U321" i="3"/>
  <c r="U322" i="3"/>
  <c r="U323" i="3"/>
  <c r="U324" i="3"/>
  <c r="U325" i="3"/>
  <c r="U326" i="3"/>
  <c r="U327" i="3"/>
  <c r="U328" i="3"/>
  <c r="U329" i="3"/>
  <c r="U330" i="3"/>
  <c r="U331" i="3"/>
  <c r="U332" i="3"/>
  <c r="U333" i="3"/>
  <c r="U334" i="3"/>
  <c r="U335" i="3"/>
  <c r="U336" i="3"/>
  <c r="U337" i="3"/>
  <c r="U338" i="3"/>
  <c r="U339" i="3"/>
  <c r="U340" i="3"/>
  <c r="U341" i="3"/>
  <c r="U342" i="3"/>
  <c r="U343" i="3"/>
  <c r="U344" i="3"/>
  <c r="U345" i="3"/>
  <c r="U346" i="3"/>
  <c r="U347" i="3"/>
  <c r="U348" i="3"/>
  <c r="U349" i="3"/>
  <c r="U350" i="3"/>
  <c r="U351" i="3"/>
  <c r="U352" i="3"/>
  <c r="U353" i="3"/>
  <c r="U354" i="3"/>
  <c r="U355" i="3"/>
  <c r="U356" i="3"/>
  <c r="U357" i="3"/>
  <c r="U358" i="3"/>
  <c r="U359" i="3"/>
  <c r="U360" i="3"/>
  <c r="U361" i="3"/>
  <c r="U362" i="3"/>
  <c r="U363" i="3"/>
  <c r="U364" i="3"/>
  <c r="U365" i="3"/>
  <c r="U366" i="3"/>
  <c r="U367" i="3"/>
  <c r="U368" i="3"/>
  <c r="U369" i="3"/>
  <c r="U370" i="3"/>
  <c r="U371" i="3"/>
  <c r="U372" i="3"/>
  <c r="U373" i="3"/>
  <c r="U7" i="3"/>
  <c r="AG101" i="1"/>
  <c r="AG102" i="1"/>
  <c r="AA101" i="1"/>
  <c r="AA102" i="1"/>
  <c r="U101" i="1"/>
  <c r="U102" i="1"/>
  <c r="O101" i="1"/>
  <c r="O102" i="1"/>
  <c r="J101" i="1"/>
  <c r="K101" i="1"/>
  <c r="L101" i="1"/>
  <c r="M101" i="1"/>
  <c r="N101" i="1"/>
  <c r="J102" i="1"/>
  <c r="K102" i="1"/>
  <c r="L102" i="1"/>
  <c r="M102" i="1"/>
  <c r="N102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7" i="1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U257" i="2"/>
  <c r="U258" i="2"/>
  <c r="U259" i="2"/>
  <c r="U260" i="2"/>
  <c r="U261" i="2"/>
  <c r="U262" i="2"/>
  <c r="U263" i="2"/>
  <c r="U264" i="2"/>
  <c r="U265" i="2"/>
  <c r="U266" i="2"/>
  <c r="U267" i="2"/>
  <c r="U268" i="2"/>
  <c r="U269" i="2"/>
  <c r="U270" i="2"/>
  <c r="U271" i="2"/>
  <c r="U272" i="2"/>
  <c r="U273" i="2"/>
  <c r="U274" i="2"/>
  <c r="U275" i="2"/>
  <c r="U276" i="2"/>
  <c r="U277" i="2"/>
  <c r="U278" i="2"/>
  <c r="U279" i="2"/>
  <c r="U280" i="2"/>
  <c r="U281" i="2"/>
  <c r="U282" i="2"/>
  <c r="U283" i="2"/>
  <c r="U284" i="2"/>
  <c r="U285" i="2"/>
  <c r="U286" i="2"/>
  <c r="U287" i="2"/>
  <c r="U288" i="2"/>
  <c r="U289" i="2"/>
  <c r="U290" i="2"/>
  <c r="U291" i="2"/>
  <c r="U292" i="2"/>
  <c r="U293" i="2"/>
  <c r="U294" i="2"/>
  <c r="U7" i="2"/>
  <c r="I102" i="1" l="1"/>
  <c r="I101" i="1"/>
  <c r="AE299" i="16" l="1"/>
  <c r="Y299" i="16"/>
  <c r="S299" i="16"/>
  <c r="M299" i="16"/>
  <c r="L299" i="16"/>
  <c r="K299" i="16"/>
  <c r="J299" i="16"/>
  <c r="I299" i="16"/>
  <c r="H299" i="16"/>
  <c r="AE298" i="16"/>
  <c r="Y298" i="16"/>
  <c r="S298" i="16"/>
  <c r="M298" i="16"/>
  <c r="L298" i="16"/>
  <c r="K298" i="16"/>
  <c r="J298" i="16"/>
  <c r="I298" i="16"/>
  <c r="G298" i="16" s="1"/>
  <c r="H298" i="16"/>
  <c r="AE297" i="16"/>
  <c r="Y297" i="16"/>
  <c r="S297" i="16"/>
  <c r="M297" i="16"/>
  <c r="L297" i="16"/>
  <c r="K297" i="16"/>
  <c r="J297" i="16"/>
  <c r="I297" i="16"/>
  <c r="H297" i="16"/>
  <c r="AE296" i="16"/>
  <c r="Y296" i="16"/>
  <c r="S296" i="16"/>
  <c r="M296" i="16"/>
  <c r="L296" i="16"/>
  <c r="K296" i="16"/>
  <c r="J296" i="16"/>
  <c r="I296" i="16"/>
  <c r="H296" i="16"/>
  <c r="AE295" i="16"/>
  <c r="Y295" i="16"/>
  <c r="S295" i="16"/>
  <c r="M295" i="16"/>
  <c r="L295" i="16"/>
  <c r="K295" i="16"/>
  <c r="J295" i="16"/>
  <c r="I295" i="16"/>
  <c r="H295" i="16"/>
  <c r="AE294" i="16"/>
  <c r="Y294" i="16"/>
  <c r="S294" i="16"/>
  <c r="M294" i="16"/>
  <c r="L294" i="16"/>
  <c r="K294" i="16"/>
  <c r="J294" i="16"/>
  <c r="I294" i="16"/>
  <c r="H294" i="16"/>
  <c r="AE293" i="16"/>
  <c r="Y293" i="16"/>
  <c r="S293" i="16"/>
  <c r="M293" i="16"/>
  <c r="L293" i="16"/>
  <c r="K293" i="16"/>
  <c r="J293" i="16"/>
  <c r="I293" i="16"/>
  <c r="H293" i="16"/>
  <c r="AE292" i="16"/>
  <c r="Y292" i="16"/>
  <c r="S292" i="16"/>
  <c r="M292" i="16"/>
  <c r="L292" i="16"/>
  <c r="K292" i="16"/>
  <c r="J292" i="16"/>
  <c r="I292" i="16"/>
  <c r="G292" i="16" s="1"/>
  <c r="H292" i="16"/>
  <c r="AE291" i="16"/>
  <c r="Y291" i="16"/>
  <c r="S291" i="16"/>
  <c r="M291" i="16"/>
  <c r="L291" i="16"/>
  <c r="K291" i="16"/>
  <c r="J291" i="16"/>
  <c r="I291" i="16"/>
  <c r="H291" i="16"/>
  <c r="AE290" i="16"/>
  <c r="Y290" i="16"/>
  <c r="S290" i="16"/>
  <c r="M290" i="16"/>
  <c r="L290" i="16"/>
  <c r="K290" i="16"/>
  <c r="J290" i="16"/>
  <c r="I290" i="16"/>
  <c r="H290" i="16"/>
  <c r="AE289" i="16"/>
  <c r="Y289" i="16"/>
  <c r="S289" i="16"/>
  <c r="M289" i="16"/>
  <c r="L289" i="16"/>
  <c r="K289" i="16"/>
  <c r="J289" i="16"/>
  <c r="I289" i="16"/>
  <c r="H289" i="16"/>
  <c r="AE288" i="16"/>
  <c r="Y288" i="16"/>
  <c r="S288" i="16"/>
  <c r="M288" i="16"/>
  <c r="L288" i="16"/>
  <c r="K288" i="16"/>
  <c r="J288" i="16"/>
  <c r="I288" i="16"/>
  <c r="H288" i="16"/>
  <c r="AE287" i="16"/>
  <c r="Y287" i="16"/>
  <c r="S287" i="16"/>
  <c r="M287" i="16"/>
  <c r="L287" i="16"/>
  <c r="K287" i="16"/>
  <c r="J287" i="16"/>
  <c r="I287" i="16"/>
  <c r="H287" i="16"/>
  <c r="AE286" i="16"/>
  <c r="Y286" i="16"/>
  <c r="S286" i="16"/>
  <c r="M286" i="16"/>
  <c r="L286" i="16"/>
  <c r="K286" i="16"/>
  <c r="J286" i="16"/>
  <c r="I286" i="16"/>
  <c r="G286" i="16" s="1"/>
  <c r="H286" i="16"/>
  <c r="AE285" i="16"/>
  <c r="Y285" i="16"/>
  <c r="S285" i="16"/>
  <c r="M285" i="16"/>
  <c r="L285" i="16"/>
  <c r="K285" i="16"/>
  <c r="J285" i="16"/>
  <c r="I285" i="16"/>
  <c r="H285" i="16"/>
  <c r="AE284" i="16"/>
  <c r="Y284" i="16"/>
  <c r="S284" i="16"/>
  <c r="M284" i="16"/>
  <c r="L284" i="16"/>
  <c r="K284" i="16"/>
  <c r="J284" i="16"/>
  <c r="I284" i="16"/>
  <c r="H284" i="16"/>
  <c r="AE283" i="16"/>
  <c r="Y283" i="16"/>
  <c r="S283" i="16"/>
  <c r="M283" i="16"/>
  <c r="L283" i="16"/>
  <c r="K283" i="16"/>
  <c r="J283" i="16"/>
  <c r="I283" i="16"/>
  <c r="H283" i="16"/>
  <c r="AE282" i="16"/>
  <c r="Y282" i="16"/>
  <c r="S282" i="16"/>
  <c r="M282" i="16"/>
  <c r="L282" i="16"/>
  <c r="K282" i="16"/>
  <c r="J282" i="16"/>
  <c r="I282" i="16"/>
  <c r="H282" i="16"/>
  <c r="AE281" i="16"/>
  <c r="Y281" i="16"/>
  <c r="S281" i="16"/>
  <c r="M281" i="16"/>
  <c r="L281" i="16"/>
  <c r="K281" i="16"/>
  <c r="J281" i="16"/>
  <c r="I281" i="16"/>
  <c r="H281" i="16"/>
  <c r="AE280" i="16"/>
  <c r="Y280" i="16"/>
  <c r="S280" i="16"/>
  <c r="M280" i="16"/>
  <c r="L280" i="16"/>
  <c r="K280" i="16"/>
  <c r="J280" i="16"/>
  <c r="I280" i="16"/>
  <c r="H280" i="16"/>
  <c r="AE279" i="16"/>
  <c r="Y279" i="16"/>
  <c r="S279" i="16"/>
  <c r="M279" i="16"/>
  <c r="L279" i="16"/>
  <c r="K279" i="16"/>
  <c r="J279" i="16"/>
  <c r="I279" i="16"/>
  <c r="H279" i="16"/>
  <c r="AE278" i="16"/>
  <c r="Y278" i="16"/>
  <c r="S278" i="16"/>
  <c r="M278" i="16"/>
  <c r="L278" i="16"/>
  <c r="K278" i="16"/>
  <c r="J278" i="16"/>
  <c r="I278" i="16"/>
  <c r="H278" i="16"/>
  <c r="AE277" i="16"/>
  <c r="Y277" i="16"/>
  <c r="S277" i="16"/>
  <c r="M277" i="16"/>
  <c r="L277" i="16"/>
  <c r="K277" i="16"/>
  <c r="J277" i="16"/>
  <c r="I277" i="16"/>
  <c r="H277" i="16"/>
  <c r="AE276" i="16"/>
  <c r="Y276" i="16"/>
  <c r="S276" i="16"/>
  <c r="M276" i="16"/>
  <c r="L276" i="16"/>
  <c r="K276" i="16"/>
  <c r="J276" i="16"/>
  <c r="I276" i="16"/>
  <c r="H276" i="16"/>
  <c r="AE275" i="16"/>
  <c r="Y275" i="16"/>
  <c r="S275" i="16"/>
  <c r="M275" i="16"/>
  <c r="L275" i="16"/>
  <c r="G275" i="16" s="1"/>
  <c r="K275" i="16"/>
  <c r="J275" i="16"/>
  <c r="I275" i="16"/>
  <c r="H275" i="16"/>
  <c r="AE274" i="16"/>
  <c r="Y274" i="16"/>
  <c r="S274" i="16"/>
  <c r="M274" i="16"/>
  <c r="L274" i="16"/>
  <c r="K274" i="16"/>
  <c r="J274" i="16"/>
  <c r="I274" i="16"/>
  <c r="H274" i="16"/>
  <c r="AE273" i="16"/>
  <c r="Y273" i="16"/>
  <c r="S273" i="16"/>
  <c r="M273" i="16"/>
  <c r="L273" i="16"/>
  <c r="K273" i="16"/>
  <c r="J273" i="16"/>
  <c r="I273" i="16"/>
  <c r="H273" i="16"/>
  <c r="AE272" i="16"/>
  <c r="Y272" i="16"/>
  <c r="S272" i="16"/>
  <c r="M272" i="16"/>
  <c r="L272" i="16"/>
  <c r="K272" i="16"/>
  <c r="J272" i="16"/>
  <c r="I272" i="16"/>
  <c r="H272" i="16"/>
  <c r="AE271" i="16"/>
  <c r="Y271" i="16"/>
  <c r="S271" i="16"/>
  <c r="M271" i="16"/>
  <c r="L271" i="16"/>
  <c r="K271" i="16"/>
  <c r="J271" i="16"/>
  <c r="I271" i="16"/>
  <c r="H271" i="16"/>
  <c r="AE270" i="16"/>
  <c r="Y270" i="16"/>
  <c r="S270" i="16"/>
  <c r="M270" i="16"/>
  <c r="L270" i="16"/>
  <c r="K270" i="16"/>
  <c r="J270" i="16"/>
  <c r="I270" i="16"/>
  <c r="H270" i="16"/>
  <c r="AE269" i="16"/>
  <c r="Y269" i="16"/>
  <c r="S269" i="16"/>
  <c r="M269" i="16"/>
  <c r="L269" i="16"/>
  <c r="G269" i="16" s="1"/>
  <c r="K269" i="16"/>
  <c r="J269" i="16"/>
  <c r="I269" i="16"/>
  <c r="H269" i="16"/>
  <c r="AE268" i="16"/>
  <c r="Y268" i="16"/>
  <c r="S268" i="16"/>
  <c r="M268" i="16"/>
  <c r="L268" i="16"/>
  <c r="K268" i="16"/>
  <c r="J268" i="16"/>
  <c r="I268" i="16"/>
  <c r="H268" i="16"/>
  <c r="AE267" i="16"/>
  <c r="Y267" i="16"/>
  <c r="S267" i="16"/>
  <c r="M267" i="16"/>
  <c r="L267" i="16"/>
  <c r="K267" i="16"/>
  <c r="J267" i="16"/>
  <c r="I267" i="16"/>
  <c r="H267" i="16"/>
  <c r="AE266" i="16"/>
  <c r="Y266" i="16"/>
  <c r="S266" i="16"/>
  <c r="M266" i="16"/>
  <c r="L266" i="16"/>
  <c r="K266" i="16"/>
  <c r="J266" i="16"/>
  <c r="I266" i="16"/>
  <c r="H266" i="16"/>
  <c r="AE265" i="16"/>
  <c r="Y265" i="16"/>
  <c r="S265" i="16"/>
  <c r="M265" i="16"/>
  <c r="L265" i="16"/>
  <c r="K265" i="16"/>
  <c r="J265" i="16"/>
  <c r="I265" i="16"/>
  <c r="H265" i="16"/>
  <c r="AE264" i="16"/>
  <c r="Y264" i="16"/>
  <c r="S264" i="16"/>
  <c r="M264" i="16"/>
  <c r="L264" i="16"/>
  <c r="K264" i="16"/>
  <c r="J264" i="16"/>
  <c r="I264" i="16"/>
  <c r="H264" i="16"/>
  <c r="AE263" i="16"/>
  <c r="Y263" i="16"/>
  <c r="S263" i="16"/>
  <c r="M263" i="16"/>
  <c r="L263" i="16"/>
  <c r="G263" i="16" s="1"/>
  <c r="K263" i="16"/>
  <c r="J263" i="16"/>
  <c r="I263" i="16"/>
  <c r="H263" i="16"/>
  <c r="AE262" i="16"/>
  <c r="Y262" i="16"/>
  <c r="S262" i="16"/>
  <c r="M262" i="16"/>
  <c r="L262" i="16"/>
  <c r="K262" i="16"/>
  <c r="J262" i="16"/>
  <c r="I262" i="16"/>
  <c r="H262" i="16"/>
  <c r="AE261" i="16"/>
  <c r="Y261" i="16"/>
  <c r="S261" i="16"/>
  <c r="M261" i="16"/>
  <c r="L261" i="16"/>
  <c r="K261" i="16"/>
  <c r="J261" i="16"/>
  <c r="I261" i="16"/>
  <c r="H261" i="16"/>
  <c r="AE260" i="16"/>
  <c r="Y260" i="16"/>
  <c r="S260" i="16"/>
  <c r="M260" i="16"/>
  <c r="L260" i="16"/>
  <c r="K260" i="16"/>
  <c r="J260" i="16"/>
  <c r="I260" i="16"/>
  <c r="H260" i="16"/>
  <c r="AE259" i="16"/>
  <c r="Y259" i="16"/>
  <c r="S259" i="16"/>
  <c r="M259" i="16"/>
  <c r="L259" i="16"/>
  <c r="K259" i="16"/>
  <c r="J259" i="16"/>
  <c r="I259" i="16"/>
  <c r="H259" i="16"/>
  <c r="AE258" i="16"/>
  <c r="Y258" i="16"/>
  <c r="S258" i="16"/>
  <c r="M258" i="16"/>
  <c r="L258" i="16"/>
  <c r="K258" i="16"/>
  <c r="J258" i="16"/>
  <c r="I258" i="16"/>
  <c r="H258" i="16"/>
  <c r="AE257" i="16"/>
  <c r="Y257" i="16"/>
  <c r="S257" i="16"/>
  <c r="M257" i="16"/>
  <c r="L257" i="16"/>
  <c r="G257" i="16" s="1"/>
  <c r="K257" i="16"/>
  <c r="J257" i="16"/>
  <c r="I257" i="16"/>
  <c r="H257" i="16"/>
  <c r="AE256" i="16"/>
  <c r="Y256" i="16"/>
  <c r="S256" i="16"/>
  <c r="M256" i="16"/>
  <c r="L256" i="16"/>
  <c r="K256" i="16"/>
  <c r="J256" i="16"/>
  <c r="I256" i="16"/>
  <c r="H256" i="16"/>
  <c r="AE255" i="16"/>
  <c r="Y255" i="16"/>
  <c r="S255" i="16"/>
  <c r="M255" i="16"/>
  <c r="L255" i="16"/>
  <c r="K255" i="16"/>
  <c r="J255" i="16"/>
  <c r="I255" i="16"/>
  <c r="H255" i="16"/>
  <c r="AE254" i="16"/>
  <c r="Y254" i="16"/>
  <c r="S254" i="16"/>
  <c r="M254" i="16"/>
  <c r="L254" i="16"/>
  <c r="K254" i="16"/>
  <c r="J254" i="16"/>
  <c r="I254" i="16"/>
  <c r="G254" i="16" s="1"/>
  <c r="H254" i="16"/>
  <c r="AE253" i="16"/>
  <c r="Y253" i="16"/>
  <c r="S253" i="16"/>
  <c r="M253" i="16"/>
  <c r="L253" i="16"/>
  <c r="K253" i="16"/>
  <c r="J253" i="16"/>
  <c r="I253" i="16"/>
  <c r="H253" i="16"/>
  <c r="AE252" i="16"/>
  <c r="Y252" i="16"/>
  <c r="S252" i="16"/>
  <c r="M252" i="16"/>
  <c r="L252" i="16"/>
  <c r="K252" i="16"/>
  <c r="J252" i="16"/>
  <c r="I252" i="16"/>
  <c r="H252" i="16"/>
  <c r="AE251" i="16"/>
  <c r="Y251" i="16"/>
  <c r="S251" i="16"/>
  <c r="M251" i="16"/>
  <c r="L251" i="16"/>
  <c r="K251" i="16"/>
  <c r="J251" i="16"/>
  <c r="I251" i="16"/>
  <c r="H251" i="16"/>
  <c r="AE250" i="16"/>
  <c r="Y250" i="16"/>
  <c r="S250" i="16"/>
  <c r="M250" i="16"/>
  <c r="L250" i="16"/>
  <c r="K250" i="16"/>
  <c r="J250" i="16"/>
  <c r="I250" i="16"/>
  <c r="H250" i="16"/>
  <c r="AE249" i="16"/>
  <c r="Y249" i="16"/>
  <c r="S249" i="16"/>
  <c r="M249" i="16"/>
  <c r="L249" i="16"/>
  <c r="K249" i="16"/>
  <c r="J249" i="16"/>
  <c r="I249" i="16"/>
  <c r="H249" i="16"/>
  <c r="AE248" i="16"/>
  <c r="Y248" i="16"/>
  <c r="S248" i="16"/>
  <c r="M248" i="16"/>
  <c r="L248" i="16"/>
  <c r="K248" i="16"/>
  <c r="J248" i="16"/>
  <c r="I248" i="16"/>
  <c r="G248" i="16" s="1"/>
  <c r="H248" i="16"/>
  <c r="AE247" i="16"/>
  <c r="Y247" i="16"/>
  <c r="S247" i="16"/>
  <c r="M247" i="16"/>
  <c r="L247" i="16"/>
  <c r="K247" i="16"/>
  <c r="J247" i="16"/>
  <c r="I247" i="16"/>
  <c r="H247" i="16"/>
  <c r="AE246" i="16"/>
  <c r="Y246" i="16"/>
  <c r="S246" i="16"/>
  <c r="M246" i="16"/>
  <c r="L246" i="16"/>
  <c r="K246" i="16"/>
  <c r="J246" i="16"/>
  <c r="I246" i="16"/>
  <c r="H246" i="16"/>
  <c r="AE245" i="16"/>
  <c r="Y245" i="16"/>
  <c r="S245" i="16"/>
  <c r="M245" i="16"/>
  <c r="L245" i="16"/>
  <c r="K245" i="16"/>
  <c r="J245" i="16"/>
  <c r="I245" i="16"/>
  <c r="H245" i="16"/>
  <c r="AE244" i="16"/>
  <c r="Y244" i="16"/>
  <c r="S244" i="16"/>
  <c r="M244" i="16"/>
  <c r="L244" i="16"/>
  <c r="K244" i="16"/>
  <c r="J244" i="16"/>
  <c r="I244" i="16"/>
  <c r="H244" i="16"/>
  <c r="AE243" i="16"/>
  <c r="Y243" i="16"/>
  <c r="S243" i="16"/>
  <c r="M243" i="16"/>
  <c r="L243" i="16"/>
  <c r="K243" i="16"/>
  <c r="J243" i="16"/>
  <c r="I243" i="16"/>
  <c r="H243" i="16"/>
  <c r="AE242" i="16"/>
  <c r="Y242" i="16"/>
  <c r="S242" i="16"/>
  <c r="M242" i="16"/>
  <c r="L242" i="16"/>
  <c r="K242" i="16"/>
  <c r="J242" i="16"/>
  <c r="I242" i="16"/>
  <c r="G242" i="16" s="1"/>
  <c r="H242" i="16"/>
  <c r="AE241" i="16"/>
  <c r="Y241" i="16"/>
  <c r="S241" i="16"/>
  <c r="M241" i="16"/>
  <c r="L241" i="16"/>
  <c r="K241" i="16"/>
  <c r="J241" i="16"/>
  <c r="I241" i="16"/>
  <c r="H241" i="16"/>
  <c r="AE240" i="16"/>
  <c r="Y240" i="16"/>
  <c r="S240" i="16"/>
  <c r="M240" i="16"/>
  <c r="L240" i="16"/>
  <c r="K240" i="16"/>
  <c r="J240" i="16"/>
  <c r="I240" i="16"/>
  <c r="H240" i="16"/>
  <c r="AE239" i="16"/>
  <c r="Y239" i="16"/>
  <c r="S239" i="16"/>
  <c r="M239" i="16"/>
  <c r="L239" i="16"/>
  <c r="K239" i="16"/>
  <c r="J239" i="16"/>
  <c r="I239" i="16"/>
  <c r="H239" i="16"/>
  <c r="AE238" i="16"/>
  <c r="Y238" i="16"/>
  <c r="S238" i="16"/>
  <c r="M238" i="16"/>
  <c r="L238" i="16"/>
  <c r="K238" i="16"/>
  <c r="J238" i="16"/>
  <c r="I238" i="16"/>
  <c r="H238" i="16"/>
  <c r="AE237" i="16"/>
  <c r="Y237" i="16"/>
  <c r="S237" i="16"/>
  <c r="M237" i="16"/>
  <c r="L237" i="16"/>
  <c r="K237" i="16"/>
  <c r="J237" i="16"/>
  <c r="I237" i="16"/>
  <c r="H237" i="16"/>
  <c r="AE236" i="16"/>
  <c r="Y236" i="16"/>
  <c r="S236" i="16"/>
  <c r="M236" i="16"/>
  <c r="L236" i="16"/>
  <c r="K236" i="16"/>
  <c r="J236" i="16"/>
  <c r="I236" i="16"/>
  <c r="H236" i="16"/>
  <c r="AE235" i="16"/>
  <c r="Y235" i="16"/>
  <c r="S235" i="16"/>
  <c r="M235" i="16"/>
  <c r="L235" i="16"/>
  <c r="K235" i="16"/>
  <c r="J235" i="16"/>
  <c r="I235" i="16"/>
  <c r="H235" i="16"/>
  <c r="AE234" i="16"/>
  <c r="Y234" i="16"/>
  <c r="S234" i="16"/>
  <c r="M234" i="16"/>
  <c r="L234" i="16"/>
  <c r="K234" i="16"/>
  <c r="J234" i="16"/>
  <c r="I234" i="16"/>
  <c r="H234" i="16"/>
  <c r="AE233" i="16"/>
  <c r="Y233" i="16"/>
  <c r="S233" i="16"/>
  <c r="M233" i="16"/>
  <c r="L233" i="16"/>
  <c r="K233" i="16"/>
  <c r="J233" i="16"/>
  <c r="I233" i="16"/>
  <c r="H233" i="16"/>
  <c r="AE232" i="16"/>
  <c r="Y232" i="16"/>
  <c r="S232" i="16"/>
  <c r="M232" i="16"/>
  <c r="L232" i="16"/>
  <c r="K232" i="16"/>
  <c r="J232" i="16"/>
  <c r="I232" i="16"/>
  <c r="H232" i="16"/>
  <c r="AE231" i="16"/>
  <c r="Y231" i="16"/>
  <c r="S231" i="16"/>
  <c r="M231" i="16"/>
  <c r="L231" i="16"/>
  <c r="K231" i="16"/>
  <c r="J231" i="16"/>
  <c r="I231" i="16"/>
  <c r="H231" i="16"/>
  <c r="AE230" i="16"/>
  <c r="Y230" i="16"/>
  <c r="S230" i="16"/>
  <c r="M230" i="16"/>
  <c r="L230" i="16"/>
  <c r="K230" i="16"/>
  <c r="J230" i="16"/>
  <c r="I230" i="16"/>
  <c r="H230" i="16"/>
  <c r="AE229" i="16"/>
  <c r="Y229" i="16"/>
  <c r="S229" i="16"/>
  <c r="M229" i="16"/>
  <c r="L229" i="16"/>
  <c r="K229" i="16"/>
  <c r="J229" i="16"/>
  <c r="I229" i="16"/>
  <c r="H229" i="16"/>
  <c r="AE228" i="16"/>
  <c r="Y228" i="16"/>
  <c r="S228" i="16"/>
  <c r="M228" i="16"/>
  <c r="L228" i="16"/>
  <c r="K228" i="16"/>
  <c r="J228" i="16"/>
  <c r="I228" i="16"/>
  <c r="H228" i="16"/>
  <c r="AE227" i="16"/>
  <c r="Y227" i="16"/>
  <c r="S227" i="16"/>
  <c r="M227" i="16"/>
  <c r="L227" i="16"/>
  <c r="K227" i="16"/>
  <c r="J227" i="16"/>
  <c r="I227" i="16"/>
  <c r="H227" i="16"/>
  <c r="AE226" i="16"/>
  <c r="Y226" i="16"/>
  <c r="S226" i="16"/>
  <c r="M226" i="16"/>
  <c r="L226" i="16"/>
  <c r="K226" i="16"/>
  <c r="J226" i="16"/>
  <c r="I226" i="16"/>
  <c r="H226" i="16"/>
  <c r="AE225" i="16"/>
  <c r="Y225" i="16"/>
  <c r="S225" i="16"/>
  <c r="M225" i="16"/>
  <c r="L225" i="16"/>
  <c r="K225" i="16"/>
  <c r="J225" i="16"/>
  <c r="I225" i="16"/>
  <c r="H225" i="16"/>
  <c r="AE224" i="16"/>
  <c r="Y224" i="16"/>
  <c r="S224" i="16"/>
  <c r="M224" i="16"/>
  <c r="L224" i="16"/>
  <c r="K224" i="16"/>
  <c r="J224" i="16"/>
  <c r="I224" i="16"/>
  <c r="H224" i="16"/>
  <c r="AE223" i="16"/>
  <c r="Y223" i="16"/>
  <c r="S223" i="16"/>
  <c r="M223" i="16"/>
  <c r="L223" i="16"/>
  <c r="K223" i="16"/>
  <c r="J223" i="16"/>
  <c r="I223" i="16"/>
  <c r="H223" i="16"/>
  <c r="AE222" i="16"/>
  <c r="Y222" i="16"/>
  <c r="S222" i="16"/>
  <c r="M222" i="16"/>
  <c r="L222" i="16"/>
  <c r="K222" i="16"/>
  <c r="J222" i="16"/>
  <c r="I222" i="16"/>
  <c r="H222" i="16"/>
  <c r="AE221" i="16"/>
  <c r="Y221" i="16"/>
  <c r="S221" i="16"/>
  <c r="M221" i="16"/>
  <c r="L221" i="16"/>
  <c r="K221" i="16"/>
  <c r="J221" i="16"/>
  <c r="I221" i="16"/>
  <c r="H221" i="16"/>
  <c r="AE220" i="16"/>
  <c r="Y220" i="16"/>
  <c r="S220" i="16"/>
  <c r="M220" i="16"/>
  <c r="L220" i="16"/>
  <c r="K220" i="16"/>
  <c r="J220" i="16"/>
  <c r="I220" i="16"/>
  <c r="H220" i="16"/>
  <c r="AE219" i="16"/>
  <c r="Y219" i="16"/>
  <c r="S219" i="16"/>
  <c r="M219" i="16"/>
  <c r="L219" i="16"/>
  <c r="K219" i="16"/>
  <c r="J219" i="16"/>
  <c r="I219" i="16"/>
  <c r="H219" i="16"/>
  <c r="AE218" i="16"/>
  <c r="Y218" i="16"/>
  <c r="S218" i="16"/>
  <c r="M218" i="16"/>
  <c r="L218" i="16"/>
  <c r="K218" i="16"/>
  <c r="J218" i="16"/>
  <c r="I218" i="16"/>
  <c r="H218" i="16"/>
  <c r="AE217" i="16"/>
  <c r="Y217" i="16"/>
  <c r="S217" i="16"/>
  <c r="M217" i="16"/>
  <c r="L217" i="16"/>
  <c r="K217" i="16"/>
  <c r="J217" i="16"/>
  <c r="I217" i="16"/>
  <c r="H217" i="16"/>
  <c r="AE216" i="16"/>
  <c r="Y216" i="16"/>
  <c r="S216" i="16"/>
  <c r="M216" i="16"/>
  <c r="L216" i="16"/>
  <c r="K216" i="16"/>
  <c r="J216" i="16"/>
  <c r="I216" i="16"/>
  <c r="H216" i="16"/>
  <c r="AE215" i="16"/>
  <c r="Y215" i="16"/>
  <c r="S215" i="16"/>
  <c r="M215" i="16"/>
  <c r="L215" i="16"/>
  <c r="K215" i="16"/>
  <c r="J215" i="16"/>
  <c r="I215" i="16"/>
  <c r="H215" i="16"/>
  <c r="AE214" i="16"/>
  <c r="Y214" i="16"/>
  <c r="S214" i="16"/>
  <c r="M214" i="16"/>
  <c r="L214" i="16"/>
  <c r="K214" i="16"/>
  <c r="J214" i="16"/>
  <c r="I214" i="16"/>
  <c r="H214" i="16"/>
  <c r="AE213" i="16"/>
  <c r="Y213" i="16"/>
  <c r="S213" i="16"/>
  <c r="M213" i="16"/>
  <c r="L213" i="16"/>
  <c r="K213" i="16"/>
  <c r="J213" i="16"/>
  <c r="I213" i="16"/>
  <c r="H213" i="16"/>
  <c r="AE212" i="16"/>
  <c r="Y212" i="16"/>
  <c r="S212" i="16"/>
  <c r="M212" i="16"/>
  <c r="L212" i="16"/>
  <c r="K212" i="16"/>
  <c r="J212" i="16"/>
  <c r="I212" i="16"/>
  <c r="H212" i="16"/>
  <c r="AE211" i="16"/>
  <c r="Y211" i="16"/>
  <c r="S211" i="16"/>
  <c r="M211" i="16"/>
  <c r="L211" i="16"/>
  <c r="K211" i="16"/>
  <c r="J211" i="16"/>
  <c r="I211" i="16"/>
  <c r="H211" i="16"/>
  <c r="AE210" i="16"/>
  <c r="Y210" i="16"/>
  <c r="S210" i="16"/>
  <c r="M210" i="16"/>
  <c r="L210" i="16"/>
  <c r="K210" i="16"/>
  <c r="J210" i="16"/>
  <c r="I210" i="16"/>
  <c r="H210" i="16"/>
  <c r="AE209" i="16"/>
  <c r="Y209" i="16"/>
  <c r="S209" i="16"/>
  <c r="M209" i="16"/>
  <c r="L209" i="16"/>
  <c r="K209" i="16"/>
  <c r="J209" i="16"/>
  <c r="I209" i="16"/>
  <c r="H209" i="16"/>
  <c r="AE208" i="16"/>
  <c r="Y208" i="16"/>
  <c r="S208" i="16"/>
  <c r="M208" i="16"/>
  <c r="L208" i="16"/>
  <c r="K208" i="16"/>
  <c r="J208" i="16"/>
  <c r="I208" i="16"/>
  <c r="H208" i="16"/>
  <c r="AE207" i="16"/>
  <c r="Y207" i="16"/>
  <c r="S207" i="16"/>
  <c r="M207" i="16"/>
  <c r="L207" i="16"/>
  <c r="K207" i="16"/>
  <c r="J207" i="16"/>
  <c r="I207" i="16"/>
  <c r="H207" i="16"/>
  <c r="AE206" i="16"/>
  <c r="Y206" i="16"/>
  <c r="S206" i="16"/>
  <c r="M206" i="16"/>
  <c r="L206" i="16"/>
  <c r="K206" i="16"/>
  <c r="J206" i="16"/>
  <c r="I206" i="16"/>
  <c r="H206" i="16"/>
  <c r="AE205" i="16"/>
  <c r="Y205" i="16"/>
  <c r="S205" i="16"/>
  <c r="M205" i="16"/>
  <c r="L205" i="16"/>
  <c r="K205" i="16"/>
  <c r="J205" i="16"/>
  <c r="I205" i="16"/>
  <c r="H205" i="16"/>
  <c r="AE204" i="16"/>
  <c r="Y204" i="16"/>
  <c r="S204" i="16"/>
  <c r="M204" i="16"/>
  <c r="L204" i="16"/>
  <c r="K204" i="16"/>
  <c r="J204" i="16"/>
  <c r="I204" i="16"/>
  <c r="H204" i="16"/>
  <c r="AE203" i="16"/>
  <c r="Y203" i="16"/>
  <c r="S203" i="16"/>
  <c r="M203" i="16"/>
  <c r="L203" i="16"/>
  <c r="K203" i="16"/>
  <c r="J203" i="16"/>
  <c r="I203" i="16"/>
  <c r="H203" i="16"/>
  <c r="AE202" i="16"/>
  <c r="Y202" i="16"/>
  <c r="S202" i="16"/>
  <c r="M202" i="16"/>
  <c r="L202" i="16"/>
  <c r="K202" i="16"/>
  <c r="J202" i="16"/>
  <c r="I202" i="16"/>
  <c r="H202" i="16"/>
  <c r="AE201" i="16"/>
  <c r="Y201" i="16"/>
  <c r="S201" i="16"/>
  <c r="M201" i="16"/>
  <c r="L201" i="16"/>
  <c r="K201" i="16"/>
  <c r="J201" i="16"/>
  <c r="I201" i="16"/>
  <c r="H201" i="16"/>
  <c r="AE200" i="16"/>
  <c r="Y200" i="16"/>
  <c r="S200" i="16"/>
  <c r="M200" i="16"/>
  <c r="L200" i="16"/>
  <c r="K200" i="16"/>
  <c r="J200" i="16"/>
  <c r="I200" i="16"/>
  <c r="H200" i="16"/>
  <c r="AE199" i="16"/>
  <c r="Y199" i="16"/>
  <c r="S199" i="16"/>
  <c r="M199" i="16"/>
  <c r="L199" i="16"/>
  <c r="K199" i="16"/>
  <c r="J199" i="16"/>
  <c r="I199" i="16"/>
  <c r="H199" i="16"/>
  <c r="AE198" i="16"/>
  <c r="Y198" i="16"/>
  <c r="S198" i="16"/>
  <c r="M198" i="16"/>
  <c r="L198" i="16"/>
  <c r="K198" i="16"/>
  <c r="J198" i="16"/>
  <c r="I198" i="16"/>
  <c r="H198" i="16"/>
  <c r="AE197" i="16"/>
  <c r="Y197" i="16"/>
  <c r="S197" i="16"/>
  <c r="M197" i="16"/>
  <c r="L197" i="16"/>
  <c r="K197" i="16"/>
  <c r="J197" i="16"/>
  <c r="I197" i="16"/>
  <c r="H197" i="16"/>
  <c r="AE196" i="16"/>
  <c r="Y196" i="16"/>
  <c r="S196" i="16"/>
  <c r="M196" i="16"/>
  <c r="L196" i="16"/>
  <c r="K196" i="16"/>
  <c r="J196" i="16"/>
  <c r="I196" i="16"/>
  <c r="H196" i="16"/>
  <c r="AE195" i="16"/>
  <c r="Y195" i="16"/>
  <c r="S195" i="16"/>
  <c r="M195" i="16"/>
  <c r="L195" i="16"/>
  <c r="K195" i="16"/>
  <c r="J195" i="16"/>
  <c r="I195" i="16"/>
  <c r="H195" i="16"/>
  <c r="AE194" i="16"/>
  <c r="Y194" i="16"/>
  <c r="S194" i="16"/>
  <c r="M194" i="16"/>
  <c r="L194" i="16"/>
  <c r="K194" i="16"/>
  <c r="J194" i="16"/>
  <c r="I194" i="16"/>
  <c r="H194" i="16"/>
  <c r="AE193" i="16"/>
  <c r="Y193" i="16"/>
  <c r="S193" i="16"/>
  <c r="M193" i="16"/>
  <c r="L193" i="16"/>
  <c r="K193" i="16"/>
  <c r="J193" i="16"/>
  <c r="I193" i="16"/>
  <c r="H193" i="16"/>
  <c r="AE192" i="16"/>
  <c r="Y192" i="16"/>
  <c r="S192" i="16"/>
  <c r="M192" i="16"/>
  <c r="L192" i="16"/>
  <c r="K192" i="16"/>
  <c r="J192" i="16"/>
  <c r="I192" i="16"/>
  <c r="H192" i="16"/>
  <c r="AE191" i="16"/>
  <c r="Y191" i="16"/>
  <c r="S191" i="16"/>
  <c r="M191" i="16"/>
  <c r="L191" i="16"/>
  <c r="K191" i="16"/>
  <c r="J191" i="16"/>
  <c r="I191" i="16"/>
  <c r="H191" i="16"/>
  <c r="AE190" i="16"/>
  <c r="Y190" i="16"/>
  <c r="S190" i="16"/>
  <c r="M190" i="16"/>
  <c r="L190" i="16"/>
  <c r="K190" i="16"/>
  <c r="J190" i="16"/>
  <c r="I190" i="16"/>
  <c r="H190" i="16"/>
  <c r="AE189" i="16"/>
  <c r="Y189" i="16"/>
  <c r="S189" i="16"/>
  <c r="M189" i="16"/>
  <c r="L189" i="16"/>
  <c r="K189" i="16"/>
  <c r="J189" i="16"/>
  <c r="I189" i="16"/>
  <c r="H189" i="16"/>
  <c r="AE188" i="16"/>
  <c r="Y188" i="16"/>
  <c r="S188" i="16"/>
  <c r="M188" i="16"/>
  <c r="L188" i="16"/>
  <c r="K188" i="16"/>
  <c r="J188" i="16"/>
  <c r="I188" i="16"/>
  <c r="G188" i="16" s="1"/>
  <c r="H188" i="16"/>
  <c r="AE187" i="16"/>
  <c r="Y187" i="16"/>
  <c r="S187" i="16"/>
  <c r="M187" i="16"/>
  <c r="L187" i="16"/>
  <c r="K187" i="16"/>
  <c r="J187" i="16"/>
  <c r="I187" i="16"/>
  <c r="H187" i="16"/>
  <c r="AE186" i="16"/>
  <c r="Y186" i="16"/>
  <c r="S186" i="16"/>
  <c r="M186" i="16"/>
  <c r="L186" i="16"/>
  <c r="K186" i="16"/>
  <c r="J186" i="16"/>
  <c r="I186" i="16"/>
  <c r="H186" i="16"/>
  <c r="AE185" i="16"/>
  <c r="Y185" i="16"/>
  <c r="S185" i="16"/>
  <c r="M185" i="16"/>
  <c r="L185" i="16"/>
  <c r="K185" i="16"/>
  <c r="J185" i="16"/>
  <c r="I185" i="16"/>
  <c r="H185" i="16"/>
  <c r="AE184" i="16"/>
  <c r="Y184" i="16"/>
  <c r="S184" i="16"/>
  <c r="M184" i="16"/>
  <c r="L184" i="16"/>
  <c r="K184" i="16"/>
  <c r="J184" i="16"/>
  <c r="I184" i="16"/>
  <c r="H184" i="16"/>
  <c r="AE183" i="16"/>
  <c r="Y183" i="16"/>
  <c r="S183" i="16"/>
  <c r="M183" i="16"/>
  <c r="L183" i="16"/>
  <c r="K183" i="16"/>
  <c r="J183" i="16"/>
  <c r="I183" i="16"/>
  <c r="H183" i="16"/>
  <c r="AE182" i="16"/>
  <c r="Y182" i="16"/>
  <c r="S182" i="16"/>
  <c r="M182" i="16"/>
  <c r="L182" i="16"/>
  <c r="K182" i="16"/>
  <c r="J182" i="16"/>
  <c r="I182" i="16"/>
  <c r="G182" i="16" s="1"/>
  <c r="H182" i="16"/>
  <c r="AE181" i="16"/>
  <c r="Y181" i="16"/>
  <c r="S181" i="16"/>
  <c r="M181" i="16"/>
  <c r="L181" i="16"/>
  <c r="K181" i="16"/>
  <c r="J181" i="16"/>
  <c r="I181" i="16"/>
  <c r="H181" i="16"/>
  <c r="AE180" i="16"/>
  <c r="Y180" i="16"/>
  <c r="S180" i="16"/>
  <c r="M180" i="16"/>
  <c r="L180" i="16"/>
  <c r="K180" i="16"/>
  <c r="J180" i="16"/>
  <c r="I180" i="16"/>
  <c r="H180" i="16"/>
  <c r="AE179" i="16"/>
  <c r="Y179" i="16"/>
  <c r="S179" i="16"/>
  <c r="M179" i="16"/>
  <c r="L179" i="16"/>
  <c r="K179" i="16"/>
  <c r="J179" i="16"/>
  <c r="I179" i="16"/>
  <c r="H179" i="16"/>
  <c r="AE178" i="16"/>
  <c r="Y178" i="16"/>
  <c r="S178" i="16"/>
  <c r="M178" i="16"/>
  <c r="L178" i="16"/>
  <c r="K178" i="16"/>
  <c r="J178" i="16"/>
  <c r="I178" i="16"/>
  <c r="H178" i="16"/>
  <c r="AE177" i="16"/>
  <c r="Y177" i="16"/>
  <c r="S177" i="16"/>
  <c r="M177" i="16"/>
  <c r="L177" i="16"/>
  <c r="K177" i="16"/>
  <c r="J177" i="16"/>
  <c r="I177" i="16"/>
  <c r="H177" i="16"/>
  <c r="AE176" i="16"/>
  <c r="Y176" i="16"/>
  <c r="S176" i="16"/>
  <c r="M176" i="16"/>
  <c r="L176" i="16"/>
  <c r="K176" i="16"/>
  <c r="J176" i="16"/>
  <c r="I176" i="16"/>
  <c r="G176" i="16" s="1"/>
  <c r="H176" i="16"/>
  <c r="AE175" i="16"/>
  <c r="Y175" i="16"/>
  <c r="S175" i="16"/>
  <c r="M175" i="16"/>
  <c r="L175" i="16"/>
  <c r="K175" i="16"/>
  <c r="J175" i="16"/>
  <c r="I175" i="16"/>
  <c r="H175" i="16"/>
  <c r="AE174" i="16"/>
  <c r="Y174" i="16"/>
  <c r="S174" i="16"/>
  <c r="M174" i="16"/>
  <c r="L174" i="16"/>
  <c r="K174" i="16"/>
  <c r="J174" i="16"/>
  <c r="I174" i="16"/>
  <c r="H174" i="16"/>
  <c r="AE173" i="16"/>
  <c r="Y173" i="16"/>
  <c r="S173" i="16"/>
  <c r="M173" i="16"/>
  <c r="L173" i="16"/>
  <c r="K173" i="16"/>
  <c r="J173" i="16"/>
  <c r="I173" i="16"/>
  <c r="H173" i="16"/>
  <c r="AE172" i="16"/>
  <c r="Y172" i="16"/>
  <c r="S172" i="16"/>
  <c r="M172" i="16"/>
  <c r="L172" i="16"/>
  <c r="K172" i="16"/>
  <c r="J172" i="16"/>
  <c r="I172" i="16"/>
  <c r="H172" i="16"/>
  <c r="AE171" i="16"/>
  <c r="Y171" i="16"/>
  <c r="S171" i="16"/>
  <c r="M171" i="16"/>
  <c r="L171" i="16"/>
  <c r="K171" i="16"/>
  <c r="J171" i="16"/>
  <c r="I171" i="16"/>
  <c r="H171" i="16"/>
  <c r="AE170" i="16"/>
  <c r="Y170" i="16"/>
  <c r="S170" i="16"/>
  <c r="M170" i="16"/>
  <c r="L170" i="16"/>
  <c r="K170" i="16"/>
  <c r="J170" i="16"/>
  <c r="I170" i="16"/>
  <c r="H170" i="16"/>
  <c r="AE169" i="16"/>
  <c r="Y169" i="16"/>
  <c r="S169" i="16"/>
  <c r="M169" i="16"/>
  <c r="L169" i="16"/>
  <c r="K169" i="16"/>
  <c r="J169" i="16"/>
  <c r="I169" i="16"/>
  <c r="H169" i="16"/>
  <c r="AE168" i="16"/>
  <c r="Y168" i="16"/>
  <c r="S168" i="16"/>
  <c r="M168" i="16"/>
  <c r="L168" i="16"/>
  <c r="K168" i="16"/>
  <c r="J168" i="16"/>
  <c r="I168" i="16"/>
  <c r="H168" i="16"/>
  <c r="AE167" i="16"/>
  <c r="Y167" i="16"/>
  <c r="S167" i="16"/>
  <c r="M167" i="16"/>
  <c r="L167" i="16"/>
  <c r="K167" i="16"/>
  <c r="J167" i="16"/>
  <c r="I167" i="16"/>
  <c r="H167" i="16"/>
  <c r="AE166" i="16"/>
  <c r="Y166" i="16"/>
  <c r="S166" i="16"/>
  <c r="M166" i="16"/>
  <c r="L166" i="16"/>
  <c r="K166" i="16"/>
  <c r="J166" i="16"/>
  <c r="I166" i="16"/>
  <c r="H166" i="16"/>
  <c r="AE165" i="16"/>
  <c r="Y165" i="16"/>
  <c r="S165" i="16"/>
  <c r="M165" i="16"/>
  <c r="L165" i="16"/>
  <c r="K165" i="16"/>
  <c r="J165" i="16"/>
  <c r="I165" i="16"/>
  <c r="H165" i="16"/>
  <c r="AE164" i="16"/>
  <c r="Y164" i="16"/>
  <c r="S164" i="16"/>
  <c r="M164" i="16"/>
  <c r="L164" i="16"/>
  <c r="K164" i="16"/>
  <c r="J164" i="16"/>
  <c r="I164" i="16"/>
  <c r="G164" i="16" s="1"/>
  <c r="H164" i="16"/>
  <c r="AE163" i="16"/>
  <c r="Y163" i="16"/>
  <c r="S163" i="16"/>
  <c r="M163" i="16"/>
  <c r="L163" i="16"/>
  <c r="K163" i="16"/>
  <c r="J163" i="16"/>
  <c r="I163" i="16"/>
  <c r="H163" i="16"/>
  <c r="AE162" i="16"/>
  <c r="Y162" i="16"/>
  <c r="S162" i="16"/>
  <c r="M162" i="16"/>
  <c r="L162" i="16"/>
  <c r="K162" i="16"/>
  <c r="J162" i="16"/>
  <c r="I162" i="16"/>
  <c r="H162" i="16"/>
  <c r="AE161" i="16"/>
  <c r="Y161" i="16"/>
  <c r="S161" i="16"/>
  <c r="M161" i="16"/>
  <c r="L161" i="16"/>
  <c r="K161" i="16"/>
  <c r="J161" i="16"/>
  <c r="I161" i="16"/>
  <c r="H161" i="16"/>
  <c r="AE160" i="16"/>
  <c r="Y160" i="16"/>
  <c r="S160" i="16"/>
  <c r="M160" i="16"/>
  <c r="L160" i="16"/>
  <c r="K160" i="16"/>
  <c r="J160" i="16"/>
  <c r="I160" i="16"/>
  <c r="H160" i="16"/>
  <c r="AE159" i="16"/>
  <c r="Y159" i="16"/>
  <c r="S159" i="16"/>
  <c r="M159" i="16"/>
  <c r="L159" i="16"/>
  <c r="K159" i="16"/>
  <c r="J159" i="16"/>
  <c r="I159" i="16"/>
  <c r="H159" i="16"/>
  <c r="AE158" i="16"/>
  <c r="Y158" i="16"/>
  <c r="S158" i="16"/>
  <c r="M158" i="16"/>
  <c r="L158" i="16"/>
  <c r="K158" i="16"/>
  <c r="J158" i="16"/>
  <c r="I158" i="16"/>
  <c r="G158" i="16" s="1"/>
  <c r="H158" i="16"/>
  <c r="AE157" i="16"/>
  <c r="Y157" i="16"/>
  <c r="S157" i="16"/>
  <c r="M157" i="16"/>
  <c r="L157" i="16"/>
  <c r="K157" i="16"/>
  <c r="J157" i="16"/>
  <c r="I157" i="16"/>
  <c r="H157" i="16"/>
  <c r="AE156" i="16"/>
  <c r="Y156" i="16"/>
  <c r="S156" i="16"/>
  <c r="M156" i="16"/>
  <c r="L156" i="16"/>
  <c r="K156" i="16"/>
  <c r="J156" i="16"/>
  <c r="I156" i="16"/>
  <c r="H156" i="16"/>
  <c r="AE155" i="16"/>
  <c r="Y155" i="16"/>
  <c r="S155" i="16"/>
  <c r="M155" i="16"/>
  <c r="L155" i="16"/>
  <c r="K155" i="16"/>
  <c r="J155" i="16"/>
  <c r="I155" i="16"/>
  <c r="H155" i="16"/>
  <c r="AE154" i="16"/>
  <c r="Y154" i="16"/>
  <c r="S154" i="16"/>
  <c r="M154" i="16"/>
  <c r="L154" i="16"/>
  <c r="K154" i="16"/>
  <c r="J154" i="16"/>
  <c r="I154" i="16"/>
  <c r="H154" i="16"/>
  <c r="AE153" i="16"/>
  <c r="Y153" i="16"/>
  <c r="S153" i="16"/>
  <c r="M153" i="16"/>
  <c r="L153" i="16"/>
  <c r="K153" i="16"/>
  <c r="J153" i="16"/>
  <c r="I153" i="16"/>
  <c r="H153" i="16"/>
  <c r="AE152" i="16"/>
  <c r="Y152" i="16"/>
  <c r="S152" i="16"/>
  <c r="M152" i="16"/>
  <c r="L152" i="16"/>
  <c r="K152" i="16"/>
  <c r="J152" i="16"/>
  <c r="I152" i="16"/>
  <c r="G152" i="16" s="1"/>
  <c r="H152" i="16"/>
  <c r="AE151" i="16"/>
  <c r="Y151" i="16"/>
  <c r="S151" i="16"/>
  <c r="M151" i="16"/>
  <c r="L151" i="16"/>
  <c r="K151" i="16"/>
  <c r="J151" i="16"/>
  <c r="I151" i="16"/>
  <c r="H151" i="16"/>
  <c r="AE150" i="16"/>
  <c r="Y150" i="16"/>
  <c r="S150" i="16"/>
  <c r="M150" i="16"/>
  <c r="L150" i="16"/>
  <c r="K150" i="16"/>
  <c r="J150" i="16"/>
  <c r="I150" i="16"/>
  <c r="H150" i="16"/>
  <c r="AE149" i="16"/>
  <c r="Y149" i="16"/>
  <c r="S149" i="16"/>
  <c r="M149" i="16"/>
  <c r="L149" i="16"/>
  <c r="K149" i="16"/>
  <c r="J149" i="16"/>
  <c r="I149" i="16"/>
  <c r="H149" i="16"/>
  <c r="AE148" i="16"/>
  <c r="Y148" i="16"/>
  <c r="S148" i="16"/>
  <c r="M148" i="16"/>
  <c r="L148" i="16"/>
  <c r="K148" i="16"/>
  <c r="J148" i="16"/>
  <c r="I148" i="16"/>
  <c r="G148" i="16" s="1"/>
  <c r="H148" i="16"/>
  <c r="AE147" i="16"/>
  <c r="Y147" i="16"/>
  <c r="S147" i="16"/>
  <c r="M147" i="16"/>
  <c r="L147" i="16"/>
  <c r="K147" i="16"/>
  <c r="J147" i="16"/>
  <c r="I147" i="16"/>
  <c r="H147" i="16"/>
  <c r="AE146" i="16"/>
  <c r="Y146" i="16"/>
  <c r="S146" i="16"/>
  <c r="M146" i="16"/>
  <c r="L146" i="16"/>
  <c r="K146" i="16"/>
  <c r="J146" i="16"/>
  <c r="I146" i="16"/>
  <c r="G146" i="16" s="1"/>
  <c r="H146" i="16"/>
  <c r="AE145" i="16"/>
  <c r="Y145" i="16"/>
  <c r="S145" i="16"/>
  <c r="M145" i="16"/>
  <c r="L145" i="16"/>
  <c r="K145" i="16"/>
  <c r="J145" i="16"/>
  <c r="I145" i="16"/>
  <c r="H145" i="16"/>
  <c r="AE144" i="16"/>
  <c r="Y144" i="16"/>
  <c r="S144" i="16"/>
  <c r="M144" i="16"/>
  <c r="L144" i="16"/>
  <c r="K144" i="16"/>
  <c r="J144" i="16"/>
  <c r="I144" i="16"/>
  <c r="H144" i="16"/>
  <c r="AE143" i="16"/>
  <c r="Y143" i="16"/>
  <c r="S143" i="16"/>
  <c r="M143" i="16"/>
  <c r="L143" i="16"/>
  <c r="K143" i="16"/>
  <c r="J143" i="16"/>
  <c r="I143" i="16"/>
  <c r="H143" i="16"/>
  <c r="AE142" i="16"/>
  <c r="Y142" i="16"/>
  <c r="S142" i="16"/>
  <c r="M142" i="16"/>
  <c r="L142" i="16"/>
  <c r="K142" i="16"/>
  <c r="J142" i="16"/>
  <c r="I142" i="16"/>
  <c r="H142" i="16"/>
  <c r="AE141" i="16"/>
  <c r="Y141" i="16"/>
  <c r="S141" i="16"/>
  <c r="M141" i="16"/>
  <c r="L141" i="16"/>
  <c r="K141" i="16"/>
  <c r="J141" i="16"/>
  <c r="I141" i="16"/>
  <c r="H141" i="16"/>
  <c r="AE140" i="16"/>
  <c r="Y140" i="16"/>
  <c r="S140" i="16"/>
  <c r="M140" i="16"/>
  <c r="L140" i="16"/>
  <c r="K140" i="16"/>
  <c r="J140" i="16"/>
  <c r="I140" i="16"/>
  <c r="H140" i="16"/>
  <c r="AE139" i="16"/>
  <c r="Y139" i="16"/>
  <c r="S139" i="16"/>
  <c r="M139" i="16"/>
  <c r="L139" i="16"/>
  <c r="K139" i="16"/>
  <c r="J139" i="16"/>
  <c r="I139" i="16"/>
  <c r="H139" i="16"/>
  <c r="AE138" i="16"/>
  <c r="Y138" i="16"/>
  <c r="S138" i="16"/>
  <c r="M138" i="16"/>
  <c r="L138" i="16"/>
  <c r="K138" i="16"/>
  <c r="J138" i="16"/>
  <c r="I138" i="16"/>
  <c r="H138" i="16"/>
  <c r="AE137" i="16"/>
  <c r="Y137" i="16"/>
  <c r="S137" i="16"/>
  <c r="M137" i="16"/>
  <c r="L137" i="16"/>
  <c r="K137" i="16"/>
  <c r="J137" i="16"/>
  <c r="I137" i="16"/>
  <c r="H137" i="16"/>
  <c r="AE136" i="16"/>
  <c r="Y136" i="16"/>
  <c r="S136" i="16"/>
  <c r="M136" i="16"/>
  <c r="L136" i="16"/>
  <c r="K136" i="16"/>
  <c r="J136" i="16"/>
  <c r="I136" i="16"/>
  <c r="H136" i="16"/>
  <c r="AE135" i="16"/>
  <c r="Y135" i="16"/>
  <c r="S135" i="16"/>
  <c r="M135" i="16"/>
  <c r="L135" i="16"/>
  <c r="K135" i="16"/>
  <c r="J135" i="16"/>
  <c r="I135" i="16"/>
  <c r="H135" i="16"/>
  <c r="AE134" i="16"/>
  <c r="Y134" i="16"/>
  <c r="S134" i="16"/>
  <c r="M134" i="16"/>
  <c r="L134" i="16"/>
  <c r="K134" i="16"/>
  <c r="J134" i="16"/>
  <c r="I134" i="16"/>
  <c r="H134" i="16"/>
  <c r="AE133" i="16"/>
  <c r="Y133" i="16"/>
  <c r="S133" i="16"/>
  <c r="M133" i="16"/>
  <c r="L133" i="16"/>
  <c r="K133" i="16"/>
  <c r="J133" i="16"/>
  <c r="I133" i="16"/>
  <c r="H133" i="16"/>
  <c r="AE132" i="16"/>
  <c r="Y132" i="16"/>
  <c r="S132" i="16"/>
  <c r="M132" i="16"/>
  <c r="L132" i="16"/>
  <c r="K132" i="16"/>
  <c r="J132" i="16"/>
  <c r="I132" i="16"/>
  <c r="H132" i="16"/>
  <c r="AE131" i="16"/>
  <c r="Y131" i="16"/>
  <c r="S131" i="16"/>
  <c r="M131" i="16"/>
  <c r="L131" i="16"/>
  <c r="K131" i="16"/>
  <c r="J131" i="16"/>
  <c r="I131" i="16"/>
  <c r="H131" i="16"/>
  <c r="AE130" i="16"/>
  <c r="Y130" i="16"/>
  <c r="S130" i="16"/>
  <c r="M130" i="16"/>
  <c r="L130" i="16"/>
  <c r="K130" i="16"/>
  <c r="J130" i="16"/>
  <c r="I130" i="16"/>
  <c r="H130" i="16"/>
  <c r="AE129" i="16"/>
  <c r="Y129" i="16"/>
  <c r="S129" i="16"/>
  <c r="M129" i="16"/>
  <c r="L129" i="16"/>
  <c r="K129" i="16"/>
  <c r="J129" i="16"/>
  <c r="I129" i="16"/>
  <c r="H129" i="16"/>
  <c r="AE128" i="16"/>
  <c r="Y128" i="16"/>
  <c r="S128" i="16"/>
  <c r="M128" i="16"/>
  <c r="L128" i="16"/>
  <c r="K128" i="16"/>
  <c r="J128" i="16"/>
  <c r="I128" i="16"/>
  <c r="G128" i="16" s="1"/>
  <c r="H128" i="16"/>
  <c r="AE127" i="16"/>
  <c r="Y127" i="16"/>
  <c r="S127" i="16"/>
  <c r="M127" i="16"/>
  <c r="L127" i="16"/>
  <c r="K127" i="16"/>
  <c r="J127" i="16"/>
  <c r="I127" i="16"/>
  <c r="H127" i="16"/>
  <c r="AE126" i="16"/>
  <c r="Y126" i="16"/>
  <c r="S126" i="16"/>
  <c r="M126" i="16"/>
  <c r="L126" i="16"/>
  <c r="K126" i="16"/>
  <c r="J126" i="16"/>
  <c r="I126" i="16"/>
  <c r="H126" i="16"/>
  <c r="AE125" i="16"/>
  <c r="Y125" i="16"/>
  <c r="S125" i="16"/>
  <c r="M125" i="16"/>
  <c r="L125" i="16"/>
  <c r="K125" i="16"/>
  <c r="J125" i="16"/>
  <c r="I125" i="16"/>
  <c r="H125" i="16"/>
  <c r="AE124" i="16"/>
  <c r="Y124" i="16"/>
  <c r="S124" i="16"/>
  <c r="M124" i="16"/>
  <c r="L124" i="16"/>
  <c r="K124" i="16"/>
  <c r="J124" i="16"/>
  <c r="I124" i="16"/>
  <c r="H124" i="16"/>
  <c r="AE123" i="16"/>
  <c r="Y123" i="16"/>
  <c r="S123" i="16"/>
  <c r="M123" i="16"/>
  <c r="L123" i="16"/>
  <c r="K123" i="16"/>
  <c r="J123" i="16"/>
  <c r="I123" i="16"/>
  <c r="H123" i="16"/>
  <c r="AE122" i="16"/>
  <c r="Y122" i="16"/>
  <c r="S122" i="16"/>
  <c r="M122" i="16"/>
  <c r="L122" i="16"/>
  <c r="K122" i="16"/>
  <c r="J122" i="16"/>
  <c r="I122" i="16"/>
  <c r="H122" i="16"/>
  <c r="AE121" i="16"/>
  <c r="Y121" i="16"/>
  <c r="S121" i="16"/>
  <c r="M121" i="16"/>
  <c r="L121" i="16"/>
  <c r="K121" i="16"/>
  <c r="J121" i="16"/>
  <c r="I121" i="16"/>
  <c r="H121" i="16"/>
  <c r="AE120" i="16"/>
  <c r="Y120" i="16"/>
  <c r="S120" i="16"/>
  <c r="M120" i="16"/>
  <c r="L120" i="16"/>
  <c r="K120" i="16"/>
  <c r="J120" i="16"/>
  <c r="I120" i="16"/>
  <c r="H120" i="16"/>
  <c r="AE119" i="16"/>
  <c r="Y119" i="16"/>
  <c r="S119" i="16"/>
  <c r="M119" i="16"/>
  <c r="L119" i="16"/>
  <c r="K119" i="16"/>
  <c r="J119" i="16"/>
  <c r="I119" i="16"/>
  <c r="H119" i="16"/>
  <c r="AE118" i="16"/>
  <c r="Y118" i="16"/>
  <c r="S118" i="16"/>
  <c r="M118" i="16"/>
  <c r="L118" i="16"/>
  <c r="K118" i="16"/>
  <c r="J118" i="16"/>
  <c r="I118" i="16"/>
  <c r="H118" i="16"/>
  <c r="AE117" i="16"/>
  <c r="Y117" i="16"/>
  <c r="S117" i="16"/>
  <c r="M117" i="16"/>
  <c r="L117" i="16"/>
  <c r="K117" i="16"/>
  <c r="J117" i="16"/>
  <c r="I117" i="16"/>
  <c r="H117" i="16"/>
  <c r="AE116" i="16"/>
  <c r="Y116" i="16"/>
  <c r="S116" i="16"/>
  <c r="M116" i="16"/>
  <c r="L116" i="16"/>
  <c r="K116" i="16"/>
  <c r="J116" i="16"/>
  <c r="I116" i="16"/>
  <c r="H116" i="16"/>
  <c r="AE115" i="16"/>
  <c r="Y115" i="16"/>
  <c r="S115" i="16"/>
  <c r="M115" i="16"/>
  <c r="L115" i="16"/>
  <c r="K115" i="16"/>
  <c r="J115" i="16"/>
  <c r="I115" i="16"/>
  <c r="H115" i="16"/>
  <c r="AE114" i="16"/>
  <c r="Y114" i="16"/>
  <c r="S114" i="16"/>
  <c r="M114" i="16"/>
  <c r="L114" i="16"/>
  <c r="K114" i="16"/>
  <c r="J114" i="16"/>
  <c r="I114" i="16"/>
  <c r="H114" i="16"/>
  <c r="AE113" i="16"/>
  <c r="Y113" i="16"/>
  <c r="S113" i="16"/>
  <c r="M113" i="16"/>
  <c r="L113" i="16"/>
  <c r="K113" i="16"/>
  <c r="J113" i="16"/>
  <c r="I113" i="16"/>
  <c r="H113" i="16"/>
  <c r="AE112" i="16"/>
  <c r="Y112" i="16"/>
  <c r="S112" i="16"/>
  <c r="M112" i="16"/>
  <c r="L112" i="16"/>
  <c r="K112" i="16"/>
  <c r="J112" i="16"/>
  <c r="I112" i="16"/>
  <c r="H112" i="16"/>
  <c r="AE111" i="16"/>
  <c r="Y111" i="16"/>
  <c r="S111" i="16"/>
  <c r="M111" i="16"/>
  <c r="L111" i="16"/>
  <c r="K111" i="16"/>
  <c r="J111" i="16"/>
  <c r="I111" i="16"/>
  <c r="H111" i="16"/>
  <c r="AE110" i="16"/>
  <c r="Y110" i="16"/>
  <c r="S110" i="16"/>
  <c r="M110" i="16"/>
  <c r="L110" i="16"/>
  <c r="K110" i="16"/>
  <c r="J110" i="16"/>
  <c r="I110" i="16"/>
  <c r="H110" i="16"/>
  <c r="AE109" i="16"/>
  <c r="Y109" i="16"/>
  <c r="S109" i="16"/>
  <c r="M109" i="16"/>
  <c r="L109" i="16"/>
  <c r="K109" i="16"/>
  <c r="J109" i="16"/>
  <c r="I109" i="16"/>
  <c r="H109" i="16"/>
  <c r="AE108" i="16"/>
  <c r="Y108" i="16"/>
  <c r="S108" i="16"/>
  <c r="M108" i="16"/>
  <c r="L108" i="16"/>
  <c r="K108" i="16"/>
  <c r="J108" i="16"/>
  <c r="I108" i="16"/>
  <c r="H108" i="16"/>
  <c r="AE107" i="16"/>
  <c r="Y107" i="16"/>
  <c r="S107" i="16"/>
  <c r="M107" i="16"/>
  <c r="L107" i="16"/>
  <c r="K107" i="16"/>
  <c r="J107" i="16"/>
  <c r="I107" i="16"/>
  <c r="H107" i="16"/>
  <c r="AE106" i="16"/>
  <c r="Y106" i="16"/>
  <c r="S106" i="16"/>
  <c r="M106" i="16"/>
  <c r="L106" i="16"/>
  <c r="K106" i="16"/>
  <c r="J106" i="16"/>
  <c r="I106" i="16"/>
  <c r="H106" i="16"/>
  <c r="AE105" i="16"/>
  <c r="Y105" i="16"/>
  <c r="S105" i="16"/>
  <c r="M105" i="16"/>
  <c r="L105" i="16"/>
  <c r="K105" i="16"/>
  <c r="J105" i="16"/>
  <c r="I105" i="16"/>
  <c r="H105" i="16"/>
  <c r="AE104" i="16"/>
  <c r="Y104" i="16"/>
  <c r="S104" i="16"/>
  <c r="M104" i="16"/>
  <c r="L104" i="16"/>
  <c r="K104" i="16"/>
  <c r="J104" i="16"/>
  <c r="I104" i="16"/>
  <c r="H104" i="16"/>
  <c r="AE103" i="16"/>
  <c r="Y103" i="16"/>
  <c r="S103" i="16"/>
  <c r="M103" i="16"/>
  <c r="L103" i="16"/>
  <c r="K103" i="16"/>
  <c r="J103" i="16"/>
  <c r="I103" i="16"/>
  <c r="H103" i="16"/>
  <c r="AE102" i="16"/>
  <c r="Y102" i="16"/>
  <c r="S102" i="16"/>
  <c r="M102" i="16"/>
  <c r="L102" i="16"/>
  <c r="K102" i="16"/>
  <c r="J102" i="16"/>
  <c r="I102" i="16"/>
  <c r="H102" i="16"/>
  <c r="AE101" i="16"/>
  <c r="Y101" i="16"/>
  <c r="S101" i="16"/>
  <c r="M101" i="16"/>
  <c r="L101" i="16"/>
  <c r="G101" i="16" s="1"/>
  <c r="K101" i="16"/>
  <c r="J101" i="16"/>
  <c r="I101" i="16"/>
  <c r="H101" i="16"/>
  <c r="AE100" i="16"/>
  <c r="Y100" i="16"/>
  <c r="S100" i="16"/>
  <c r="M100" i="16"/>
  <c r="L100" i="16"/>
  <c r="K100" i="16"/>
  <c r="J100" i="16"/>
  <c r="I100" i="16"/>
  <c r="G100" i="16" s="1"/>
  <c r="H100" i="16"/>
  <c r="AE99" i="16"/>
  <c r="Y99" i="16"/>
  <c r="S99" i="16"/>
  <c r="M99" i="16"/>
  <c r="L99" i="16"/>
  <c r="K99" i="16"/>
  <c r="J99" i="16"/>
  <c r="I99" i="16"/>
  <c r="H99" i="16"/>
  <c r="AE98" i="16"/>
  <c r="Y98" i="16"/>
  <c r="S98" i="16"/>
  <c r="M98" i="16"/>
  <c r="L98" i="16"/>
  <c r="K98" i="16"/>
  <c r="J98" i="16"/>
  <c r="I98" i="16"/>
  <c r="H98" i="16"/>
  <c r="AE97" i="16"/>
  <c r="Y97" i="16"/>
  <c r="S97" i="16"/>
  <c r="M97" i="16"/>
  <c r="L97" i="16"/>
  <c r="K97" i="16"/>
  <c r="J97" i="16"/>
  <c r="I97" i="16"/>
  <c r="H97" i="16"/>
  <c r="AE96" i="16"/>
  <c r="Y96" i="16"/>
  <c r="S96" i="16"/>
  <c r="M96" i="16"/>
  <c r="L96" i="16"/>
  <c r="K96" i="16"/>
  <c r="J96" i="16"/>
  <c r="I96" i="16"/>
  <c r="H96" i="16"/>
  <c r="AE95" i="16"/>
  <c r="Y95" i="16"/>
  <c r="S95" i="16"/>
  <c r="M95" i="16"/>
  <c r="L95" i="16"/>
  <c r="K95" i="16"/>
  <c r="J95" i="16"/>
  <c r="I95" i="16"/>
  <c r="H95" i="16"/>
  <c r="AE94" i="16"/>
  <c r="Y94" i="16"/>
  <c r="S94" i="16"/>
  <c r="M94" i="16"/>
  <c r="L94" i="16"/>
  <c r="K94" i="16"/>
  <c r="J94" i="16"/>
  <c r="I94" i="16"/>
  <c r="G94" i="16" s="1"/>
  <c r="H94" i="16"/>
  <c r="AE93" i="16"/>
  <c r="Y93" i="16"/>
  <c r="S93" i="16"/>
  <c r="M93" i="16"/>
  <c r="L93" i="16"/>
  <c r="K93" i="16"/>
  <c r="J93" i="16"/>
  <c r="I93" i="16"/>
  <c r="H93" i="16"/>
  <c r="AE92" i="16"/>
  <c r="Y92" i="16"/>
  <c r="S92" i="16"/>
  <c r="M92" i="16"/>
  <c r="L92" i="16"/>
  <c r="K92" i="16"/>
  <c r="J92" i="16"/>
  <c r="I92" i="16"/>
  <c r="H92" i="16"/>
  <c r="AE91" i="16"/>
  <c r="Y91" i="16"/>
  <c r="S91" i="16"/>
  <c r="M91" i="16"/>
  <c r="L91" i="16"/>
  <c r="K91" i="16"/>
  <c r="J91" i="16"/>
  <c r="I91" i="16"/>
  <c r="H91" i="16"/>
  <c r="AE90" i="16"/>
  <c r="Y90" i="16"/>
  <c r="S90" i="16"/>
  <c r="M90" i="16"/>
  <c r="L90" i="16"/>
  <c r="K90" i="16"/>
  <c r="J90" i="16"/>
  <c r="I90" i="16"/>
  <c r="H90" i="16"/>
  <c r="AE89" i="16"/>
  <c r="Y89" i="16"/>
  <c r="S89" i="16"/>
  <c r="M89" i="16"/>
  <c r="L89" i="16"/>
  <c r="K89" i="16"/>
  <c r="J89" i="16"/>
  <c r="I89" i="16"/>
  <c r="H89" i="16"/>
  <c r="AE88" i="16"/>
  <c r="Y88" i="16"/>
  <c r="S88" i="16"/>
  <c r="M88" i="16"/>
  <c r="L88" i="16"/>
  <c r="K88" i="16"/>
  <c r="J88" i="16"/>
  <c r="I88" i="16"/>
  <c r="G88" i="16" s="1"/>
  <c r="H88" i="16"/>
  <c r="AE87" i="16"/>
  <c r="Y87" i="16"/>
  <c r="S87" i="16"/>
  <c r="M87" i="16"/>
  <c r="L87" i="16"/>
  <c r="K87" i="16"/>
  <c r="J87" i="16"/>
  <c r="I87" i="16"/>
  <c r="H87" i="16"/>
  <c r="AE86" i="16"/>
  <c r="Y86" i="16"/>
  <c r="S86" i="16"/>
  <c r="M86" i="16"/>
  <c r="L86" i="16"/>
  <c r="K86" i="16"/>
  <c r="J86" i="16"/>
  <c r="I86" i="16"/>
  <c r="H86" i="16"/>
  <c r="AE85" i="16"/>
  <c r="Y85" i="16"/>
  <c r="S85" i="16"/>
  <c r="M85" i="16"/>
  <c r="L85" i="16"/>
  <c r="K85" i="16"/>
  <c r="J85" i="16"/>
  <c r="I85" i="16"/>
  <c r="H85" i="16"/>
  <c r="AE84" i="16"/>
  <c r="Y84" i="16"/>
  <c r="S84" i="16"/>
  <c r="M84" i="16"/>
  <c r="L84" i="16"/>
  <c r="K84" i="16"/>
  <c r="J84" i="16"/>
  <c r="I84" i="16"/>
  <c r="H84" i="16"/>
  <c r="AE83" i="16"/>
  <c r="Y83" i="16"/>
  <c r="S83" i="16"/>
  <c r="M83" i="16"/>
  <c r="L83" i="16"/>
  <c r="K83" i="16"/>
  <c r="J83" i="16"/>
  <c r="I83" i="16"/>
  <c r="H83" i="16"/>
  <c r="AE82" i="16"/>
  <c r="Y82" i="16"/>
  <c r="S82" i="16"/>
  <c r="M82" i="16"/>
  <c r="L82" i="16"/>
  <c r="K82" i="16"/>
  <c r="J82" i="16"/>
  <c r="I82" i="16"/>
  <c r="G82" i="16" s="1"/>
  <c r="H82" i="16"/>
  <c r="AE81" i="16"/>
  <c r="Y81" i="16"/>
  <c r="S81" i="16"/>
  <c r="M81" i="16"/>
  <c r="L81" i="16"/>
  <c r="K81" i="16"/>
  <c r="J81" i="16"/>
  <c r="I81" i="16"/>
  <c r="H81" i="16"/>
  <c r="AE80" i="16"/>
  <c r="Y80" i="16"/>
  <c r="S80" i="16"/>
  <c r="M80" i="16"/>
  <c r="L80" i="16"/>
  <c r="K80" i="16"/>
  <c r="J80" i="16"/>
  <c r="I80" i="16"/>
  <c r="H80" i="16"/>
  <c r="AE79" i="16"/>
  <c r="Y79" i="16"/>
  <c r="S79" i="16"/>
  <c r="M79" i="16"/>
  <c r="L79" i="16"/>
  <c r="K79" i="16"/>
  <c r="J79" i="16"/>
  <c r="I79" i="16"/>
  <c r="H79" i="16"/>
  <c r="AE78" i="16"/>
  <c r="Y78" i="16"/>
  <c r="S78" i="16"/>
  <c r="M78" i="16"/>
  <c r="L78" i="16"/>
  <c r="K78" i="16"/>
  <c r="J78" i="16"/>
  <c r="I78" i="16"/>
  <c r="H78" i="16"/>
  <c r="AE77" i="16"/>
  <c r="Y77" i="16"/>
  <c r="S77" i="16"/>
  <c r="M77" i="16"/>
  <c r="L77" i="16"/>
  <c r="K77" i="16"/>
  <c r="J77" i="16"/>
  <c r="I77" i="16"/>
  <c r="H77" i="16"/>
  <c r="AE76" i="16"/>
  <c r="Y76" i="16"/>
  <c r="S76" i="16"/>
  <c r="M76" i="16"/>
  <c r="L76" i="16"/>
  <c r="K76" i="16"/>
  <c r="J76" i="16"/>
  <c r="I76" i="16"/>
  <c r="G76" i="16" s="1"/>
  <c r="H76" i="16"/>
  <c r="AE75" i="16"/>
  <c r="Y75" i="16"/>
  <c r="S75" i="16"/>
  <c r="M75" i="16"/>
  <c r="L75" i="16"/>
  <c r="K75" i="16"/>
  <c r="J75" i="16"/>
  <c r="I75" i="16"/>
  <c r="H75" i="16"/>
  <c r="AE74" i="16"/>
  <c r="Y74" i="16"/>
  <c r="S74" i="16"/>
  <c r="M74" i="16"/>
  <c r="L74" i="16"/>
  <c r="K74" i="16"/>
  <c r="J74" i="16"/>
  <c r="I74" i="16"/>
  <c r="H74" i="16"/>
  <c r="AE73" i="16"/>
  <c r="Y73" i="16"/>
  <c r="S73" i="16"/>
  <c r="M73" i="16"/>
  <c r="L73" i="16"/>
  <c r="K73" i="16"/>
  <c r="J73" i="16"/>
  <c r="I73" i="16"/>
  <c r="H73" i="16"/>
  <c r="AE72" i="16"/>
  <c r="Y72" i="16"/>
  <c r="S72" i="16"/>
  <c r="M72" i="16"/>
  <c r="L72" i="16"/>
  <c r="K72" i="16"/>
  <c r="J72" i="16"/>
  <c r="I72" i="16"/>
  <c r="H72" i="16"/>
  <c r="AE71" i="16"/>
  <c r="Y71" i="16"/>
  <c r="S71" i="16"/>
  <c r="M71" i="16"/>
  <c r="L71" i="16"/>
  <c r="K71" i="16"/>
  <c r="J71" i="16"/>
  <c r="I71" i="16"/>
  <c r="H71" i="16"/>
  <c r="AE70" i="16"/>
  <c r="Y70" i="16"/>
  <c r="S70" i="16"/>
  <c r="M70" i="16"/>
  <c r="L70" i="16"/>
  <c r="K70" i="16"/>
  <c r="J70" i="16"/>
  <c r="I70" i="16"/>
  <c r="H70" i="16"/>
  <c r="AE69" i="16"/>
  <c r="Y69" i="16"/>
  <c r="S69" i="16"/>
  <c r="M69" i="16"/>
  <c r="L69" i="16"/>
  <c r="K69" i="16"/>
  <c r="J69" i="16"/>
  <c r="I69" i="16"/>
  <c r="H69" i="16"/>
  <c r="AE68" i="16"/>
  <c r="Y68" i="16"/>
  <c r="S68" i="16"/>
  <c r="M68" i="16"/>
  <c r="L68" i="16"/>
  <c r="K68" i="16"/>
  <c r="J68" i="16"/>
  <c r="I68" i="16"/>
  <c r="H68" i="16"/>
  <c r="AE67" i="16"/>
  <c r="Y67" i="16"/>
  <c r="S67" i="16"/>
  <c r="M67" i="16"/>
  <c r="L67" i="16"/>
  <c r="K67" i="16"/>
  <c r="J67" i="16"/>
  <c r="I67" i="16"/>
  <c r="H67" i="16"/>
  <c r="AE66" i="16"/>
  <c r="Y66" i="16"/>
  <c r="S66" i="16"/>
  <c r="M66" i="16"/>
  <c r="L66" i="16"/>
  <c r="K66" i="16"/>
  <c r="J66" i="16"/>
  <c r="I66" i="16"/>
  <c r="H66" i="16"/>
  <c r="AE65" i="16"/>
  <c r="Y65" i="16"/>
  <c r="S65" i="16"/>
  <c r="M65" i="16"/>
  <c r="L65" i="16"/>
  <c r="K65" i="16"/>
  <c r="J65" i="16"/>
  <c r="I65" i="16"/>
  <c r="H65" i="16"/>
  <c r="AE64" i="16"/>
  <c r="Y64" i="16"/>
  <c r="S64" i="16"/>
  <c r="M64" i="16"/>
  <c r="L64" i="16"/>
  <c r="K64" i="16"/>
  <c r="J64" i="16"/>
  <c r="I64" i="16"/>
  <c r="H64" i="16"/>
  <c r="AE63" i="16"/>
  <c r="Y63" i="16"/>
  <c r="S63" i="16"/>
  <c r="M63" i="16"/>
  <c r="L63" i="16"/>
  <c r="K63" i="16"/>
  <c r="J63" i="16"/>
  <c r="I63" i="16"/>
  <c r="H63" i="16"/>
  <c r="AE62" i="16"/>
  <c r="Y62" i="16"/>
  <c r="S62" i="16"/>
  <c r="M62" i="16"/>
  <c r="L62" i="16"/>
  <c r="K62" i="16"/>
  <c r="J62" i="16"/>
  <c r="I62" i="16"/>
  <c r="H62" i="16"/>
  <c r="AE61" i="16"/>
  <c r="Y61" i="16"/>
  <c r="S61" i="16"/>
  <c r="M61" i="16"/>
  <c r="L61" i="16"/>
  <c r="K61" i="16"/>
  <c r="J61" i="16"/>
  <c r="I61" i="16"/>
  <c r="H61" i="16"/>
  <c r="AE60" i="16"/>
  <c r="Y60" i="16"/>
  <c r="S60" i="16"/>
  <c r="M60" i="16"/>
  <c r="L60" i="16"/>
  <c r="K60" i="16"/>
  <c r="J60" i="16"/>
  <c r="I60" i="16"/>
  <c r="H60" i="16"/>
  <c r="AE59" i="16"/>
  <c r="Y59" i="16"/>
  <c r="S59" i="16"/>
  <c r="M59" i="16"/>
  <c r="L59" i="16"/>
  <c r="K59" i="16"/>
  <c r="J59" i="16"/>
  <c r="I59" i="16"/>
  <c r="H59" i="16"/>
  <c r="AE58" i="16"/>
  <c r="Y58" i="16"/>
  <c r="S58" i="16"/>
  <c r="M58" i="16"/>
  <c r="L58" i="16"/>
  <c r="K58" i="16"/>
  <c r="J58" i="16"/>
  <c r="I58" i="16"/>
  <c r="H58" i="16"/>
  <c r="AE57" i="16"/>
  <c r="Y57" i="16"/>
  <c r="S57" i="16"/>
  <c r="M57" i="16"/>
  <c r="L57" i="16"/>
  <c r="K57" i="16"/>
  <c r="J57" i="16"/>
  <c r="I57" i="16"/>
  <c r="H57" i="16"/>
  <c r="AE56" i="16"/>
  <c r="Y56" i="16"/>
  <c r="S56" i="16"/>
  <c r="M56" i="16"/>
  <c r="L56" i="16"/>
  <c r="K56" i="16"/>
  <c r="J56" i="16"/>
  <c r="I56" i="16"/>
  <c r="H56" i="16"/>
  <c r="AE55" i="16"/>
  <c r="Y55" i="16"/>
  <c r="S55" i="16"/>
  <c r="M55" i="16"/>
  <c r="L55" i="16"/>
  <c r="K55" i="16"/>
  <c r="J55" i="16"/>
  <c r="I55" i="16"/>
  <c r="H55" i="16"/>
  <c r="AE54" i="16"/>
  <c r="Y54" i="16"/>
  <c r="S54" i="16"/>
  <c r="M54" i="16"/>
  <c r="L54" i="16"/>
  <c r="K54" i="16"/>
  <c r="J54" i="16"/>
  <c r="I54" i="16"/>
  <c r="H54" i="16"/>
  <c r="AE53" i="16"/>
  <c r="Y53" i="16"/>
  <c r="S53" i="16"/>
  <c r="M53" i="16"/>
  <c r="L53" i="16"/>
  <c r="K53" i="16"/>
  <c r="J53" i="16"/>
  <c r="I53" i="16"/>
  <c r="H53" i="16"/>
  <c r="AE52" i="16"/>
  <c r="Y52" i="16"/>
  <c r="S52" i="16"/>
  <c r="M52" i="16"/>
  <c r="L52" i="16"/>
  <c r="K52" i="16"/>
  <c r="J52" i="16"/>
  <c r="I52" i="16"/>
  <c r="H52" i="16"/>
  <c r="AE51" i="16"/>
  <c r="Y51" i="16"/>
  <c r="S51" i="16"/>
  <c r="M51" i="16"/>
  <c r="L51" i="16"/>
  <c r="K51" i="16"/>
  <c r="J51" i="16"/>
  <c r="I51" i="16"/>
  <c r="H51" i="16"/>
  <c r="AE50" i="16"/>
  <c r="Y50" i="16"/>
  <c r="S50" i="16"/>
  <c r="M50" i="16"/>
  <c r="L50" i="16"/>
  <c r="K50" i="16"/>
  <c r="J50" i="16"/>
  <c r="I50" i="16"/>
  <c r="H50" i="16"/>
  <c r="AE49" i="16"/>
  <c r="Y49" i="16"/>
  <c r="S49" i="16"/>
  <c r="M49" i="16"/>
  <c r="L49" i="16"/>
  <c r="K49" i="16"/>
  <c r="J49" i="16"/>
  <c r="I49" i="16"/>
  <c r="H49" i="16"/>
  <c r="AE48" i="16"/>
  <c r="Y48" i="16"/>
  <c r="S48" i="16"/>
  <c r="M48" i="16"/>
  <c r="L48" i="16"/>
  <c r="K48" i="16"/>
  <c r="J48" i="16"/>
  <c r="I48" i="16"/>
  <c r="H48" i="16"/>
  <c r="AE47" i="16"/>
  <c r="Y47" i="16"/>
  <c r="S47" i="16"/>
  <c r="M47" i="16"/>
  <c r="L47" i="16"/>
  <c r="G47" i="16" s="1"/>
  <c r="K47" i="16"/>
  <c r="J47" i="16"/>
  <c r="I47" i="16"/>
  <c r="H47" i="16"/>
  <c r="AE46" i="16"/>
  <c r="Y46" i="16"/>
  <c r="S46" i="16"/>
  <c r="M46" i="16"/>
  <c r="L46" i="16"/>
  <c r="K46" i="16"/>
  <c r="J46" i="16"/>
  <c r="I46" i="16"/>
  <c r="H46" i="16"/>
  <c r="AE45" i="16"/>
  <c r="Y45" i="16"/>
  <c r="S45" i="16"/>
  <c r="M45" i="16"/>
  <c r="L45" i="16"/>
  <c r="K45" i="16"/>
  <c r="J45" i="16"/>
  <c r="I45" i="16"/>
  <c r="H45" i="16"/>
  <c r="AE44" i="16"/>
  <c r="Y44" i="16"/>
  <c r="S44" i="16"/>
  <c r="M44" i="16"/>
  <c r="L44" i="16"/>
  <c r="K44" i="16"/>
  <c r="J44" i="16"/>
  <c r="I44" i="16"/>
  <c r="G44" i="16" s="1"/>
  <c r="H44" i="16"/>
  <c r="AE43" i="16"/>
  <c r="Y43" i="16"/>
  <c r="S43" i="16"/>
  <c r="M43" i="16"/>
  <c r="L43" i="16"/>
  <c r="K43" i="16"/>
  <c r="J43" i="16"/>
  <c r="I43" i="16"/>
  <c r="H43" i="16"/>
  <c r="AE42" i="16"/>
  <c r="Y42" i="16"/>
  <c r="S42" i="16"/>
  <c r="M42" i="16"/>
  <c r="L42" i="16"/>
  <c r="K42" i="16"/>
  <c r="J42" i="16"/>
  <c r="I42" i="16"/>
  <c r="H42" i="16"/>
  <c r="G42" i="16" s="1"/>
  <c r="AE41" i="16"/>
  <c r="Y41" i="16"/>
  <c r="S41" i="16"/>
  <c r="M41" i="16"/>
  <c r="L41" i="16"/>
  <c r="K41" i="16"/>
  <c r="J41" i="16"/>
  <c r="I41" i="16"/>
  <c r="G41" i="16" s="1"/>
  <c r="H41" i="16"/>
  <c r="AE40" i="16"/>
  <c r="Y40" i="16"/>
  <c r="S40" i="16"/>
  <c r="M40" i="16"/>
  <c r="L40" i="16"/>
  <c r="K40" i="16"/>
  <c r="J40" i="16"/>
  <c r="I40" i="16"/>
  <c r="H40" i="16"/>
  <c r="AE39" i="16"/>
  <c r="Y39" i="16"/>
  <c r="S39" i="16"/>
  <c r="M39" i="16"/>
  <c r="L39" i="16"/>
  <c r="K39" i="16"/>
  <c r="J39" i="16"/>
  <c r="I39" i="16"/>
  <c r="H39" i="16"/>
  <c r="G39" i="16"/>
  <c r="AE38" i="16"/>
  <c r="Y38" i="16"/>
  <c r="S38" i="16"/>
  <c r="M38" i="16"/>
  <c r="L38" i="16"/>
  <c r="K38" i="16"/>
  <c r="J38" i="16"/>
  <c r="I38" i="16"/>
  <c r="H38" i="16"/>
  <c r="AE37" i="16"/>
  <c r="Y37" i="16"/>
  <c r="S37" i="16"/>
  <c r="M37" i="16"/>
  <c r="L37" i="16"/>
  <c r="K37" i="16"/>
  <c r="J37" i="16"/>
  <c r="I37" i="16"/>
  <c r="H37" i="16"/>
  <c r="AE36" i="16"/>
  <c r="Y36" i="16"/>
  <c r="S36" i="16"/>
  <c r="M36" i="16"/>
  <c r="L36" i="16"/>
  <c r="K36" i="16"/>
  <c r="J36" i="16"/>
  <c r="I36" i="16"/>
  <c r="H36" i="16"/>
  <c r="AE35" i="16"/>
  <c r="Y35" i="16"/>
  <c r="S35" i="16"/>
  <c r="M35" i="16"/>
  <c r="L35" i="16"/>
  <c r="K35" i="16"/>
  <c r="J35" i="16"/>
  <c r="I35" i="16"/>
  <c r="H35" i="16"/>
  <c r="G35" i="16" s="1"/>
  <c r="AE34" i="16"/>
  <c r="Y34" i="16"/>
  <c r="S34" i="16"/>
  <c r="M34" i="16"/>
  <c r="L34" i="16"/>
  <c r="K34" i="16"/>
  <c r="J34" i="16"/>
  <c r="I34" i="16"/>
  <c r="H34" i="16"/>
  <c r="AE33" i="16"/>
  <c r="Y33" i="16"/>
  <c r="S33" i="16"/>
  <c r="M33" i="16"/>
  <c r="L33" i="16"/>
  <c r="K33" i="16"/>
  <c r="J33" i="16"/>
  <c r="I33" i="16"/>
  <c r="H33" i="16"/>
  <c r="AE32" i="16"/>
  <c r="Y32" i="16"/>
  <c r="S32" i="16"/>
  <c r="M32" i="16"/>
  <c r="L32" i="16"/>
  <c r="K32" i="16"/>
  <c r="J32" i="16"/>
  <c r="I32" i="16"/>
  <c r="H32" i="16"/>
  <c r="AE31" i="16"/>
  <c r="Y31" i="16"/>
  <c r="S31" i="16"/>
  <c r="M31" i="16"/>
  <c r="L31" i="16"/>
  <c r="K31" i="16"/>
  <c r="J31" i="16"/>
  <c r="I31" i="16"/>
  <c r="H31" i="16"/>
  <c r="G31" i="16" s="1"/>
  <c r="AE30" i="16"/>
  <c r="Y30" i="16"/>
  <c r="S30" i="16"/>
  <c r="M30" i="16"/>
  <c r="L30" i="16"/>
  <c r="K30" i="16"/>
  <c r="J30" i="16"/>
  <c r="I30" i="16"/>
  <c r="H30" i="16"/>
  <c r="AE29" i="16"/>
  <c r="Y29" i="16"/>
  <c r="S29" i="16"/>
  <c r="M29" i="16"/>
  <c r="L29" i="16"/>
  <c r="K29" i="16"/>
  <c r="J29" i="16"/>
  <c r="I29" i="16"/>
  <c r="H29" i="16"/>
  <c r="G29" i="16" s="1"/>
  <c r="AE28" i="16"/>
  <c r="Y28" i="16"/>
  <c r="S28" i="16"/>
  <c r="M28" i="16"/>
  <c r="L28" i="16"/>
  <c r="K28" i="16"/>
  <c r="J28" i="16"/>
  <c r="I28" i="16"/>
  <c r="H28" i="16"/>
  <c r="AE27" i="16"/>
  <c r="Y27" i="16"/>
  <c r="S27" i="16"/>
  <c r="M27" i="16"/>
  <c r="L27" i="16"/>
  <c r="K27" i="16"/>
  <c r="J27" i="16"/>
  <c r="I27" i="16"/>
  <c r="H27" i="16"/>
  <c r="AE26" i="16"/>
  <c r="Y26" i="16"/>
  <c r="S26" i="16"/>
  <c r="M26" i="16"/>
  <c r="L26" i="16"/>
  <c r="K26" i="16"/>
  <c r="J26" i="16"/>
  <c r="I26" i="16"/>
  <c r="H26" i="16"/>
  <c r="AE25" i="16"/>
  <c r="Y25" i="16"/>
  <c r="S25" i="16"/>
  <c r="M25" i="16"/>
  <c r="L25" i="16"/>
  <c r="K25" i="16"/>
  <c r="J25" i="16"/>
  <c r="I25" i="16"/>
  <c r="H25" i="16"/>
  <c r="G25" i="16" s="1"/>
  <c r="AE24" i="16"/>
  <c r="Y24" i="16"/>
  <c r="S24" i="16"/>
  <c r="M24" i="16"/>
  <c r="L24" i="16"/>
  <c r="K24" i="16"/>
  <c r="J24" i="16"/>
  <c r="I24" i="16"/>
  <c r="H24" i="16"/>
  <c r="AE23" i="16"/>
  <c r="Y23" i="16"/>
  <c r="S23" i="16"/>
  <c r="M23" i="16"/>
  <c r="L23" i="16"/>
  <c r="K23" i="16"/>
  <c r="J23" i="16"/>
  <c r="I23" i="16"/>
  <c r="H23" i="16"/>
  <c r="G23" i="16" s="1"/>
  <c r="AE22" i="16"/>
  <c r="Y22" i="16"/>
  <c r="S22" i="16"/>
  <c r="M22" i="16"/>
  <c r="L22" i="16"/>
  <c r="K22" i="16"/>
  <c r="J22" i="16"/>
  <c r="I22" i="16"/>
  <c r="H22" i="16"/>
  <c r="AE21" i="16"/>
  <c r="Y21" i="16"/>
  <c r="S21" i="16"/>
  <c r="M21" i="16"/>
  <c r="L21" i="16"/>
  <c r="K21" i="16"/>
  <c r="J21" i="16"/>
  <c r="I21" i="16"/>
  <c r="H21" i="16"/>
  <c r="AE20" i="16"/>
  <c r="Y20" i="16"/>
  <c r="S20" i="16"/>
  <c r="M20" i="16"/>
  <c r="L20" i="16"/>
  <c r="K20" i="16"/>
  <c r="J20" i="16"/>
  <c r="I20" i="16"/>
  <c r="H20" i="16"/>
  <c r="AE19" i="16"/>
  <c r="Y19" i="16"/>
  <c r="S19" i="16"/>
  <c r="M19" i="16"/>
  <c r="L19" i="16"/>
  <c r="K19" i="16"/>
  <c r="J19" i="16"/>
  <c r="I19" i="16"/>
  <c r="H19" i="16"/>
  <c r="G19" i="16" s="1"/>
  <c r="AE18" i="16"/>
  <c r="Y18" i="16"/>
  <c r="S18" i="16"/>
  <c r="M18" i="16"/>
  <c r="L18" i="16"/>
  <c r="K18" i="16"/>
  <c r="J18" i="16"/>
  <c r="I18" i="16"/>
  <c r="H18" i="16"/>
  <c r="AE17" i="16"/>
  <c r="Y17" i="16"/>
  <c r="S17" i="16"/>
  <c r="M17" i="16"/>
  <c r="L17" i="16"/>
  <c r="K17" i="16"/>
  <c r="J17" i="16"/>
  <c r="I17" i="16"/>
  <c r="H17" i="16"/>
  <c r="G17" i="16" s="1"/>
  <c r="AE16" i="16"/>
  <c r="Y16" i="16"/>
  <c r="S16" i="16"/>
  <c r="M16" i="16"/>
  <c r="L16" i="16"/>
  <c r="K16" i="16"/>
  <c r="J16" i="16"/>
  <c r="I16" i="16"/>
  <c r="H16" i="16"/>
  <c r="AE15" i="16"/>
  <c r="Y15" i="16"/>
  <c r="S15" i="16"/>
  <c r="M15" i="16"/>
  <c r="L15" i="16"/>
  <c r="K15" i="16"/>
  <c r="J15" i="16"/>
  <c r="I15" i="16"/>
  <c r="H15" i="16"/>
  <c r="AE14" i="16"/>
  <c r="Y14" i="16"/>
  <c r="S14" i="16"/>
  <c r="M14" i="16"/>
  <c r="L14" i="16"/>
  <c r="K14" i="16"/>
  <c r="J14" i="16"/>
  <c r="I14" i="16"/>
  <c r="H14" i="16"/>
  <c r="AE13" i="16"/>
  <c r="Y13" i="16"/>
  <c r="S13" i="16"/>
  <c r="M13" i="16"/>
  <c r="L13" i="16"/>
  <c r="K13" i="16"/>
  <c r="J13" i="16"/>
  <c r="I13" i="16"/>
  <c r="H13" i="16"/>
  <c r="G13" i="16" s="1"/>
  <c r="AE12" i="16"/>
  <c r="Y12" i="16"/>
  <c r="S12" i="16"/>
  <c r="M12" i="16"/>
  <c r="L12" i="16"/>
  <c r="K12" i="16"/>
  <c r="J12" i="16"/>
  <c r="I12" i="16"/>
  <c r="H12" i="16"/>
  <c r="AE11" i="16"/>
  <c r="Y11" i="16"/>
  <c r="S11" i="16"/>
  <c r="M11" i="16"/>
  <c r="L11" i="16"/>
  <c r="K11" i="16"/>
  <c r="J11" i="16"/>
  <c r="I11" i="16"/>
  <c r="H11" i="16"/>
  <c r="G11" i="16" s="1"/>
  <c r="AE10" i="16"/>
  <c r="Y10" i="16"/>
  <c r="S10" i="16"/>
  <c r="M10" i="16"/>
  <c r="L10" i="16"/>
  <c r="K10" i="16"/>
  <c r="J10" i="16"/>
  <c r="I10" i="16"/>
  <c r="H10" i="16"/>
  <c r="AE9" i="16"/>
  <c r="Y9" i="16"/>
  <c r="S9" i="16"/>
  <c r="M9" i="16"/>
  <c r="L9" i="16"/>
  <c r="K9" i="16"/>
  <c r="J9" i="16"/>
  <c r="I9" i="16"/>
  <c r="H9" i="16"/>
  <c r="AE8" i="16"/>
  <c r="Y8" i="16"/>
  <c r="S8" i="16"/>
  <c r="M8" i="16"/>
  <c r="L8" i="16"/>
  <c r="K8" i="16"/>
  <c r="J8" i="16"/>
  <c r="I8" i="16"/>
  <c r="H8" i="16"/>
  <c r="AE7" i="16"/>
  <c r="Y7" i="16"/>
  <c r="S7" i="16"/>
  <c r="M7" i="16"/>
  <c r="L7" i="16"/>
  <c r="K7" i="16"/>
  <c r="J7" i="16"/>
  <c r="I7" i="16"/>
  <c r="H7" i="16"/>
  <c r="G7" i="16" s="1"/>
  <c r="AE12" i="15"/>
  <c r="Y12" i="15"/>
  <c r="S12" i="15"/>
  <c r="L12" i="15"/>
  <c r="K12" i="15"/>
  <c r="J12" i="15"/>
  <c r="I12" i="15"/>
  <c r="H12" i="15"/>
  <c r="G12" i="15" s="1"/>
  <c r="AE11" i="15"/>
  <c r="Y11" i="15"/>
  <c r="S11" i="15"/>
  <c r="L11" i="15"/>
  <c r="K11" i="15"/>
  <c r="J11" i="15"/>
  <c r="I11" i="15"/>
  <c r="H11" i="15"/>
  <c r="AE10" i="15"/>
  <c r="Y10" i="15"/>
  <c r="S10" i="15"/>
  <c r="L10" i="15"/>
  <c r="K10" i="15"/>
  <c r="J10" i="15"/>
  <c r="I10" i="15"/>
  <c r="H10" i="15"/>
  <c r="AE9" i="15"/>
  <c r="Y9" i="15"/>
  <c r="S9" i="15"/>
  <c r="L9" i="15"/>
  <c r="K9" i="15"/>
  <c r="J9" i="15"/>
  <c r="I9" i="15"/>
  <c r="H9" i="15"/>
  <c r="AE8" i="15"/>
  <c r="Y8" i="15"/>
  <c r="S8" i="15"/>
  <c r="L8" i="15"/>
  <c r="K8" i="15"/>
  <c r="J8" i="15"/>
  <c r="I8" i="15"/>
  <c r="H8" i="15"/>
  <c r="AE7" i="15"/>
  <c r="Y7" i="15"/>
  <c r="S7" i="15"/>
  <c r="L7" i="15"/>
  <c r="K7" i="15"/>
  <c r="J7" i="15"/>
  <c r="I7" i="15"/>
  <c r="H7" i="15"/>
  <c r="AE15" i="11"/>
  <c r="Y15" i="11"/>
  <c r="S15" i="11"/>
  <c r="G15" i="11" s="1"/>
  <c r="M15" i="11"/>
  <c r="L15" i="11"/>
  <c r="K15" i="11"/>
  <c r="J15" i="11"/>
  <c r="I15" i="11"/>
  <c r="H15" i="11"/>
  <c r="D15" i="11"/>
  <c r="AE14" i="11"/>
  <c r="Y14" i="11"/>
  <c r="S14" i="11"/>
  <c r="M14" i="11"/>
  <c r="L14" i="11"/>
  <c r="K14" i="11"/>
  <c r="J14" i="11"/>
  <c r="I14" i="11"/>
  <c r="H14" i="11"/>
  <c r="G14" i="11"/>
  <c r="AE13" i="11"/>
  <c r="Y13" i="11"/>
  <c r="S13" i="11"/>
  <c r="M13" i="11"/>
  <c r="L13" i="11"/>
  <c r="K13" i="11"/>
  <c r="J13" i="11"/>
  <c r="I13" i="11"/>
  <c r="H13" i="11"/>
  <c r="AE12" i="11"/>
  <c r="Y12" i="11"/>
  <c r="S12" i="11"/>
  <c r="M12" i="11"/>
  <c r="G12" i="11" s="1"/>
  <c r="L12" i="11"/>
  <c r="K12" i="11"/>
  <c r="J12" i="11"/>
  <c r="I12" i="11"/>
  <c r="H12" i="11"/>
  <c r="AE11" i="11"/>
  <c r="Y11" i="11"/>
  <c r="S11" i="11"/>
  <c r="G11" i="11" s="1"/>
  <c r="M11" i="11"/>
  <c r="L11" i="11"/>
  <c r="K11" i="11"/>
  <c r="J11" i="11"/>
  <c r="I11" i="11"/>
  <c r="H11" i="11"/>
  <c r="AE10" i="11"/>
  <c r="Y10" i="11"/>
  <c r="S10" i="11"/>
  <c r="M10" i="11"/>
  <c r="L10" i="11"/>
  <c r="K10" i="11"/>
  <c r="J10" i="11"/>
  <c r="I10" i="11"/>
  <c r="H10" i="11"/>
  <c r="AE9" i="11"/>
  <c r="G9" i="11" s="1"/>
  <c r="Y9" i="11"/>
  <c r="S9" i="11"/>
  <c r="M9" i="11"/>
  <c r="L9" i="11"/>
  <c r="K9" i="11"/>
  <c r="J9" i="11"/>
  <c r="I9" i="11"/>
  <c r="H9" i="11"/>
  <c r="AE8" i="11"/>
  <c r="Y8" i="11"/>
  <c r="S8" i="11"/>
  <c r="G8" i="11" s="1"/>
  <c r="M8" i="11"/>
  <c r="L8" i="11"/>
  <c r="K8" i="11"/>
  <c r="J8" i="11"/>
  <c r="I8" i="11"/>
  <c r="H8" i="11"/>
  <c r="AE7" i="11"/>
  <c r="Y7" i="11"/>
  <c r="S7" i="11"/>
  <c r="M7" i="11"/>
  <c r="L7" i="11"/>
  <c r="K7" i="11"/>
  <c r="J7" i="11"/>
  <c r="I7" i="11"/>
  <c r="H7" i="11"/>
  <c r="AE66" i="12"/>
  <c r="Y66" i="12"/>
  <c r="S66" i="12"/>
  <c r="M66" i="12"/>
  <c r="L66" i="12"/>
  <c r="K66" i="12"/>
  <c r="J66" i="12"/>
  <c r="I66" i="12"/>
  <c r="H66" i="12"/>
  <c r="AE65" i="12"/>
  <c r="Y65" i="12"/>
  <c r="S65" i="12"/>
  <c r="M65" i="12"/>
  <c r="L65" i="12"/>
  <c r="K65" i="12"/>
  <c r="J65" i="12"/>
  <c r="I65" i="12"/>
  <c r="H65" i="12"/>
  <c r="AE64" i="12"/>
  <c r="Y64" i="12"/>
  <c r="S64" i="12"/>
  <c r="M64" i="12"/>
  <c r="L64" i="12"/>
  <c r="K64" i="12"/>
  <c r="J64" i="12"/>
  <c r="I64" i="12"/>
  <c r="H64" i="12"/>
  <c r="AE63" i="12"/>
  <c r="Y63" i="12"/>
  <c r="S63" i="12"/>
  <c r="M63" i="12"/>
  <c r="L63" i="12"/>
  <c r="K63" i="12"/>
  <c r="J63" i="12"/>
  <c r="I63" i="12"/>
  <c r="H63" i="12"/>
  <c r="AE62" i="12"/>
  <c r="Y62" i="12"/>
  <c r="S62" i="12"/>
  <c r="M62" i="12"/>
  <c r="L62" i="12"/>
  <c r="K62" i="12"/>
  <c r="J62" i="12"/>
  <c r="I62" i="12"/>
  <c r="H62" i="12"/>
  <c r="AE61" i="12"/>
  <c r="Y61" i="12"/>
  <c r="S61" i="12"/>
  <c r="M61" i="12"/>
  <c r="L61" i="12"/>
  <c r="K61" i="12"/>
  <c r="J61" i="12"/>
  <c r="I61" i="12"/>
  <c r="H61" i="12"/>
  <c r="AE60" i="12"/>
  <c r="Y60" i="12"/>
  <c r="S60" i="12"/>
  <c r="M60" i="12"/>
  <c r="L60" i="12"/>
  <c r="K60" i="12"/>
  <c r="J60" i="12"/>
  <c r="I60" i="12"/>
  <c r="H60" i="12"/>
  <c r="AE59" i="12"/>
  <c r="Y59" i="12"/>
  <c r="S59" i="12"/>
  <c r="M59" i="12"/>
  <c r="L59" i="12"/>
  <c r="K59" i="12"/>
  <c r="J59" i="12"/>
  <c r="I59" i="12"/>
  <c r="H59" i="12"/>
  <c r="AE58" i="12"/>
  <c r="Y58" i="12"/>
  <c r="S58" i="12"/>
  <c r="M58" i="12"/>
  <c r="L58" i="12"/>
  <c r="K58" i="12"/>
  <c r="J58" i="12"/>
  <c r="I58" i="12"/>
  <c r="H58" i="12"/>
  <c r="AE57" i="12"/>
  <c r="Y57" i="12"/>
  <c r="S57" i="12"/>
  <c r="M57" i="12"/>
  <c r="L57" i="12"/>
  <c r="K57" i="12"/>
  <c r="J57" i="12"/>
  <c r="I57" i="12"/>
  <c r="H57" i="12"/>
  <c r="AE56" i="12"/>
  <c r="Y56" i="12"/>
  <c r="S56" i="12"/>
  <c r="M56" i="12"/>
  <c r="L56" i="12"/>
  <c r="K56" i="12"/>
  <c r="J56" i="12"/>
  <c r="I56" i="12"/>
  <c r="H56" i="12"/>
  <c r="AE55" i="12"/>
  <c r="Y55" i="12"/>
  <c r="S55" i="12"/>
  <c r="M55" i="12"/>
  <c r="L55" i="12"/>
  <c r="K55" i="12"/>
  <c r="J55" i="12"/>
  <c r="I55" i="12"/>
  <c r="H55" i="12"/>
  <c r="AE54" i="12"/>
  <c r="Y54" i="12"/>
  <c r="S54" i="12"/>
  <c r="M54" i="12"/>
  <c r="L54" i="12"/>
  <c r="K54" i="12"/>
  <c r="J54" i="12"/>
  <c r="I54" i="12"/>
  <c r="H54" i="12"/>
  <c r="AE53" i="12"/>
  <c r="Y53" i="12"/>
  <c r="S53" i="12"/>
  <c r="M53" i="12"/>
  <c r="L53" i="12"/>
  <c r="K53" i="12"/>
  <c r="J53" i="12"/>
  <c r="I53" i="12"/>
  <c r="H53" i="12"/>
  <c r="AE52" i="12"/>
  <c r="Y52" i="12"/>
  <c r="S52" i="12"/>
  <c r="M52" i="12"/>
  <c r="L52" i="12"/>
  <c r="K52" i="12"/>
  <c r="J52" i="12"/>
  <c r="I52" i="12"/>
  <c r="H52" i="12"/>
  <c r="AE51" i="12"/>
  <c r="Y51" i="12"/>
  <c r="S51" i="12"/>
  <c r="M51" i="12"/>
  <c r="L51" i="12"/>
  <c r="K51" i="12"/>
  <c r="J51" i="12"/>
  <c r="I51" i="12"/>
  <c r="H51" i="12"/>
  <c r="AE50" i="12"/>
  <c r="Y50" i="12"/>
  <c r="S50" i="12"/>
  <c r="M50" i="12"/>
  <c r="L50" i="12"/>
  <c r="K50" i="12"/>
  <c r="J50" i="12"/>
  <c r="I50" i="12"/>
  <c r="H50" i="12"/>
  <c r="AE49" i="12"/>
  <c r="Y49" i="12"/>
  <c r="S49" i="12"/>
  <c r="M49" i="12"/>
  <c r="L49" i="12"/>
  <c r="K49" i="12"/>
  <c r="J49" i="12"/>
  <c r="I49" i="12"/>
  <c r="H49" i="12"/>
  <c r="AE48" i="12"/>
  <c r="Y48" i="12"/>
  <c r="S48" i="12"/>
  <c r="M48" i="12"/>
  <c r="L48" i="12"/>
  <c r="K48" i="12"/>
  <c r="J48" i="12"/>
  <c r="I48" i="12"/>
  <c r="H48" i="12"/>
  <c r="AE47" i="12"/>
  <c r="Y47" i="12"/>
  <c r="S47" i="12"/>
  <c r="M47" i="12"/>
  <c r="L47" i="12"/>
  <c r="K47" i="12"/>
  <c r="J47" i="12"/>
  <c r="I47" i="12"/>
  <c r="H47" i="12"/>
  <c r="AE46" i="12"/>
  <c r="Y46" i="12"/>
  <c r="S46" i="12"/>
  <c r="M46" i="12"/>
  <c r="L46" i="12"/>
  <c r="K46" i="12"/>
  <c r="J46" i="12"/>
  <c r="I46" i="12"/>
  <c r="H46" i="12"/>
  <c r="AE45" i="12"/>
  <c r="Y45" i="12"/>
  <c r="S45" i="12"/>
  <c r="M45" i="12"/>
  <c r="L45" i="12"/>
  <c r="K45" i="12"/>
  <c r="J45" i="12"/>
  <c r="I45" i="12"/>
  <c r="H45" i="12"/>
  <c r="AE44" i="12"/>
  <c r="Y44" i="12"/>
  <c r="S44" i="12"/>
  <c r="M44" i="12"/>
  <c r="L44" i="12"/>
  <c r="K44" i="12"/>
  <c r="J44" i="12"/>
  <c r="I44" i="12"/>
  <c r="H44" i="12"/>
  <c r="AE43" i="12"/>
  <c r="Y43" i="12"/>
  <c r="S43" i="12"/>
  <c r="M43" i="12"/>
  <c r="L43" i="12"/>
  <c r="K43" i="12"/>
  <c r="J43" i="12"/>
  <c r="I43" i="12"/>
  <c r="H43" i="12"/>
  <c r="AE42" i="12"/>
  <c r="Y42" i="12"/>
  <c r="S42" i="12"/>
  <c r="M42" i="12"/>
  <c r="L42" i="12"/>
  <c r="K42" i="12"/>
  <c r="J42" i="12"/>
  <c r="I42" i="12"/>
  <c r="H42" i="12"/>
  <c r="AE41" i="12"/>
  <c r="Y41" i="12"/>
  <c r="S41" i="12"/>
  <c r="M41" i="12"/>
  <c r="L41" i="12"/>
  <c r="K41" i="12"/>
  <c r="J41" i="12"/>
  <c r="I41" i="12"/>
  <c r="H41" i="12"/>
  <c r="AE40" i="12"/>
  <c r="Y40" i="12"/>
  <c r="S40" i="12"/>
  <c r="M40" i="12"/>
  <c r="L40" i="12"/>
  <c r="K40" i="12"/>
  <c r="J40" i="12"/>
  <c r="I40" i="12"/>
  <c r="H40" i="12"/>
  <c r="AE39" i="12"/>
  <c r="Y39" i="12"/>
  <c r="S39" i="12"/>
  <c r="M39" i="12"/>
  <c r="L39" i="12"/>
  <c r="K39" i="12"/>
  <c r="J39" i="12"/>
  <c r="I39" i="12"/>
  <c r="H39" i="12"/>
  <c r="AE38" i="12"/>
  <c r="Y38" i="12"/>
  <c r="S38" i="12"/>
  <c r="M38" i="12"/>
  <c r="L38" i="12"/>
  <c r="K38" i="12"/>
  <c r="J38" i="12"/>
  <c r="I38" i="12"/>
  <c r="H38" i="12"/>
  <c r="AE37" i="12"/>
  <c r="Y37" i="12"/>
  <c r="S37" i="12"/>
  <c r="M37" i="12"/>
  <c r="L37" i="12"/>
  <c r="K37" i="12"/>
  <c r="J37" i="12"/>
  <c r="I37" i="12"/>
  <c r="H37" i="12"/>
  <c r="AE36" i="12"/>
  <c r="Y36" i="12"/>
  <c r="S36" i="12"/>
  <c r="M36" i="12"/>
  <c r="L36" i="12"/>
  <c r="K36" i="12"/>
  <c r="J36" i="12"/>
  <c r="I36" i="12"/>
  <c r="H36" i="12"/>
  <c r="AE35" i="12"/>
  <c r="Y35" i="12"/>
  <c r="S35" i="12"/>
  <c r="M35" i="12"/>
  <c r="L35" i="12"/>
  <c r="K35" i="12"/>
  <c r="J35" i="12"/>
  <c r="I35" i="12"/>
  <c r="H35" i="12"/>
  <c r="AE34" i="12"/>
  <c r="Y34" i="12"/>
  <c r="S34" i="12"/>
  <c r="M34" i="12"/>
  <c r="L34" i="12"/>
  <c r="K34" i="12"/>
  <c r="J34" i="12"/>
  <c r="I34" i="12"/>
  <c r="H34" i="12"/>
  <c r="AE33" i="12"/>
  <c r="Y33" i="12"/>
  <c r="S33" i="12"/>
  <c r="M33" i="12"/>
  <c r="L33" i="12"/>
  <c r="K33" i="12"/>
  <c r="J33" i="12"/>
  <c r="I33" i="12"/>
  <c r="H33" i="12"/>
  <c r="AE32" i="12"/>
  <c r="Y32" i="12"/>
  <c r="S32" i="12"/>
  <c r="M32" i="12"/>
  <c r="L32" i="12"/>
  <c r="K32" i="12"/>
  <c r="J32" i="12"/>
  <c r="I32" i="12"/>
  <c r="H32" i="12"/>
  <c r="AE31" i="12"/>
  <c r="Y31" i="12"/>
  <c r="S31" i="12"/>
  <c r="M31" i="12"/>
  <c r="L31" i="12"/>
  <c r="K31" i="12"/>
  <c r="J31" i="12"/>
  <c r="I31" i="12"/>
  <c r="H31" i="12"/>
  <c r="AE30" i="12"/>
  <c r="Y30" i="12"/>
  <c r="S30" i="12"/>
  <c r="M30" i="12"/>
  <c r="L30" i="12"/>
  <c r="K30" i="12"/>
  <c r="J30" i="12"/>
  <c r="I30" i="12"/>
  <c r="H30" i="12"/>
  <c r="AE29" i="12"/>
  <c r="Y29" i="12"/>
  <c r="S29" i="12"/>
  <c r="M29" i="12"/>
  <c r="L29" i="12"/>
  <c r="K29" i="12"/>
  <c r="J29" i="12"/>
  <c r="I29" i="12"/>
  <c r="H29" i="12"/>
  <c r="AE28" i="12"/>
  <c r="Y28" i="12"/>
  <c r="S28" i="12"/>
  <c r="M28" i="12"/>
  <c r="L28" i="12"/>
  <c r="K28" i="12"/>
  <c r="J28" i="12"/>
  <c r="I28" i="12"/>
  <c r="H28" i="12"/>
  <c r="AE27" i="12"/>
  <c r="Y27" i="12"/>
  <c r="S27" i="12"/>
  <c r="M27" i="12"/>
  <c r="L27" i="12"/>
  <c r="K27" i="12"/>
  <c r="J27" i="12"/>
  <c r="I27" i="12"/>
  <c r="H27" i="12"/>
  <c r="AE26" i="12"/>
  <c r="Y26" i="12"/>
  <c r="S26" i="12"/>
  <c r="M26" i="12"/>
  <c r="L26" i="12"/>
  <c r="K26" i="12"/>
  <c r="J26" i="12"/>
  <c r="I26" i="12"/>
  <c r="H26" i="12"/>
  <c r="AE25" i="12"/>
  <c r="Y25" i="12"/>
  <c r="S25" i="12"/>
  <c r="M25" i="12"/>
  <c r="L25" i="12"/>
  <c r="K25" i="12"/>
  <c r="J25" i="12"/>
  <c r="I25" i="12"/>
  <c r="H25" i="12"/>
  <c r="AE24" i="12"/>
  <c r="Y24" i="12"/>
  <c r="S24" i="12"/>
  <c r="M24" i="12"/>
  <c r="L24" i="12"/>
  <c r="K24" i="12"/>
  <c r="J24" i="12"/>
  <c r="I24" i="12"/>
  <c r="H24" i="12"/>
  <c r="AE23" i="12"/>
  <c r="Y23" i="12"/>
  <c r="S23" i="12"/>
  <c r="M23" i="12"/>
  <c r="L23" i="12"/>
  <c r="K23" i="12"/>
  <c r="J23" i="12"/>
  <c r="I23" i="12"/>
  <c r="H23" i="12"/>
  <c r="AE22" i="12"/>
  <c r="Y22" i="12"/>
  <c r="S22" i="12"/>
  <c r="M22" i="12"/>
  <c r="L22" i="12"/>
  <c r="K22" i="12"/>
  <c r="J22" i="12"/>
  <c r="I22" i="12"/>
  <c r="H22" i="12"/>
  <c r="AE21" i="12"/>
  <c r="Y21" i="12"/>
  <c r="S21" i="12"/>
  <c r="M21" i="12"/>
  <c r="L21" i="12"/>
  <c r="K21" i="12"/>
  <c r="J21" i="12"/>
  <c r="I21" i="12"/>
  <c r="H21" i="12"/>
  <c r="AE20" i="12"/>
  <c r="Y20" i="12"/>
  <c r="S20" i="12"/>
  <c r="M20" i="12"/>
  <c r="L20" i="12"/>
  <c r="K20" i="12"/>
  <c r="J20" i="12"/>
  <c r="I20" i="12"/>
  <c r="H20" i="12"/>
  <c r="AE19" i="12"/>
  <c r="Y19" i="12"/>
  <c r="S19" i="12"/>
  <c r="M19" i="12"/>
  <c r="L19" i="12"/>
  <c r="K19" i="12"/>
  <c r="J19" i="12"/>
  <c r="I19" i="12"/>
  <c r="H19" i="12"/>
  <c r="AE18" i="12"/>
  <c r="Y18" i="12"/>
  <c r="S18" i="12"/>
  <c r="M18" i="12"/>
  <c r="L18" i="12"/>
  <c r="K18" i="12"/>
  <c r="J18" i="12"/>
  <c r="I18" i="12"/>
  <c r="H18" i="12"/>
  <c r="AE17" i="12"/>
  <c r="Y17" i="12"/>
  <c r="S17" i="12"/>
  <c r="M17" i="12"/>
  <c r="L17" i="12"/>
  <c r="K17" i="12"/>
  <c r="J17" i="12"/>
  <c r="I17" i="12"/>
  <c r="H17" i="12"/>
  <c r="AE16" i="12"/>
  <c r="Y16" i="12"/>
  <c r="S16" i="12"/>
  <c r="M16" i="12"/>
  <c r="L16" i="12"/>
  <c r="K16" i="12"/>
  <c r="J16" i="12"/>
  <c r="I16" i="12"/>
  <c r="H16" i="12"/>
  <c r="AE15" i="12"/>
  <c r="Y15" i="12"/>
  <c r="S15" i="12"/>
  <c r="M15" i="12"/>
  <c r="L15" i="12"/>
  <c r="K15" i="12"/>
  <c r="J15" i="12"/>
  <c r="I15" i="12"/>
  <c r="H15" i="12"/>
  <c r="AE14" i="12"/>
  <c r="Y14" i="12"/>
  <c r="S14" i="12"/>
  <c r="M14" i="12"/>
  <c r="L14" i="12"/>
  <c r="K14" i="12"/>
  <c r="J14" i="12"/>
  <c r="I14" i="12"/>
  <c r="H14" i="12"/>
  <c r="AE13" i="12"/>
  <c r="Y13" i="12"/>
  <c r="S13" i="12"/>
  <c r="M13" i="12"/>
  <c r="L13" i="12"/>
  <c r="K13" i="12"/>
  <c r="J13" i="12"/>
  <c r="I13" i="12"/>
  <c r="H13" i="12"/>
  <c r="AE12" i="12"/>
  <c r="Y12" i="12"/>
  <c r="S12" i="12"/>
  <c r="M12" i="12"/>
  <c r="L12" i="12"/>
  <c r="K12" i="12"/>
  <c r="J12" i="12"/>
  <c r="I12" i="12"/>
  <c r="H12" i="12"/>
  <c r="AE11" i="12"/>
  <c r="Y11" i="12"/>
  <c r="S11" i="12"/>
  <c r="M11" i="12"/>
  <c r="L11" i="12"/>
  <c r="K11" i="12"/>
  <c r="J11" i="12"/>
  <c r="I11" i="12"/>
  <c r="H11" i="12"/>
  <c r="AE10" i="12"/>
  <c r="Y10" i="12"/>
  <c r="S10" i="12"/>
  <c r="M10" i="12"/>
  <c r="L10" i="12"/>
  <c r="K10" i="12"/>
  <c r="J10" i="12"/>
  <c r="I10" i="12"/>
  <c r="H10" i="12"/>
  <c r="AE9" i="12"/>
  <c r="Y9" i="12"/>
  <c r="S9" i="12"/>
  <c r="M9" i="12"/>
  <c r="L9" i="12"/>
  <c r="K9" i="12"/>
  <c r="J9" i="12"/>
  <c r="I9" i="12"/>
  <c r="H9" i="12"/>
  <c r="AE8" i="12"/>
  <c r="Y8" i="12"/>
  <c r="S8" i="12"/>
  <c r="M8" i="12"/>
  <c r="L8" i="12"/>
  <c r="K8" i="12"/>
  <c r="J8" i="12"/>
  <c r="I8" i="12"/>
  <c r="H8" i="12"/>
  <c r="AE7" i="12"/>
  <c r="Y7" i="12"/>
  <c r="S7" i="12"/>
  <c r="M7" i="12"/>
  <c r="L7" i="12"/>
  <c r="K7" i="12"/>
  <c r="J7" i="12"/>
  <c r="I7" i="12"/>
  <c r="H7" i="12"/>
  <c r="AE113" i="13"/>
  <c r="Y113" i="13"/>
  <c r="S113" i="13"/>
  <c r="M113" i="13"/>
  <c r="L113" i="13"/>
  <c r="K113" i="13"/>
  <c r="J113" i="13"/>
  <c r="I113" i="13"/>
  <c r="H113" i="13"/>
  <c r="AE112" i="13"/>
  <c r="Y112" i="13"/>
  <c r="S112" i="13"/>
  <c r="M112" i="13"/>
  <c r="L112" i="13"/>
  <c r="K112" i="13"/>
  <c r="J112" i="13"/>
  <c r="I112" i="13"/>
  <c r="H112" i="13"/>
  <c r="AE111" i="13"/>
  <c r="Y111" i="13"/>
  <c r="S111" i="13"/>
  <c r="M111" i="13"/>
  <c r="L111" i="13"/>
  <c r="K111" i="13"/>
  <c r="J111" i="13"/>
  <c r="I111" i="13"/>
  <c r="H111" i="13"/>
  <c r="AE110" i="13"/>
  <c r="Y110" i="13"/>
  <c r="S110" i="13"/>
  <c r="M110" i="13"/>
  <c r="L110" i="13"/>
  <c r="K110" i="13"/>
  <c r="J110" i="13"/>
  <c r="I110" i="13"/>
  <c r="H110" i="13"/>
  <c r="AE109" i="13"/>
  <c r="Y109" i="13"/>
  <c r="S109" i="13"/>
  <c r="M109" i="13"/>
  <c r="L109" i="13"/>
  <c r="K109" i="13"/>
  <c r="J109" i="13"/>
  <c r="I109" i="13"/>
  <c r="H109" i="13"/>
  <c r="AE108" i="13"/>
  <c r="Y108" i="13"/>
  <c r="S108" i="13"/>
  <c r="M108" i="13"/>
  <c r="L108" i="13"/>
  <c r="K108" i="13"/>
  <c r="J108" i="13"/>
  <c r="I108" i="13"/>
  <c r="H108" i="13"/>
  <c r="AE107" i="13"/>
  <c r="Y107" i="13"/>
  <c r="S107" i="13"/>
  <c r="M107" i="13"/>
  <c r="L107" i="13"/>
  <c r="K107" i="13"/>
  <c r="J107" i="13"/>
  <c r="I107" i="13"/>
  <c r="H107" i="13"/>
  <c r="AE106" i="13"/>
  <c r="Y106" i="13"/>
  <c r="S106" i="13"/>
  <c r="M106" i="13"/>
  <c r="L106" i="13"/>
  <c r="K106" i="13"/>
  <c r="J106" i="13"/>
  <c r="I106" i="13"/>
  <c r="H106" i="13"/>
  <c r="AE105" i="13"/>
  <c r="Y105" i="13"/>
  <c r="S105" i="13"/>
  <c r="M105" i="13"/>
  <c r="L105" i="13"/>
  <c r="K105" i="13"/>
  <c r="J105" i="13"/>
  <c r="I105" i="13"/>
  <c r="H105" i="13"/>
  <c r="AE104" i="13"/>
  <c r="Y104" i="13"/>
  <c r="S104" i="13"/>
  <c r="M104" i="13"/>
  <c r="L104" i="13"/>
  <c r="K104" i="13"/>
  <c r="J104" i="13"/>
  <c r="I104" i="13"/>
  <c r="H104" i="13"/>
  <c r="AE103" i="13"/>
  <c r="Y103" i="13"/>
  <c r="S103" i="13"/>
  <c r="M103" i="13"/>
  <c r="L103" i="13"/>
  <c r="K103" i="13"/>
  <c r="J103" i="13"/>
  <c r="I103" i="13"/>
  <c r="H103" i="13"/>
  <c r="AE102" i="13"/>
  <c r="Y102" i="13"/>
  <c r="S102" i="13"/>
  <c r="M102" i="13"/>
  <c r="L102" i="13"/>
  <c r="K102" i="13"/>
  <c r="J102" i="13"/>
  <c r="I102" i="13"/>
  <c r="H102" i="13"/>
  <c r="AE101" i="13"/>
  <c r="Y101" i="13"/>
  <c r="S101" i="13"/>
  <c r="M101" i="13"/>
  <c r="L101" i="13"/>
  <c r="K101" i="13"/>
  <c r="J101" i="13"/>
  <c r="I101" i="13"/>
  <c r="H101" i="13"/>
  <c r="AE100" i="13"/>
  <c r="Y100" i="13"/>
  <c r="S100" i="13"/>
  <c r="M100" i="13"/>
  <c r="L100" i="13"/>
  <c r="K100" i="13"/>
  <c r="J100" i="13"/>
  <c r="I100" i="13"/>
  <c r="H100" i="13"/>
  <c r="AE99" i="13"/>
  <c r="Y99" i="13"/>
  <c r="S99" i="13"/>
  <c r="M99" i="13"/>
  <c r="L99" i="13"/>
  <c r="K99" i="13"/>
  <c r="J99" i="13"/>
  <c r="I99" i="13"/>
  <c r="H99" i="13"/>
  <c r="AE98" i="13"/>
  <c r="Y98" i="13"/>
  <c r="S98" i="13"/>
  <c r="M98" i="13"/>
  <c r="L98" i="13"/>
  <c r="K98" i="13"/>
  <c r="J98" i="13"/>
  <c r="I98" i="13"/>
  <c r="H98" i="13"/>
  <c r="AE97" i="13"/>
  <c r="Y97" i="13"/>
  <c r="S97" i="13"/>
  <c r="M97" i="13"/>
  <c r="L97" i="13"/>
  <c r="K97" i="13"/>
  <c r="J97" i="13"/>
  <c r="I97" i="13"/>
  <c r="H97" i="13"/>
  <c r="AE96" i="13"/>
  <c r="Y96" i="13"/>
  <c r="S96" i="13"/>
  <c r="M96" i="13"/>
  <c r="L96" i="13"/>
  <c r="K96" i="13"/>
  <c r="J96" i="13"/>
  <c r="I96" i="13"/>
  <c r="H96" i="13"/>
  <c r="AE95" i="13"/>
  <c r="Y95" i="13"/>
  <c r="S95" i="13"/>
  <c r="M95" i="13"/>
  <c r="L95" i="13"/>
  <c r="K95" i="13"/>
  <c r="J95" i="13"/>
  <c r="I95" i="13"/>
  <c r="H95" i="13"/>
  <c r="AE94" i="13"/>
  <c r="Y94" i="13"/>
  <c r="S94" i="13"/>
  <c r="M94" i="13"/>
  <c r="L94" i="13"/>
  <c r="K94" i="13"/>
  <c r="J94" i="13"/>
  <c r="I94" i="13"/>
  <c r="H94" i="13"/>
  <c r="AE93" i="13"/>
  <c r="Y93" i="13"/>
  <c r="S93" i="13"/>
  <c r="M93" i="13"/>
  <c r="L93" i="13"/>
  <c r="K93" i="13"/>
  <c r="J93" i="13"/>
  <c r="I93" i="13"/>
  <c r="H93" i="13"/>
  <c r="AE92" i="13"/>
  <c r="Y92" i="13"/>
  <c r="S92" i="13"/>
  <c r="M92" i="13"/>
  <c r="L92" i="13"/>
  <c r="K92" i="13"/>
  <c r="J92" i="13"/>
  <c r="I92" i="13"/>
  <c r="H92" i="13"/>
  <c r="AE91" i="13"/>
  <c r="Y91" i="13"/>
  <c r="S91" i="13"/>
  <c r="M91" i="13"/>
  <c r="L91" i="13"/>
  <c r="K91" i="13"/>
  <c r="J91" i="13"/>
  <c r="I91" i="13"/>
  <c r="H91" i="13"/>
  <c r="AE90" i="13"/>
  <c r="Y90" i="13"/>
  <c r="S90" i="13"/>
  <c r="M90" i="13"/>
  <c r="L90" i="13"/>
  <c r="K90" i="13"/>
  <c r="J90" i="13"/>
  <c r="I90" i="13"/>
  <c r="H90" i="13"/>
  <c r="AE89" i="13"/>
  <c r="Y89" i="13"/>
  <c r="S89" i="13"/>
  <c r="M89" i="13"/>
  <c r="L89" i="13"/>
  <c r="K89" i="13"/>
  <c r="J89" i="13"/>
  <c r="I89" i="13"/>
  <c r="H89" i="13"/>
  <c r="AE88" i="13"/>
  <c r="Y88" i="13"/>
  <c r="S88" i="13"/>
  <c r="M88" i="13"/>
  <c r="L88" i="13"/>
  <c r="K88" i="13"/>
  <c r="J88" i="13"/>
  <c r="I88" i="13"/>
  <c r="H88" i="13"/>
  <c r="AE87" i="13"/>
  <c r="Y87" i="13"/>
  <c r="S87" i="13"/>
  <c r="M87" i="13"/>
  <c r="L87" i="13"/>
  <c r="K87" i="13"/>
  <c r="J87" i="13"/>
  <c r="I87" i="13"/>
  <c r="H87" i="13"/>
  <c r="AE86" i="13"/>
  <c r="Y86" i="13"/>
  <c r="S86" i="13"/>
  <c r="M86" i="13"/>
  <c r="L86" i="13"/>
  <c r="K86" i="13"/>
  <c r="J86" i="13"/>
  <c r="I86" i="13"/>
  <c r="H86" i="13"/>
  <c r="AE85" i="13"/>
  <c r="Y85" i="13"/>
  <c r="S85" i="13"/>
  <c r="M85" i="13"/>
  <c r="L85" i="13"/>
  <c r="K85" i="13"/>
  <c r="J85" i="13"/>
  <c r="I85" i="13"/>
  <c r="H85" i="13"/>
  <c r="AE84" i="13"/>
  <c r="Y84" i="13"/>
  <c r="S84" i="13"/>
  <c r="M84" i="13"/>
  <c r="L84" i="13"/>
  <c r="K84" i="13"/>
  <c r="J84" i="13"/>
  <c r="I84" i="13"/>
  <c r="H84" i="13"/>
  <c r="AE83" i="13"/>
  <c r="Y83" i="13"/>
  <c r="S83" i="13"/>
  <c r="M83" i="13"/>
  <c r="L83" i="13"/>
  <c r="K83" i="13"/>
  <c r="J83" i="13"/>
  <c r="I83" i="13"/>
  <c r="H83" i="13"/>
  <c r="AE82" i="13"/>
  <c r="Y82" i="13"/>
  <c r="S82" i="13"/>
  <c r="M82" i="13"/>
  <c r="L82" i="13"/>
  <c r="K82" i="13"/>
  <c r="J82" i="13"/>
  <c r="I82" i="13"/>
  <c r="H82" i="13"/>
  <c r="AE81" i="13"/>
  <c r="Y81" i="13"/>
  <c r="S81" i="13"/>
  <c r="M81" i="13"/>
  <c r="L81" i="13"/>
  <c r="K81" i="13"/>
  <c r="J81" i="13"/>
  <c r="I81" i="13"/>
  <c r="H81" i="13"/>
  <c r="AE80" i="13"/>
  <c r="Y80" i="13"/>
  <c r="S80" i="13"/>
  <c r="M80" i="13"/>
  <c r="L80" i="13"/>
  <c r="K80" i="13"/>
  <c r="J80" i="13"/>
  <c r="I80" i="13"/>
  <c r="H80" i="13"/>
  <c r="AE79" i="13"/>
  <c r="Y79" i="13"/>
  <c r="S79" i="13"/>
  <c r="M79" i="13"/>
  <c r="L79" i="13"/>
  <c r="K79" i="13"/>
  <c r="J79" i="13"/>
  <c r="I79" i="13"/>
  <c r="H79" i="13"/>
  <c r="AE78" i="13"/>
  <c r="Y78" i="13"/>
  <c r="S78" i="13"/>
  <c r="M78" i="13"/>
  <c r="L78" i="13"/>
  <c r="K78" i="13"/>
  <c r="J78" i="13"/>
  <c r="I78" i="13"/>
  <c r="H78" i="13"/>
  <c r="AE77" i="13"/>
  <c r="Y77" i="13"/>
  <c r="S77" i="13"/>
  <c r="M77" i="13"/>
  <c r="L77" i="13"/>
  <c r="K77" i="13"/>
  <c r="J77" i="13"/>
  <c r="I77" i="13"/>
  <c r="H77" i="13"/>
  <c r="AE76" i="13"/>
  <c r="Y76" i="13"/>
  <c r="S76" i="13"/>
  <c r="M76" i="13"/>
  <c r="L76" i="13"/>
  <c r="K76" i="13"/>
  <c r="J76" i="13"/>
  <c r="I76" i="13"/>
  <c r="H76" i="13"/>
  <c r="AE75" i="13"/>
  <c r="Y75" i="13"/>
  <c r="S75" i="13"/>
  <c r="M75" i="13"/>
  <c r="L75" i="13"/>
  <c r="K75" i="13"/>
  <c r="J75" i="13"/>
  <c r="I75" i="13"/>
  <c r="H75" i="13"/>
  <c r="AE74" i="13"/>
  <c r="Y74" i="13"/>
  <c r="S74" i="13"/>
  <c r="M74" i="13"/>
  <c r="L74" i="13"/>
  <c r="K74" i="13"/>
  <c r="J74" i="13"/>
  <c r="I74" i="13"/>
  <c r="H74" i="13"/>
  <c r="AE73" i="13"/>
  <c r="Y73" i="13"/>
  <c r="S73" i="13"/>
  <c r="M73" i="13"/>
  <c r="L73" i="13"/>
  <c r="K73" i="13"/>
  <c r="J73" i="13"/>
  <c r="I73" i="13"/>
  <c r="H73" i="13"/>
  <c r="AE72" i="13"/>
  <c r="Y72" i="13"/>
  <c r="S72" i="13"/>
  <c r="M72" i="13"/>
  <c r="L72" i="13"/>
  <c r="K72" i="13"/>
  <c r="J72" i="13"/>
  <c r="I72" i="13"/>
  <c r="H72" i="13"/>
  <c r="AE71" i="13"/>
  <c r="Y71" i="13"/>
  <c r="S71" i="13"/>
  <c r="M71" i="13"/>
  <c r="L71" i="13"/>
  <c r="K71" i="13"/>
  <c r="J71" i="13"/>
  <c r="I71" i="13"/>
  <c r="H71" i="13"/>
  <c r="AE70" i="13"/>
  <c r="Y70" i="13"/>
  <c r="S70" i="13"/>
  <c r="M70" i="13"/>
  <c r="L70" i="13"/>
  <c r="K70" i="13"/>
  <c r="J70" i="13"/>
  <c r="I70" i="13"/>
  <c r="H70" i="13"/>
  <c r="AE69" i="13"/>
  <c r="Y69" i="13"/>
  <c r="S69" i="13"/>
  <c r="M69" i="13"/>
  <c r="L69" i="13"/>
  <c r="K69" i="13"/>
  <c r="J69" i="13"/>
  <c r="I69" i="13"/>
  <c r="H69" i="13"/>
  <c r="AE68" i="13"/>
  <c r="Y68" i="13"/>
  <c r="S68" i="13"/>
  <c r="M68" i="13"/>
  <c r="L68" i="13"/>
  <c r="K68" i="13"/>
  <c r="J68" i="13"/>
  <c r="I68" i="13"/>
  <c r="H68" i="13"/>
  <c r="AE67" i="13"/>
  <c r="Y67" i="13"/>
  <c r="S67" i="13"/>
  <c r="M67" i="13"/>
  <c r="L67" i="13"/>
  <c r="K67" i="13"/>
  <c r="J67" i="13"/>
  <c r="I67" i="13"/>
  <c r="H67" i="13"/>
  <c r="AE66" i="13"/>
  <c r="Y66" i="13"/>
  <c r="S66" i="13"/>
  <c r="M66" i="13"/>
  <c r="L66" i="13"/>
  <c r="K66" i="13"/>
  <c r="J66" i="13"/>
  <c r="I66" i="13"/>
  <c r="H66" i="13"/>
  <c r="AE65" i="13"/>
  <c r="Y65" i="13"/>
  <c r="S65" i="13"/>
  <c r="M65" i="13"/>
  <c r="L65" i="13"/>
  <c r="K65" i="13"/>
  <c r="J65" i="13"/>
  <c r="I65" i="13"/>
  <c r="H65" i="13"/>
  <c r="AE64" i="13"/>
  <c r="Y64" i="13"/>
  <c r="S64" i="13"/>
  <c r="M64" i="13"/>
  <c r="L64" i="13"/>
  <c r="K64" i="13"/>
  <c r="J64" i="13"/>
  <c r="I64" i="13"/>
  <c r="H64" i="13"/>
  <c r="AE63" i="13"/>
  <c r="Y63" i="13"/>
  <c r="S63" i="13"/>
  <c r="M63" i="13"/>
  <c r="L63" i="13"/>
  <c r="K63" i="13"/>
  <c r="J63" i="13"/>
  <c r="I63" i="13"/>
  <c r="H63" i="13"/>
  <c r="AE62" i="13"/>
  <c r="Y62" i="13"/>
  <c r="S62" i="13"/>
  <c r="M62" i="13"/>
  <c r="L62" i="13"/>
  <c r="K62" i="13"/>
  <c r="J62" i="13"/>
  <c r="I62" i="13"/>
  <c r="H62" i="13"/>
  <c r="AE61" i="13"/>
  <c r="Y61" i="13"/>
  <c r="S61" i="13"/>
  <c r="M61" i="13"/>
  <c r="L61" i="13"/>
  <c r="K61" i="13"/>
  <c r="J61" i="13"/>
  <c r="I61" i="13"/>
  <c r="H61" i="13"/>
  <c r="AE60" i="13"/>
  <c r="Y60" i="13"/>
  <c r="S60" i="13"/>
  <c r="M60" i="13"/>
  <c r="L60" i="13"/>
  <c r="K60" i="13"/>
  <c r="J60" i="13"/>
  <c r="I60" i="13"/>
  <c r="H60" i="13"/>
  <c r="AE59" i="13"/>
  <c r="Y59" i="13"/>
  <c r="S59" i="13"/>
  <c r="M59" i="13"/>
  <c r="L59" i="13"/>
  <c r="K59" i="13"/>
  <c r="J59" i="13"/>
  <c r="I59" i="13"/>
  <c r="H59" i="13"/>
  <c r="AE58" i="13"/>
  <c r="Y58" i="13"/>
  <c r="S58" i="13"/>
  <c r="M58" i="13"/>
  <c r="L58" i="13"/>
  <c r="K58" i="13"/>
  <c r="J58" i="13"/>
  <c r="I58" i="13"/>
  <c r="H58" i="13"/>
  <c r="AE57" i="13"/>
  <c r="Y57" i="13"/>
  <c r="S57" i="13"/>
  <c r="M57" i="13"/>
  <c r="L57" i="13"/>
  <c r="K57" i="13"/>
  <c r="J57" i="13"/>
  <c r="I57" i="13"/>
  <c r="H57" i="13"/>
  <c r="AE56" i="13"/>
  <c r="Y56" i="13"/>
  <c r="S56" i="13"/>
  <c r="M56" i="13"/>
  <c r="L56" i="13"/>
  <c r="K56" i="13"/>
  <c r="J56" i="13"/>
  <c r="I56" i="13"/>
  <c r="H56" i="13"/>
  <c r="AE55" i="13"/>
  <c r="Y55" i="13"/>
  <c r="S55" i="13"/>
  <c r="M55" i="13"/>
  <c r="L55" i="13"/>
  <c r="K55" i="13"/>
  <c r="J55" i="13"/>
  <c r="I55" i="13"/>
  <c r="H55" i="13"/>
  <c r="AE54" i="13"/>
  <c r="Y54" i="13"/>
  <c r="S54" i="13"/>
  <c r="M54" i="13"/>
  <c r="L54" i="13"/>
  <c r="K54" i="13"/>
  <c r="J54" i="13"/>
  <c r="I54" i="13"/>
  <c r="H54" i="13"/>
  <c r="AE53" i="13"/>
  <c r="Y53" i="13"/>
  <c r="S53" i="13"/>
  <c r="M53" i="13"/>
  <c r="L53" i="13"/>
  <c r="K53" i="13"/>
  <c r="J53" i="13"/>
  <c r="I53" i="13"/>
  <c r="H53" i="13"/>
  <c r="AE52" i="13"/>
  <c r="Y52" i="13"/>
  <c r="S52" i="13"/>
  <c r="M52" i="13"/>
  <c r="L52" i="13"/>
  <c r="K52" i="13"/>
  <c r="J52" i="13"/>
  <c r="I52" i="13"/>
  <c r="H52" i="13"/>
  <c r="AE51" i="13"/>
  <c r="Y51" i="13"/>
  <c r="S51" i="13"/>
  <c r="M51" i="13"/>
  <c r="L51" i="13"/>
  <c r="K51" i="13"/>
  <c r="J51" i="13"/>
  <c r="I51" i="13"/>
  <c r="H51" i="13"/>
  <c r="AE50" i="13"/>
  <c r="Y50" i="13"/>
  <c r="S50" i="13"/>
  <c r="M50" i="13"/>
  <c r="L50" i="13"/>
  <c r="K50" i="13"/>
  <c r="J50" i="13"/>
  <c r="I50" i="13"/>
  <c r="H50" i="13"/>
  <c r="AE49" i="13"/>
  <c r="Y49" i="13"/>
  <c r="S49" i="13"/>
  <c r="M49" i="13"/>
  <c r="L49" i="13"/>
  <c r="K49" i="13"/>
  <c r="J49" i="13"/>
  <c r="I49" i="13"/>
  <c r="H49" i="13"/>
  <c r="AE48" i="13"/>
  <c r="Y48" i="13"/>
  <c r="S48" i="13"/>
  <c r="M48" i="13"/>
  <c r="L48" i="13"/>
  <c r="K48" i="13"/>
  <c r="J48" i="13"/>
  <c r="I48" i="13"/>
  <c r="H48" i="13"/>
  <c r="AE47" i="13"/>
  <c r="Y47" i="13"/>
  <c r="S47" i="13"/>
  <c r="M47" i="13"/>
  <c r="L47" i="13"/>
  <c r="K47" i="13"/>
  <c r="J47" i="13"/>
  <c r="I47" i="13"/>
  <c r="H47" i="13"/>
  <c r="AE46" i="13"/>
  <c r="Y46" i="13"/>
  <c r="S46" i="13"/>
  <c r="M46" i="13"/>
  <c r="L46" i="13"/>
  <c r="K46" i="13"/>
  <c r="J46" i="13"/>
  <c r="I46" i="13"/>
  <c r="H46" i="13"/>
  <c r="AE45" i="13"/>
  <c r="Y45" i="13"/>
  <c r="S45" i="13"/>
  <c r="M45" i="13"/>
  <c r="L45" i="13"/>
  <c r="K45" i="13"/>
  <c r="J45" i="13"/>
  <c r="I45" i="13"/>
  <c r="H45" i="13"/>
  <c r="AE44" i="13"/>
  <c r="Y44" i="13"/>
  <c r="S44" i="13"/>
  <c r="M44" i="13"/>
  <c r="L44" i="13"/>
  <c r="K44" i="13"/>
  <c r="J44" i="13"/>
  <c r="I44" i="13"/>
  <c r="H44" i="13"/>
  <c r="AE43" i="13"/>
  <c r="Y43" i="13"/>
  <c r="S43" i="13"/>
  <c r="M43" i="13"/>
  <c r="L43" i="13"/>
  <c r="K43" i="13"/>
  <c r="J43" i="13"/>
  <c r="I43" i="13"/>
  <c r="H43" i="13"/>
  <c r="AE42" i="13"/>
  <c r="Y42" i="13"/>
  <c r="S42" i="13"/>
  <c r="M42" i="13"/>
  <c r="L42" i="13"/>
  <c r="K42" i="13"/>
  <c r="J42" i="13"/>
  <c r="I42" i="13"/>
  <c r="H42" i="13"/>
  <c r="AE41" i="13"/>
  <c r="Y41" i="13"/>
  <c r="S41" i="13"/>
  <c r="M41" i="13"/>
  <c r="L41" i="13"/>
  <c r="K41" i="13"/>
  <c r="J41" i="13"/>
  <c r="I41" i="13"/>
  <c r="H41" i="13"/>
  <c r="AE40" i="13"/>
  <c r="Y40" i="13"/>
  <c r="S40" i="13"/>
  <c r="M40" i="13"/>
  <c r="L40" i="13"/>
  <c r="K40" i="13"/>
  <c r="J40" i="13"/>
  <c r="I40" i="13"/>
  <c r="H40" i="13"/>
  <c r="AE39" i="13"/>
  <c r="Y39" i="13"/>
  <c r="S39" i="13"/>
  <c r="M39" i="13"/>
  <c r="L39" i="13"/>
  <c r="K39" i="13"/>
  <c r="J39" i="13"/>
  <c r="I39" i="13"/>
  <c r="H39" i="13"/>
  <c r="AE38" i="13"/>
  <c r="Y38" i="13"/>
  <c r="S38" i="13"/>
  <c r="M38" i="13"/>
  <c r="L38" i="13"/>
  <c r="K38" i="13"/>
  <c r="J38" i="13"/>
  <c r="I38" i="13"/>
  <c r="H38" i="13"/>
  <c r="AE37" i="13"/>
  <c r="Y37" i="13"/>
  <c r="S37" i="13"/>
  <c r="M37" i="13"/>
  <c r="L37" i="13"/>
  <c r="K37" i="13"/>
  <c r="J37" i="13"/>
  <c r="I37" i="13"/>
  <c r="H37" i="13"/>
  <c r="AE36" i="13"/>
  <c r="Y36" i="13"/>
  <c r="S36" i="13"/>
  <c r="M36" i="13"/>
  <c r="L36" i="13"/>
  <c r="K36" i="13"/>
  <c r="J36" i="13"/>
  <c r="I36" i="13"/>
  <c r="H36" i="13"/>
  <c r="AE35" i="13"/>
  <c r="Y35" i="13"/>
  <c r="S35" i="13"/>
  <c r="M35" i="13"/>
  <c r="L35" i="13"/>
  <c r="K35" i="13"/>
  <c r="J35" i="13"/>
  <c r="I35" i="13"/>
  <c r="H35" i="13"/>
  <c r="AE34" i="13"/>
  <c r="Y34" i="13"/>
  <c r="S34" i="13"/>
  <c r="M34" i="13"/>
  <c r="L34" i="13"/>
  <c r="K34" i="13"/>
  <c r="J34" i="13"/>
  <c r="I34" i="13"/>
  <c r="H34" i="13"/>
  <c r="AE33" i="13"/>
  <c r="Y33" i="13"/>
  <c r="S33" i="13"/>
  <c r="M33" i="13"/>
  <c r="L33" i="13"/>
  <c r="K33" i="13"/>
  <c r="J33" i="13"/>
  <c r="I33" i="13"/>
  <c r="H33" i="13"/>
  <c r="AE32" i="13"/>
  <c r="Y32" i="13"/>
  <c r="S32" i="13"/>
  <c r="M32" i="13"/>
  <c r="L32" i="13"/>
  <c r="K32" i="13"/>
  <c r="J32" i="13"/>
  <c r="I32" i="13"/>
  <c r="H32" i="13"/>
  <c r="AE31" i="13"/>
  <c r="Y31" i="13"/>
  <c r="S31" i="13"/>
  <c r="M31" i="13"/>
  <c r="L31" i="13"/>
  <c r="K31" i="13"/>
  <c r="J31" i="13"/>
  <c r="I31" i="13"/>
  <c r="H31" i="13"/>
  <c r="AE30" i="13"/>
  <c r="Y30" i="13"/>
  <c r="S30" i="13"/>
  <c r="M30" i="13"/>
  <c r="L30" i="13"/>
  <c r="K30" i="13"/>
  <c r="J30" i="13"/>
  <c r="I30" i="13"/>
  <c r="H30" i="13"/>
  <c r="AE29" i="13"/>
  <c r="Y29" i="13"/>
  <c r="S29" i="13"/>
  <c r="M29" i="13"/>
  <c r="L29" i="13"/>
  <c r="K29" i="13"/>
  <c r="J29" i="13"/>
  <c r="I29" i="13"/>
  <c r="H29" i="13"/>
  <c r="AE28" i="13"/>
  <c r="Y28" i="13"/>
  <c r="S28" i="13"/>
  <c r="M28" i="13"/>
  <c r="L28" i="13"/>
  <c r="K28" i="13"/>
  <c r="J28" i="13"/>
  <c r="I28" i="13"/>
  <c r="H28" i="13"/>
  <c r="AE27" i="13"/>
  <c r="Y27" i="13"/>
  <c r="S27" i="13"/>
  <c r="M27" i="13"/>
  <c r="L27" i="13"/>
  <c r="K27" i="13"/>
  <c r="J27" i="13"/>
  <c r="I27" i="13"/>
  <c r="H27" i="13"/>
  <c r="AE26" i="13"/>
  <c r="Y26" i="13"/>
  <c r="S26" i="13"/>
  <c r="M26" i="13"/>
  <c r="L26" i="13"/>
  <c r="K26" i="13"/>
  <c r="J26" i="13"/>
  <c r="I26" i="13"/>
  <c r="H26" i="13"/>
  <c r="AE25" i="13"/>
  <c r="Y25" i="13"/>
  <c r="S25" i="13"/>
  <c r="M25" i="13"/>
  <c r="L25" i="13"/>
  <c r="K25" i="13"/>
  <c r="J25" i="13"/>
  <c r="I25" i="13"/>
  <c r="H25" i="13"/>
  <c r="AE24" i="13"/>
  <c r="Y24" i="13"/>
  <c r="S24" i="13"/>
  <c r="M24" i="13"/>
  <c r="L24" i="13"/>
  <c r="K24" i="13"/>
  <c r="J24" i="13"/>
  <c r="I24" i="13"/>
  <c r="H24" i="13"/>
  <c r="AE23" i="13"/>
  <c r="Y23" i="13"/>
  <c r="S23" i="13"/>
  <c r="M23" i="13"/>
  <c r="L23" i="13"/>
  <c r="K23" i="13"/>
  <c r="J23" i="13"/>
  <c r="I23" i="13"/>
  <c r="H23" i="13"/>
  <c r="AE22" i="13"/>
  <c r="Y22" i="13"/>
  <c r="S22" i="13"/>
  <c r="M22" i="13"/>
  <c r="L22" i="13"/>
  <c r="K22" i="13"/>
  <c r="J22" i="13"/>
  <c r="I22" i="13"/>
  <c r="H22" i="13"/>
  <c r="AE21" i="13"/>
  <c r="Y21" i="13"/>
  <c r="S21" i="13"/>
  <c r="M21" i="13"/>
  <c r="L21" i="13"/>
  <c r="K21" i="13"/>
  <c r="J21" i="13"/>
  <c r="I21" i="13"/>
  <c r="H21" i="13"/>
  <c r="AE20" i="13"/>
  <c r="Y20" i="13"/>
  <c r="S20" i="13"/>
  <c r="M20" i="13"/>
  <c r="L20" i="13"/>
  <c r="K20" i="13"/>
  <c r="J20" i="13"/>
  <c r="I20" i="13"/>
  <c r="H20" i="13"/>
  <c r="AE19" i="13"/>
  <c r="Y19" i="13"/>
  <c r="S19" i="13"/>
  <c r="M19" i="13"/>
  <c r="L19" i="13"/>
  <c r="K19" i="13"/>
  <c r="J19" i="13"/>
  <c r="I19" i="13"/>
  <c r="H19" i="13"/>
  <c r="AE18" i="13"/>
  <c r="Y18" i="13"/>
  <c r="S18" i="13"/>
  <c r="M18" i="13"/>
  <c r="L18" i="13"/>
  <c r="K18" i="13"/>
  <c r="J18" i="13"/>
  <c r="I18" i="13"/>
  <c r="H18" i="13"/>
  <c r="AE17" i="13"/>
  <c r="Y17" i="13"/>
  <c r="S17" i="13"/>
  <c r="M17" i="13"/>
  <c r="L17" i="13"/>
  <c r="K17" i="13"/>
  <c r="J17" i="13"/>
  <c r="I17" i="13"/>
  <c r="H17" i="13"/>
  <c r="AE16" i="13"/>
  <c r="Y16" i="13"/>
  <c r="S16" i="13"/>
  <c r="M16" i="13"/>
  <c r="L16" i="13"/>
  <c r="K16" i="13"/>
  <c r="J16" i="13"/>
  <c r="I16" i="13"/>
  <c r="H16" i="13"/>
  <c r="AE15" i="13"/>
  <c r="Y15" i="13"/>
  <c r="S15" i="13"/>
  <c r="M15" i="13"/>
  <c r="L15" i="13"/>
  <c r="K15" i="13"/>
  <c r="J15" i="13"/>
  <c r="I15" i="13"/>
  <c r="H15" i="13"/>
  <c r="AE14" i="13"/>
  <c r="Y14" i="13"/>
  <c r="S14" i="13"/>
  <c r="M14" i="13"/>
  <c r="L14" i="13"/>
  <c r="K14" i="13"/>
  <c r="J14" i="13"/>
  <c r="I14" i="13"/>
  <c r="H14" i="13"/>
  <c r="AE13" i="13"/>
  <c r="Y13" i="13"/>
  <c r="S13" i="13"/>
  <c r="M13" i="13"/>
  <c r="L13" i="13"/>
  <c r="K13" i="13"/>
  <c r="J13" i="13"/>
  <c r="I13" i="13"/>
  <c r="H13" i="13"/>
  <c r="AE12" i="13"/>
  <c r="Y12" i="13"/>
  <c r="S12" i="13"/>
  <c r="M12" i="13"/>
  <c r="L12" i="13"/>
  <c r="K12" i="13"/>
  <c r="J12" i="13"/>
  <c r="I12" i="13"/>
  <c r="H12" i="13"/>
  <c r="AE11" i="13"/>
  <c r="Y11" i="13"/>
  <c r="S11" i="13"/>
  <c r="M11" i="13"/>
  <c r="L11" i="13"/>
  <c r="K11" i="13"/>
  <c r="J11" i="13"/>
  <c r="I11" i="13"/>
  <c r="H11" i="13"/>
  <c r="AE10" i="13"/>
  <c r="Y10" i="13"/>
  <c r="S10" i="13"/>
  <c r="M10" i="13"/>
  <c r="L10" i="13"/>
  <c r="K10" i="13"/>
  <c r="J10" i="13"/>
  <c r="I10" i="13"/>
  <c r="H10" i="13"/>
  <c r="AE9" i="13"/>
  <c r="Y9" i="13"/>
  <c r="S9" i="13"/>
  <c r="M9" i="13"/>
  <c r="L9" i="13"/>
  <c r="K9" i="13"/>
  <c r="J9" i="13"/>
  <c r="I9" i="13"/>
  <c r="H9" i="13"/>
  <c r="AE8" i="13"/>
  <c r="Y8" i="13"/>
  <c r="S8" i="13"/>
  <c r="M8" i="13"/>
  <c r="L8" i="13"/>
  <c r="K8" i="13"/>
  <c r="J8" i="13"/>
  <c r="I8" i="13"/>
  <c r="H8" i="13"/>
  <c r="AE7" i="13"/>
  <c r="Y7" i="13"/>
  <c r="S7" i="13"/>
  <c r="M7" i="13"/>
  <c r="L7" i="13"/>
  <c r="K7" i="13"/>
  <c r="J7" i="13"/>
  <c r="I7" i="13"/>
  <c r="H7" i="13"/>
  <c r="AE121" i="14"/>
  <c r="Y121" i="14"/>
  <c r="S121" i="14"/>
  <c r="M121" i="14"/>
  <c r="L121" i="14"/>
  <c r="K121" i="14"/>
  <c r="J121" i="14"/>
  <c r="I121" i="14"/>
  <c r="G121" i="14" s="1"/>
  <c r="H121" i="14"/>
  <c r="AE120" i="14"/>
  <c r="Y120" i="14"/>
  <c r="S120" i="14"/>
  <c r="M120" i="14"/>
  <c r="L120" i="14"/>
  <c r="K120" i="14"/>
  <c r="J120" i="14"/>
  <c r="I120" i="14"/>
  <c r="H120" i="14"/>
  <c r="AE119" i="14"/>
  <c r="Y119" i="14"/>
  <c r="S119" i="14"/>
  <c r="M119" i="14"/>
  <c r="L119" i="14"/>
  <c r="K119" i="14"/>
  <c r="J119" i="14"/>
  <c r="I119" i="14"/>
  <c r="H119" i="14"/>
  <c r="AE118" i="14"/>
  <c r="Y118" i="14"/>
  <c r="S118" i="14"/>
  <c r="M118" i="14"/>
  <c r="L118" i="14"/>
  <c r="K118" i="14"/>
  <c r="J118" i="14"/>
  <c r="I118" i="14"/>
  <c r="H118" i="14"/>
  <c r="AE117" i="14"/>
  <c r="Y117" i="14"/>
  <c r="S117" i="14"/>
  <c r="M117" i="14"/>
  <c r="L117" i="14"/>
  <c r="K117" i="14"/>
  <c r="J117" i="14"/>
  <c r="I117" i="14"/>
  <c r="H117" i="14"/>
  <c r="AE116" i="14"/>
  <c r="Y116" i="14"/>
  <c r="S116" i="14"/>
  <c r="M116" i="14"/>
  <c r="L116" i="14"/>
  <c r="K116" i="14"/>
  <c r="J116" i="14"/>
  <c r="I116" i="14"/>
  <c r="H116" i="14"/>
  <c r="AE115" i="14"/>
  <c r="Y115" i="14"/>
  <c r="S115" i="14"/>
  <c r="M115" i="14"/>
  <c r="L115" i="14"/>
  <c r="K115" i="14"/>
  <c r="J115" i="14"/>
  <c r="I115" i="14"/>
  <c r="H115" i="14"/>
  <c r="AE114" i="14"/>
  <c r="Y114" i="14"/>
  <c r="S114" i="14"/>
  <c r="M114" i="14"/>
  <c r="L114" i="14"/>
  <c r="K114" i="14"/>
  <c r="J114" i="14"/>
  <c r="I114" i="14"/>
  <c r="H114" i="14"/>
  <c r="G114" i="14" s="1"/>
  <c r="AE113" i="14"/>
  <c r="Y113" i="14"/>
  <c r="S113" i="14"/>
  <c r="M113" i="14"/>
  <c r="L113" i="14"/>
  <c r="K113" i="14"/>
  <c r="J113" i="14"/>
  <c r="I113" i="14"/>
  <c r="H113" i="14"/>
  <c r="AE112" i="14"/>
  <c r="Y112" i="14"/>
  <c r="S112" i="14"/>
  <c r="M112" i="14"/>
  <c r="L112" i="14"/>
  <c r="K112" i="14"/>
  <c r="J112" i="14"/>
  <c r="I112" i="14"/>
  <c r="G112" i="14" s="1"/>
  <c r="H112" i="14"/>
  <c r="AE111" i="14"/>
  <c r="Y111" i="14"/>
  <c r="S111" i="14"/>
  <c r="M111" i="14"/>
  <c r="L111" i="14"/>
  <c r="K111" i="14"/>
  <c r="J111" i="14"/>
  <c r="I111" i="14"/>
  <c r="H111" i="14"/>
  <c r="G111" i="14" s="1"/>
  <c r="AE110" i="14"/>
  <c r="Y110" i="14"/>
  <c r="S110" i="14"/>
  <c r="M110" i="14"/>
  <c r="L110" i="14"/>
  <c r="K110" i="14"/>
  <c r="J110" i="14"/>
  <c r="I110" i="14"/>
  <c r="H110" i="14"/>
  <c r="AE109" i="14"/>
  <c r="Y109" i="14"/>
  <c r="S109" i="14"/>
  <c r="M109" i="14"/>
  <c r="L109" i="14"/>
  <c r="K109" i="14"/>
  <c r="J109" i="14"/>
  <c r="I109" i="14"/>
  <c r="H109" i="14"/>
  <c r="AE108" i="14"/>
  <c r="Y108" i="14"/>
  <c r="S108" i="14"/>
  <c r="M108" i="14"/>
  <c r="L108" i="14"/>
  <c r="K108" i="14"/>
  <c r="J108" i="14"/>
  <c r="I108" i="14"/>
  <c r="H108" i="14"/>
  <c r="G108" i="14" s="1"/>
  <c r="AE107" i="14"/>
  <c r="Y107" i="14"/>
  <c r="S107" i="14"/>
  <c r="M107" i="14"/>
  <c r="L107" i="14"/>
  <c r="K107" i="14"/>
  <c r="J107" i="14"/>
  <c r="I107" i="14"/>
  <c r="H107" i="14"/>
  <c r="AE106" i="14"/>
  <c r="Y106" i="14"/>
  <c r="S106" i="14"/>
  <c r="M106" i="14"/>
  <c r="L106" i="14"/>
  <c r="K106" i="14"/>
  <c r="J106" i="14"/>
  <c r="I106" i="14"/>
  <c r="H106" i="14"/>
  <c r="AE105" i="14"/>
  <c r="Y105" i="14"/>
  <c r="S105" i="14"/>
  <c r="M105" i="14"/>
  <c r="L105" i="14"/>
  <c r="K105" i="14"/>
  <c r="J105" i="14"/>
  <c r="I105" i="14"/>
  <c r="H105" i="14"/>
  <c r="G105" i="14" s="1"/>
  <c r="AE104" i="14"/>
  <c r="Y104" i="14"/>
  <c r="S104" i="14"/>
  <c r="M104" i="14"/>
  <c r="L104" i="14"/>
  <c r="K104" i="14"/>
  <c r="J104" i="14"/>
  <c r="I104" i="14"/>
  <c r="H104" i="14"/>
  <c r="AE103" i="14"/>
  <c r="Y103" i="14"/>
  <c r="S103" i="14"/>
  <c r="M103" i="14"/>
  <c r="L103" i="14"/>
  <c r="K103" i="14"/>
  <c r="J103" i="14"/>
  <c r="I103" i="14"/>
  <c r="H103" i="14"/>
  <c r="AE102" i="14"/>
  <c r="Y102" i="14"/>
  <c r="S102" i="14"/>
  <c r="M102" i="14"/>
  <c r="L102" i="14"/>
  <c r="K102" i="14"/>
  <c r="J102" i="14"/>
  <c r="I102" i="14"/>
  <c r="H102" i="14"/>
  <c r="G102" i="14" s="1"/>
  <c r="AE101" i="14"/>
  <c r="Y101" i="14"/>
  <c r="S101" i="14"/>
  <c r="M101" i="14"/>
  <c r="L101" i="14"/>
  <c r="K101" i="14"/>
  <c r="J101" i="14"/>
  <c r="I101" i="14"/>
  <c r="H101" i="14"/>
  <c r="AE100" i="14"/>
  <c r="Y100" i="14"/>
  <c r="S100" i="14"/>
  <c r="M100" i="14"/>
  <c r="L100" i="14"/>
  <c r="K100" i="14"/>
  <c r="J100" i="14"/>
  <c r="I100" i="14"/>
  <c r="H100" i="14"/>
  <c r="AE99" i="14"/>
  <c r="Y99" i="14"/>
  <c r="S99" i="14"/>
  <c r="M99" i="14"/>
  <c r="L99" i="14"/>
  <c r="K99" i="14"/>
  <c r="J99" i="14"/>
  <c r="I99" i="14"/>
  <c r="H99" i="14"/>
  <c r="G99" i="14" s="1"/>
  <c r="AE98" i="14"/>
  <c r="Y98" i="14"/>
  <c r="S98" i="14"/>
  <c r="M98" i="14"/>
  <c r="L98" i="14"/>
  <c r="K98" i="14"/>
  <c r="J98" i="14"/>
  <c r="I98" i="14"/>
  <c r="H98" i="14"/>
  <c r="AE97" i="14"/>
  <c r="Y97" i="14"/>
  <c r="S97" i="14"/>
  <c r="M97" i="14"/>
  <c r="L97" i="14"/>
  <c r="K97" i="14"/>
  <c r="J97" i="14"/>
  <c r="I97" i="14"/>
  <c r="H97" i="14"/>
  <c r="AE96" i="14"/>
  <c r="Y96" i="14"/>
  <c r="S96" i="14"/>
  <c r="M96" i="14"/>
  <c r="L96" i="14"/>
  <c r="K96" i="14"/>
  <c r="J96" i="14"/>
  <c r="I96" i="14"/>
  <c r="H96" i="14"/>
  <c r="G96" i="14" s="1"/>
  <c r="AE95" i="14"/>
  <c r="Y95" i="14"/>
  <c r="S95" i="14"/>
  <c r="M95" i="14"/>
  <c r="L95" i="14"/>
  <c r="K95" i="14"/>
  <c r="J95" i="14"/>
  <c r="I95" i="14"/>
  <c r="H95" i="14"/>
  <c r="AE94" i="14"/>
  <c r="Y94" i="14"/>
  <c r="S94" i="14"/>
  <c r="M94" i="14"/>
  <c r="L94" i="14"/>
  <c r="K94" i="14"/>
  <c r="J94" i="14"/>
  <c r="I94" i="14"/>
  <c r="H94" i="14"/>
  <c r="AE93" i="14"/>
  <c r="Y93" i="14"/>
  <c r="S93" i="14"/>
  <c r="M93" i="14"/>
  <c r="L93" i="14"/>
  <c r="K93" i="14"/>
  <c r="J93" i="14"/>
  <c r="I93" i="14"/>
  <c r="H93" i="14"/>
  <c r="G93" i="14" s="1"/>
  <c r="AE92" i="14"/>
  <c r="Y92" i="14"/>
  <c r="S92" i="14"/>
  <c r="M92" i="14"/>
  <c r="L92" i="14"/>
  <c r="K92" i="14"/>
  <c r="J92" i="14"/>
  <c r="I92" i="14"/>
  <c r="H92" i="14"/>
  <c r="AE91" i="14"/>
  <c r="Y91" i="14"/>
  <c r="S91" i="14"/>
  <c r="M91" i="14"/>
  <c r="L91" i="14"/>
  <c r="K91" i="14"/>
  <c r="J91" i="14"/>
  <c r="I91" i="14"/>
  <c r="H91" i="14"/>
  <c r="AE90" i="14"/>
  <c r="Y90" i="14"/>
  <c r="S90" i="14"/>
  <c r="M90" i="14"/>
  <c r="L90" i="14"/>
  <c r="K90" i="14"/>
  <c r="J90" i="14"/>
  <c r="I90" i="14"/>
  <c r="H90" i="14"/>
  <c r="G90" i="14" s="1"/>
  <c r="AE89" i="14"/>
  <c r="Y89" i="14"/>
  <c r="S89" i="14"/>
  <c r="M89" i="14"/>
  <c r="L89" i="14"/>
  <c r="K89" i="14"/>
  <c r="J89" i="14"/>
  <c r="I89" i="14"/>
  <c r="H89" i="14"/>
  <c r="G89" i="14" s="1"/>
  <c r="AE88" i="14"/>
  <c r="Y88" i="14"/>
  <c r="S88" i="14"/>
  <c r="M88" i="14"/>
  <c r="L88" i="14"/>
  <c r="K88" i="14"/>
  <c r="J88" i="14"/>
  <c r="I88" i="14"/>
  <c r="H88" i="14"/>
  <c r="AE87" i="14"/>
  <c r="Y87" i="14"/>
  <c r="S87" i="14"/>
  <c r="M87" i="14"/>
  <c r="L87" i="14"/>
  <c r="K87" i="14"/>
  <c r="J87" i="14"/>
  <c r="I87" i="14"/>
  <c r="H87" i="14"/>
  <c r="G87" i="14" s="1"/>
  <c r="AE86" i="14"/>
  <c r="Y86" i="14"/>
  <c r="S86" i="14"/>
  <c r="M86" i="14"/>
  <c r="L86" i="14"/>
  <c r="K86" i="14"/>
  <c r="J86" i="14"/>
  <c r="I86" i="14"/>
  <c r="H86" i="14"/>
  <c r="AE85" i="14"/>
  <c r="Y85" i="14"/>
  <c r="S85" i="14"/>
  <c r="M85" i="14"/>
  <c r="L85" i="14"/>
  <c r="K85" i="14"/>
  <c r="J85" i="14"/>
  <c r="I85" i="14"/>
  <c r="H85" i="14"/>
  <c r="AE84" i="14"/>
  <c r="Y84" i="14"/>
  <c r="S84" i="14"/>
  <c r="M84" i="14"/>
  <c r="L84" i="14"/>
  <c r="K84" i="14"/>
  <c r="J84" i="14"/>
  <c r="I84" i="14"/>
  <c r="H84" i="14"/>
  <c r="AE83" i="14"/>
  <c r="Y83" i="14"/>
  <c r="S83" i="14"/>
  <c r="M83" i="14"/>
  <c r="L83" i="14"/>
  <c r="K83" i="14"/>
  <c r="J83" i="14"/>
  <c r="I83" i="14"/>
  <c r="H83" i="14"/>
  <c r="AE82" i="14"/>
  <c r="Y82" i="14"/>
  <c r="S82" i="14"/>
  <c r="M82" i="14"/>
  <c r="L82" i="14"/>
  <c r="K82" i="14"/>
  <c r="J82" i="14"/>
  <c r="I82" i="14"/>
  <c r="H82" i="14"/>
  <c r="AE81" i="14"/>
  <c r="Y81" i="14"/>
  <c r="S81" i="14"/>
  <c r="M81" i="14"/>
  <c r="L81" i="14"/>
  <c r="K81" i="14"/>
  <c r="J81" i="14"/>
  <c r="I81" i="14"/>
  <c r="H81" i="14"/>
  <c r="AE80" i="14"/>
  <c r="Y80" i="14"/>
  <c r="S80" i="14"/>
  <c r="M80" i="14"/>
  <c r="L80" i="14"/>
  <c r="K80" i="14"/>
  <c r="J80" i="14"/>
  <c r="I80" i="14"/>
  <c r="H80" i="14"/>
  <c r="G80" i="14" s="1"/>
  <c r="AE79" i="14"/>
  <c r="Y79" i="14"/>
  <c r="S79" i="14"/>
  <c r="M79" i="14"/>
  <c r="L79" i="14"/>
  <c r="K79" i="14"/>
  <c r="J79" i="14"/>
  <c r="I79" i="14"/>
  <c r="H79" i="14"/>
  <c r="AE78" i="14"/>
  <c r="Y78" i="14"/>
  <c r="S78" i="14"/>
  <c r="M78" i="14"/>
  <c r="L78" i="14"/>
  <c r="K78" i="14"/>
  <c r="J78" i="14"/>
  <c r="I78" i="14"/>
  <c r="H78" i="14"/>
  <c r="G78" i="14" s="1"/>
  <c r="AE77" i="14"/>
  <c r="Y77" i="14"/>
  <c r="S77" i="14"/>
  <c r="M77" i="14"/>
  <c r="L77" i="14"/>
  <c r="K77" i="14"/>
  <c r="J77" i="14"/>
  <c r="I77" i="14"/>
  <c r="H77" i="14"/>
  <c r="AE76" i="14"/>
  <c r="Y76" i="14"/>
  <c r="S76" i="14"/>
  <c r="M76" i="14"/>
  <c r="L76" i="14"/>
  <c r="K76" i="14"/>
  <c r="J76" i="14"/>
  <c r="I76" i="14"/>
  <c r="G76" i="14" s="1"/>
  <c r="H76" i="14"/>
  <c r="AE75" i="14"/>
  <c r="Y75" i="14"/>
  <c r="S75" i="14"/>
  <c r="M75" i="14"/>
  <c r="L75" i="14"/>
  <c r="K75" i="14"/>
  <c r="J75" i="14"/>
  <c r="I75" i="14"/>
  <c r="H75" i="14"/>
  <c r="AE74" i="14"/>
  <c r="Y74" i="14"/>
  <c r="S74" i="14"/>
  <c r="M74" i="14"/>
  <c r="L74" i="14"/>
  <c r="K74" i="14"/>
  <c r="J74" i="14"/>
  <c r="I74" i="14"/>
  <c r="H74" i="14"/>
  <c r="AE73" i="14"/>
  <c r="Y73" i="14"/>
  <c r="S73" i="14"/>
  <c r="M73" i="14"/>
  <c r="L73" i="14"/>
  <c r="K73" i="14"/>
  <c r="J73" i="14"/>
  <c r="I73" i="14"/>
  <c r="H73" i="14"/>
  <c r="AE72" i="14"/>
  <c r="Y72" i="14"/>
  <c r="S72" i="14"/>
  <c r="M72" i="14"/>
  <c r="L72" i="14"/>
  <c r="K72" i="14"/>
  <c r="J72" i="14"/>
  <c r="I72" i="14"/>
  <c r="H72" i="14"/>
  <c r="G72" i="14" s="1"/>
  <c r="AE71" i="14"/>
  <c r="Y71" i="14"/>
  <c r="S71" i="14"/>
  <c r="M71" i="14"/>
  <c r="L71" i="14"/>
  <c r="K71" i="14"/>
  <c r="J71" i="14"/>
  <c r="I71" i="14"/>
  <c r="H71" i="14"/>
  <c r="AE70" i="14"/>
  <c r="Y70" i="14"/>
  <c r="S70" i="14"/>
  <c r="M70" i="14"/>
  <c r="L70" i="14"/>
  <c r="K70" i="14"/>
  <c r="J70" i="14"/>
  <c r="I70" i="14"/>
  <c r="H70" i="14"/>
  <c r="AE69" i="14"/>
  <c r="Y69" i="14"/>
  <c r="S69" i="14"/>
  <c r="M69" i="14"/>
  <c r="L69" i="14"/>
  <c r="K69" i="14"/>
  <c r="J69" i="14"/>
  <c r="I69" i="14"/>
  <c r="H69" i="14"/>
  <c r="G69" i="14" s="1"/>
  <c r="AE68" i="14"/>
  <c r="Y68" i="14"/>
  <c r="S68" i="14"/>
  <c r="M68" i="14"/>
  <c r="L68" i="14"/>
  <c r="K68" i="14"/>
  <c r="J68" i="14"/>
  <c r="I68" i="14"/>
  <c r="H68" i="14"/>
  <c r="AE67" i="14"/>
  <c r="Y67" i="14"/>
  <c r="S67" i="14"/>
  <c r="M67" i="14"/>
  <c r="L67" i="14"/>
  <c r="K67" i="14"/>
  <c r="J67" i="14"/>
  <c r="I67" i="14"/>
  <c r="H67" i="14"/>
  <c r="AE66" i="14"/>
  <c r="Y66" i="14"/>
  <c r="S66" i="14"/>
  <c r="M66" i="14"/>
  <c r="L66" i="14"/>
  <c r="K66" i="14"/>
  <c r="J66" i="14"/>
  <c r="I66" i="14"/>
  <c r="H66" i="14"/>
  <c r="G66" i="14" s="1"/>
  <c r="AE65" i="14"/>
  <c r="Y65" i="14"/>
  <c r="S65" i="14"/>
  <c r="M65" i="14"/>
  <c r="L65" i="14"/>
  <c r="K65" i="14"/>
  <c r="J65" i="14"/>
  <c r="I65" i="14"/>
  <c r="H65" i="14"/>
  <c r="AE64" i="14"/>
  <c r="Y64" i="14"/>
  <c r="S64" i="14"/>
  <c r="M64" i="14"/>
  <c r="L64" i="14"/>
  <c r="K64" i="14"/>
  <c r="J64" i="14"/>
  <c r="I64" i="14"/>
  <c r="H64" i="14"/>
  <c r="AE63" i="14"/>
  <c r="Y63" i="14"/>
  <c r="S63" i="14"/>
  <c r="M63" i="14"/>
  <c r="L63" i="14"/>
  <c r="K63" i="14"/>
  <c r="J63" i="14"/>
  <c r="I63" i="14"/>
  <c r="H63" i="14"/>
  <c r="AE62" i="14"/>
  <c r="Y62" i="14"/>
  <c r="S62" i="14"/>
  <c r="M62" i="14"/>
  <c r="L62" i="14"/>
  <c r="K62" i="14"/>
  <c r="J62" i="14"/>
  <c r="I62" i="14"/>
  <c r="H62" i="14"/>
  <c r="AE61" i="14"/>
  <c r="Y61" i="14"/>
  <c r="S61" i="14"/>
  <c r="M61" i="14"/>
  <c r="L61" i="14"/>
  <c r="K61" i="14"/>
  <c r="J61" i="14"/>
  <c r="I61" i="14"/>
  <c r="H61" i="14"/>
  <c r="AE60" i="14"/>
  <c r="Y60" i="14"/>
  <c r="S60" i="14"/>
  <c r="M60" i="14"/>
  <c r="L60" i="14"/>
  <c r="K60" i="14"/>
  <c r="J60" i="14"/>
  <c r="I60" i="14"/>
  <c r="H60" i="14"/>
  <c r="G60" i="14" s="1"/>
  <c r="AE59" i="14"/>
  <c r="Y59" i="14"/>
  <c r="S59" i="14"/>
  <c r="M59" i="14"/>
  <c r="L59" i="14"/>
  <c r="K59" i="14"/>
  <c r="J59" i="14"/>
  <c r="I59" i="14"/>
  <c r="H59" i="14"/>
  <c r="AE58" i="14"/>
  <c r="Y58" i="14"/>
  <c r="S58" i="14"/>
  <c r="M58" i="14"/>
  <c r="L58" i="14"/>
  <c r="K58" i="14"/>
  <c r="J58" i="14"/>
  <c r="I58" i="14"/>
  <c r="H58" i="14"/>
  <c r="AE57" i="14"/>
  <c r="Y57" i="14"/>
  <c r="S57" i="14"/>
  <c r="M57" i="14"/>
  <c r="L57" i="14"/>
  <c r="K57" i="14"/>
  <c r="J57" i="14"/>
  <c r="I57" i="14"/>
  <c r="H57" i="14"/>
  <c r="G57" i="14" s="1"/>
  <c r="AE56" i="14"/>
  <c r="Y56" i="14"/>
  <c r="S56" i="14"/>
  <c r="M56" i="14"/>
  <c r="L56" i="14"/>
  <c r="K56" i="14"/>
  <c r="J56" i="14"/>
  <c r="I56" i="14"/>
  <c r="H56" i="14"/>
  <c r="AE55" i="14"/>
  <c r="Y55" i="14"/>
  <c r="S55" i="14"/>
  <c r="M55" i="14"/>
  <c r="L55" i="14"/>
  <c r="K55" i="14"/>
  <c r="J55" i="14"/>
  <c r="I55" i="14"/>
  <c r="H55" i="14"/>
  <c r="G55" i="14" s="1"/>
  <c r="AE54" i="14"/>
  <c r="Y54" i="14"/>
  <c r="S54" i="14"/>
  <c r="M54" i="14"/>
  <c r="L54" i="14"/>
  <c r="K54" i="14"/>
  <c r="J54" i="14"/>
  <c r="I54" i="14"/>
  <c r="H54" i="14"/>
  <c r="AE53" i="14"/>
  <c r="Y53" i="14"/>
  <c r="S53" i="14"/>
  <c r="M53" i="14"/>
  <c r="L53" i="14"/>
  <c r="K53" i="14"/>
  <c r="J53" i="14"/>
  <c r="I53" i="14"/>
  <c r="H53" i="14"/>
  <c r="AE52" i="14"/>
  <c r="Y52" i="14"/>
  <c r="S52" i="14"/>
  <c r="M52" i="14"/>
  <c r="L52" i="14"/>
  <c r="K52" i="14"/>
  <c r="J52" i="14"/>
  <c r="I52" i="14"/>
  <c r="H52" i="14"/>
  <c r="AE51" i="14"/>
  <c r="Y51" i="14"/>
  <c r="S51" i="14"/>
  <c r="M51" i="14"/>
  <c r="L51" i="14"/>
  <c r="K51" i="14"/>
  <c r="J51" i="14"/>
  <c r="I51" i="14"/>
  <c r="H51" i="14"/>
  <c r="AE50" i="14"/>
  <c r="Y50" i="14"/>
  <c r="S50" i="14"/>
  <c r="M50" i="14"/>
  <c r="L50" i="14"/>
  <c r="K50" i="14"/>
  <c r="J50" i="14"/>
  <c r="I50" i="14"/>
  <c r="H50" i="14"/>
  <c r="AE49" i="14"/>
  <c r="Y49" i="14"/>
  <c r="S49" i="14"/>
  <c r="M49" i="14"/>
  <c r="L49" i="14"/>
  <c r="K49" i="14"/>
  <c r="J49" i="14"/>
  <c r="I49" i="14"/>
  <c r="H49" i="14"/>
  <c r="AE48" i="14"/>
  <c r="Y48" i="14"/>
  <c r="S48" i="14"/>
  <c r="M48" i="14"/>
  <c r="L48" i="14"/>
  <c r="K48" i="14"/>
  <c r="J48" i="14"/>
  <c r="I48" i="14"/>
  <c r="H48" i="14"/>
  <c r="G48" i="14" s="1"/>
  <c r="AE47" i="14"/>
  <c r="Y47" i="14"/>
  <c r="S47" i="14"/>
  <c r="M47" i="14"/>
  <c r="L47" i="14"/>
  <c r="K47" i="14"/>
  <c r="J47" i="14"/>
  <c r="I47" i="14"/>
  <c r="H47" i="14"/>
  <c r="AE46" i="14"/>
  <c r="Y46" i="14"/>
  <c r="S46" i="14"/>
  <c r="M46" i="14"/>
  <c r="L46" i="14"/>
  <c r="K46" i="14"/>
  <c r="J46" i="14"/>
  <c r="I46" i="14"/>
  <c r="H46" i="14"/>
  <c r="G46" i="14" s="1"/>
  <c r="AE45" i="14"/>
  <c r="Y45" i="14"/>
  <c r="S45" i="14"/>
  <c r="M45" i="14"/>
  <c r="L45" i="14"/>
  <c r="K45" i="14"/>
  <c r="J45" i="14"/>
  <c r="I45" i="14"/>
  <c r="H45" i="14"/>
  <c r="AE44" i="14"/>
  <c r="Y44" i="14"/>
  <c r="S44" i="14"/>
  <c r="M44" i="14"/>
  <c r="L44" i="14"/>
  <c r="K44" i="14"/>
  <c r="J44" i="14"/>
  <c r="I44" i="14"/>
  <c r="H44" i="14"/>
  <c r="AE43" i="14"/>
  <c r="Y43" i="14"/>
  <c r="S43" i="14"/>
  <c r="M43" i="14"/>
  <c r="L43" i="14"/>
  <c r="K43" i="14"/>
  <c r="J43" i="14"/>
  <c r="I43" i="14"/>
  <c r="H43" i="14"/>
  <c r="AE42" i="14"/>
  <c r="Y42" i="14"/>
  <c r="S42" i="14"/>
  <c r="M42" i="14"/>
  <c r="L42" i="14"/>
  <c r="K42" i="14"/>
  <c r="J42" i="14"/>
  <c r="I42" i="14"/>
  <c r="H42" i="14"/>
  <c r="AE41" i="14"/>
  <c r="Y41" i="14"/>
  <c r="S41" i="14"/>
  <c r="M41" i="14"/>
  <c r="L41" i="14"/>
  <c r="K41" i="14"/>
  <c r="J41" i="14"/>
  <c r="I41" i="14"/>
  <c r="H41" i="14"/>
  <c r="AE40" i="14"/>
  <c r="Y40" i="14"/>
  <c r="S40" i="14"/>
  <c r="M40" i="14"/>
  <c r="L40" i="14"/>
  <c r="K40" i="14"/>
  <c r="J40" i="14"/>
  <c r="I40" i="14"/>
  <c r="H40" i="14"/>
  <c r="AE39" i="14"/>
  <c r="Y39" i="14"/>
  <c r="S39" i="14"/>
  <c r="M39" i="14"/>
  <c r="L39" i="14"/>
  <c r="K39" i="14"/>
  <c r="J39" i="14"/>
  <c r="I39" i="14"/>
  <c r="H39" i="14"/>
  <c r="G39" i="14" s="1"/>
  <c r="AE38" i="14"/>
  <c r="Y38" i="14"/>
  <c r="S38" i="14"/>
  <c r="M38" i="14"/>
  <c r="L38" i="14"/>
  <c r="K38" i="14"/>
  <c r="J38" i="14"/>
  <c r="I38" i="14"/>
  <c r="H38" i="14"/>
  <c r="AE37" i="14"/>
  <c r="Y37" i="14"/>
  <c r="S37" i="14"/>
  <c r="M37" i="14"/>
  <c r="L37" i="14"/>
  <c r="K37" i="14"/>
  <c r="J37" i="14"/>
  <c r="I37" i="14"/>
  <c r="H37" i="14"/>
  <c r="G37" i="14" s="1"/>
  <c r="AE36" i="14"/>
  <c r="Y36" i="14"/>
  <c r="S36" i="14"/>
  <c r="M36" i="14"/>
  <c r="L36" i="14"/>
  <c r="K36" i="14"/>
  <c r="J36" i="14"/>
  <c r="G36" i="14" s="1"/>
  <c r="I36" i="14"/>
  <c r="H36" i="14"/>
  <c r="AE35" i="14"/>
  <c r="Y35" i="14"/>
  <c r="S35" i="14"/>
  <c r="M35" i="14"/>
  <c r="L35" i="14"/>
  <c r="K35" i="14"/>
  <c r="J35" i="14"/>
  <c r="I35" i="14"/>
  <c r="H35" i="14"/>
  <c r="AE34" i="14"/>
  <c r="Y34" i="14"/>
  <c r="S34" i="14"/>
  <c r="M34" i="14"/>
  <c r="L34" i="14"/>
  <c r="K34" i="14"/>
  <c r="J34" i="14"/>
  <c r="I34" i="14"/>
  <c r="H34" i="14"/>
  <c r="AE33" i="14"/>
  <c r="Y33" i="14"/>
  <c r="S33" i="14"/>
  <c r="M33" i="14"/>
  <c r="L33" i="14"/>
  <c r="K33" i="14"/>
  <c r="J33" i="14"/>
  <c r="I33" i="14"/>
  <c r="H33" i="14"/>
  <c r="G33" i="14" s="1"/>
  <c r="AE32" i="14"/>
  <c r="Y32" i="14"/>
  <c r="S32" i="14"/>
  <c r="M32" i="14"/>
  <c r="L32" i="14"/>
  <c r="K32" i="14"/>
  <c r="J32" i="14"/>
  <c r="I32" i="14"/>
  <c r="H32" i="14"/>
  <c r="AE31" i="14"/>
  <c r="Y31" i="14"/>
  <c r="S31" i="14"/>
  <c r="M31" i="14"/>
  <c r="L31" i="14"/>
  <c r="K31" i="14"/>
  <c r="J31" i="14"/>
  <c r="I31" i="14"/>
  <c r="H31" i="14"/>
  <c r="AE30" i="14"/>
  <c r="Y30" i="14"/>
  <c r="S30" i="14"/>
  <c r="M30" i="14"/>
  <c r="L30" i="14"/>
  <c r="K30" i="14"/>
  <c r="J30" i="14"/>
  <c r="I30" i="14"/>
  <c r="H30" i="14"/>
  <c r="AE29" i="14"/>
  <c r="Y29" i="14"/>
  <c r="S29" i="14"/>
  <c r="M29" i="14"/>
  <c r="L29" i="14"/>
  <c r="K29" i="14"/>
  <c r="J29" i="14"/>
  <c r="I29" i="14"/>
  <c r="H29" i="14"/>
  <c r="AE28" i="14"/>
  <c r="Y28" i="14"/>
  <c r="S28" i="14"/>
  <c r="M28" i="14"/>
  <c r="L28" i="14"/>
  <c r="K28" i="14"/>
  <c r="J28" i="14"/>
  <c r="I28" i="14"/>
  <c r="G28" i="14" s="1"/>
  <c r="H28" i="14"/>
  <c r="AE27" i="14"/>
  <c r="Y27" i="14"/>
  <c r="S27" i="14"/>
  <c r="M27" i="14"/>
  <c r="L27" i="14"/>
  <c r="K27" i="14"/>
  <c r="J27" i="14"/>
  <c r="I27" i="14"/>
  <c r="H27" i="14"/>
  <c r="G27" i="14" s="1"/>
  <c r="AE26" i="14"/>
  <c r="Y26" i="14"/>
  <c r="S26" i="14"/>
  <c r="M26" i="14"/>
  <c r="L26" i="14"/>
  <c r="K26" i="14"/>
  <c r="J26" i="14"/>
  <c r="I26" i="14"/>
  <c r="H26" i="14"/>
  <c r="AE25" i="14"/>
  <c r="Y25" i="14"/>
  <c r="S25" i="14"/>
  <c r="M25" i="14"/>
  <c r="L25" i="14"/>
  <c r="K25" i="14"/>
  <c r="J25" i="14"/>
  <c r="I25" i="14"/>
  <c r="H25" i="14"/>
  <c r="AE24" i="14"/>
  <c r="Y24" i="14"/>
  <c r="S24" i="14"/>
  <c r="M24" i="14"/>
  <c r="L24" i="14"/>
  <c r="K24" i="14"/>
  <c r="J24" i="14"/>
  <c r="I24" i="14"/>
  <c r="H24" i="14"/>
  <c r="G24" i="14" s="1"/>
  <c r="AE23" i="14"/>
  <c r="Y23" i="14"/>
  <c r="S23" i="14"/>
  <c r="M23" i="14"/>
  <c r="L23" i="14"/>
  <c r="K23" i="14"/>
  <c r="J23" i="14"/>
  <c r="I23" i="14"/>
  <c r="H23" i="14"/>
  <c r="AE22" i="14"/>
  <c r="Y22" i="14"/>
  <c r="S22" i="14"/>
  <c r="M22" i="14"/>
  <c r="L22" i="14"/>
  <c r="K22" i="14"/>
  <c r="J22" i="14"/>
  <c r="I22" i="14"/>
  <c r="G22" i="14" s="1"/>
  <c r="H22" i="14"/>
  <c r="AE21" i="14"/>
  <c r="Y21" i="14"/>
  <c r="S21" i="14"/>
  <c r="M21" i="14"/>
  <c r="L21" i="14"/>
  <c r="K21" i="14"/>
  <c r="J21" i="14"/>
  <c r="I21" i="14"/>
  <c r="H21" i="14"/>
  <c r="AE20" i="14"/>
  <c r="Y20" i="14"/>
  <c r="S20" i="14"/>
  <c r="M20" i="14"/>
  <c r="L20" i="14"/>
  <c r="K20" i="14"/>
  <c r="J20" i="14"/>
  <c r="I20" i="14"/>
  <c r="H20" i="14"/>
  <c r="AE19" i="14"/>
  <c r="Y19" i="14"/>
  <c r="S19" i="14"/>
  <c r="M19" i="14"/>
  <c r="L19" i="14"/>
  <c r="K19" i="14"/>
  <c r="J19" i="14"/>
  <c r="I19" i="14"/>
  <c r="H19" i="14"/>
  <c r="AE18" i="14"/>
  <c r="Y18" i="14"/>
  <c r="S18" i="14"/>
  <c r="M18" i="14"/>
  <c r="L18" i="14"/>
  <c r="K18" i="14"/>
  <c r="J18" i="14"/>
  <c r="I18" i="14"/>
  <c r="H18" i="14"/>
  <c r="G18" i="14" s="1"/>
  <c r="AE17" i="14"/>
  <c r="Y17" i="14"/>
  <c r="S17" i="14"/>
  <c r="M17" i="14"/>
  <c r="L17" i="14"/>
  <c r="K17" i="14"/>
  <c r="J17" i="14"/>
  <c r="I17" i="14"/>
  <c r="H17" i="14"/>
  <c r="AE16" i="14"/>
  <c r="Y16" i="14"/>
  <c r="S16" i="14"/>
  <c r="M16" i="14"/>
  <c r="L16" i="14"/>
  <c r="K16" i="14"/>
  <c r="J16" i="14"/>
  <c r="I16" i="14"/>
  <c r="H16" i="14"/>
  <c r="AE15" i="14"/>
  <c r="Y15" i="14"/>
  <c r="S15" i="14"/>
  <c r="M15" i="14"/>
  <c r="L15" i="14"/>
  <c r="K15" i="14"/>
  <c r="J15" i="14"/>
  <c r="I15" i="14"/>
  <c r="H15" i="14"/>
  <c r="G15" i="14" s="1"/>
  <c r="AE14" i="14"/>
  <c r="Y14" i="14"/>
  <c r="S14" i="14"/>
  <c r="M14" i="14"/>
  <c r="L14" i="14"/>
  <c r="K14" i="14"/>
  <c r="J14" i="14"/>
  <c r="I14" i="14"/>
  <c r="H14" i="14"/>
  <c r="AE13" i="14"/>
  <c r="Y13" i="14"/>
  <c r="S13" i="14"/>
  <c r="M13" i="14"/>
  <c r="L13" i="14"/>
  <c r="K13" i="14"/>
  <c r="J13" i="14"/>
  <c r="I13" i="14"/>
  <c r="H13" i="14"/>
  <c r="AE12" i="14"/>
  <c r="Y12" i="14"/>
  <c r="S12" i="14"/>
  <c r="M12" i="14"/>
  <c r="L12" i="14"/>
  <c r="K12" i="14"/>
  <c r="J12" i="14"/>
  <c r="I12" i="14"/>
  <c r="H12" i="14"/>
  <c r="G12" i="14" s="1"/>
  <c r="AE11" i="14"/>
  <c r="Y11" i="14"/>
  <c r="S11" i="14"/>
  <c r="M11" i="14"/>
  <c r="L11" i="14"/>
  <c r="K11" i="14"/>
  <c r="J11" i="14"/>
  <c r="I11" i="14"/>
  <c r="H11" i="14"/>
  <c r="AE10" i="14"/>
  <c r="Y10" i="14"/>
  <c r="S10" i="14"/>
  <c r="M10" i="14"/>
  <c r="L10" i="14"/>
  <c r="K10" i="14"/>
  <c r="J10" i="14"/>
  <c r="I10" i="14"/>
  <c r="H10" i="14"/>
  <c r="AE9" i="14"/>
  <c r="Y9" i="14"/>
  <c r="S9" i="14"/>
  <c r="M9" i="14"/>
  <c r="L9" i="14"/>
  <c r="K9" i="14"/>
  <c r="J9" i="14"/>
  <c r="I9" i="14"/>
  <c r="H9" i="14"/>
  <c r="AE8" i="14"/>
  <c r="Y8" i="14"/>
  <c r="S8" i="14"/>
  <c r="M8" i="14"/>
  <c r="L8" i="14"/>
  <c r="K8" i="14"/>
  <c r="J8" i="14"/>
  <c r="I8" i="14"/>
  <c r="H8" i="14"/>
  <c r="AE7" i="14"/>
  <c r="Y7" i="14"/>
  <c r="S7" i="14"/>
  <c r="M7" i="14"/>
  <c r="L7" i="14"/>
  <c r="K7" i="14"/>
  <c r="J7" i="14"/>
  <c r="I7" i="14"/>
  <c r="H7" i="14"/>
  <c r="AE31" i="6"/>
  <c r="Y31" i="6"/>
  <c r="S31" i="6"/>
  <c r="M31" i="6"/>
  <c r="L31" i="6"/>
  <c r="K31" i="6"/>
  <c r="J31" i="6"/>
  <c r="I31" i="6"/>
  <c r="G31" i="6" s="1"/>
  <c r="H31" i="6"/>
  <c r="AE30" i="6"/>
  <c r="Y30" i="6"/>
  <c r="S30" i="6"/>
  <c r="M30" i="6"/>
  <c r="L30" i="6"/>
  <c r="K30" i="6"/>
  <c r="J30" i="6"/>
  <c r="I30" i="6"/>
  <c r="H30" i="6"/>
  <c r="AE29" i="6"/>
  <c r="Y29" i="6"/>
  <c r="S29" i="6"/>
  <c r="M29" i="6"/>
  <c r="L29" i="6"/>
  <c r="K29" i="6"/>
  <c r="J29" i="6"/>
  <c r="I29" i="6"/>
  <c r="H29" i="6"/>
  <c r="G29" i="6" s="1"/>
  <c r="AE28" i="6"/>
  <c r="Y28" i="6"/>
  <c r="S28" i="6"/>
  <c r="M28" i="6"/>
  <c r="L28" i="6"/>
  <c r="K28" i="6"/>
  <c r="J28" i="6"/>
  <c r="I28" i="6"/>
  <c r="H28" i="6"/>
  <c r="AE27" i="6"/>
  <c r="Y27" i="6"/>
  <c r="S27" i="6"/>
  <c r="M27" i="6"/>
  <c r="L27" i="6"/>
  <c r="K27" i="6"/>
  <c r="J27" i="6"/>
  <c r="I27" i="6"/>
  <c r="H27" i="6"/>
  <c r="AE26" i="6"/>
  <c r="Y26" i="6"/>
  <c r="S26" i="6"/>
  <c r="M26" i="6"/>
  <c r="L26" i="6"/>
  <c r="K26" i="6"/>
  <c r="J26" i="6"/>
  <c r="I26" i="6"/>
  <c r="H26" i="6"/>
  <c r="G26" i="6" s="1"/>
  <c r="AE25" i="6"/>
  <c r="Y25" i="6"/>
  <c r="S25" i="6"/>
  <c r="M25" i="6"/>
  <c r="L25" i="6"/>
  <c r="K25" i="6"/>
  <c r="J25" i="6"/>
  <c r="I25" i="6"/>
  <c r="G25" i="6" s="1"/>
  <c r="H25" i="6"/>
  <c r="AE24" i="6"/>
  <c r="Y24" i="6"/>
  <c r="S24" i="6"/>
  <c r="M24" i="6"/>
  <c r="L24" i="6"/>
  <c r="K24" i="6"/>
  <c r="J24" i="6"/>
  <c r="G24" i="6" s="1"/>
  <c r="I24" i="6"/>
  <c r="H24" i="6"/>
  <c r="AE23" i="6"/>
  <c r="Y23" i="6"/>
  <c r="S23" i="6"/>
  <c r="M23" i="6"/>
  <c r="L23" i="6"/>
  <c r="K23" i="6"/>
  <c r="J23" i="6"/>
  <c r="I23" i="6"/>
  <c r="H23" i="6"/>
  <c r="G23" i="6" s="1"/>
  <c r="AE22" i="6"/>
  <c r="Y22" i="6"/>
  <c r="S22" i="6"/>
  <c r="M22" i="6"/>
  <c r="L22" i="6"/>
  <c r="K22" i="6"/>
  <c r="J22" i="6"/>
  <c r="I22" i="6"/>
  <c r="H22" i="6"/>
  <c r="AE21" i="6"/>
  <c r="Y21" i="6"/>
  <c r="S21" i="6"/>
  <c r="M21" i="6"/>
  <c r="L21" i="6"/>
  <c r="K21" i="6"/>
  <c r="J21" i="6"/>
  <c r="I21" i="6"/>
  <c r="H21" i="6"/>
  <c r="AE20" i="6"/>
  <c r="Y20" i="6"/>
  <c r="S20" i="6"/>
  <c r="M20" i="6"/>
  <c r="L20" i="6"/>
  <c r="K20" i="6"/>
  <c r="J20" i="6"/>
  <c r="I20" i="6"/>
  <c r="H20" i="6"/>
  <c r="AE19" i="6"/>
  <c r="Y19" i="6"/>
  <c r="S19" i="6"/>
  <c r="M19" i="6"/>
  <c r="L19" i="6"/>
  <c r="K19" i="6"/>
  <c r="J19" i="6"/>
  <c r="I19" i="6"/>
  <c r="H19" i="6"/>
  <c r="AE18" i="6"/>
  <c r="Y18" i="6"/>
  <c r="S18" i="6"/>
  <c r="M18" i="6"/>
  <c r="L18" i="6"/>
  <c r="K18" i="6"/>
  <c r="J18" i="6"/>
  <c r="I18" i="6"/>
  <c r="H18" i="6"/>
  <c r="AE17" i="6"/>
  <c r="Y17" i="6"/>
  <c r="S17" i="6"/>
  <c r="M17" i="6"/>
  <c r="L17" i="6"/>
  <c r="K17" i="6"/>
  <c r="J17" i="6"/>
  <c r="I17" i="6"/>
  <c r="H17" i="6"/>
  <c r="G17" i="6" s="1"/>
  <c r="AE16" i="6"/>
  <c r="Y16" i="6"/>
  <c r="S16" i="6"/>
  <c r="M16" i="6"/>
  <c r="L16" i="6"/>
  <c r="K16" i="6"/>
  <c r="J16" i="6"/>
  <c r="I16" i="6"/>
  <c r="H16" i="6"/>
  <c r="AE15" i="6"/>
  <c r="Y15" i="6"/>
  <c r="S15" i="6"/>
  <c r="M15" i="6"/>
  <c r="L15" i="6"/>
  <c r="K15" i="6"/>
  <c r="J15" i="6"/>
  <c r="I15" i="6"/>
  <c r="H15" i="6"/>
  <c r="AE14" i="6"/>
  <c r="Y14" i="6"/>
  <c r="S14" i="6"/>
  <c r="M14" i="6"/>
  <c r="L14" i="6"/>
  <c r="K14" i="6"/>
  <c r="J14" i="6"/>
  <c r="I14" i="6"/>
  <c r="H14" i="6"/>
  <c r="AE13" i="6"/>
  <c r="Y13" i="6"/>
  <c r="S13" i="6"/>
  <c r="M13" i="6"/>
  <c r="L13" i="6"/>
  <c r="K13" i="6"/>
  <c r="J13" i="6"/>
  <c r="I13" i="6"/>
  <c r="H13" i="6"/>
  <c r="AE12" i="6"/>
  <c r="Y12" i="6"/>
  <c r="S12" i="6"/>
  <c r="M12" i="6"/>
  <c r="L12" i="6"/>
  <c r="K12" i="6"/>
  <c r="J12" i="6"/>
  <c r="I12" i="6"/>
  <c r="H12" i="6"/>
  <c r="AE11" i="6"/>
  <c r="Y11" i="6"/>
  <c r="S11" i="6"/>
  <c r="M11" i="6"/>
  <c r="L11" i="6"/>
  <c r="K11" i="6"/>
  <c r="J11" i="6"/>
  <c r="I11" i="6"/>
  <c r="H11" i="6"/>
  <c r="G11" i="6" s="1"/>
  <c r="AE10" i="6"/>
  <c r="Y10" i="6"/>
  <c r="S10" i="6"/>
  <c r="M10" i="6"/>
  <c r="L10" i="6"/>
  <c r="K10" i="6"/>
  <c r="J10" i="6"/>
  <c r="I10" i="6"/>
  <c r="G10" i="6" s="1"/>
  <c r="H10" i="6"/>
  <c r="AE9" i="6"/>
  <c r="Y9" i="6"/>
  <c r="S9" i="6"/>
  <c r="M9" i="6"/>
  <c r="L9" i="6"/>
  <c r="K9" i="6"/>
  <c r="J9" i="6"/>
  <c r="I9" i="6"/>
  <c r="H9" i="6"/>
  <c r="AE8" i="6"/>
  <c r="Y8" i="6"/>
  <c r="S8" i="6"/>
  <c r="M8" i="6"/>
  <c r="L8" i="6"/>
  <c r="K8" i="6"/>
  <c r="J8" i="6"/>
  <c r="I8" i="6"/>
  <c r="H8" i="6"/>
  <c r="AE7" i="6"/>
  <c r="Y7" i="6"/>
  <c r="S7" i="6"/>
  <c r="M7" i="6"/>
  <c r="L7" i="6"/>
  <c r="K7" i="6"/>
  <c r="J7" i="6"/>
  <c r="I7" i="6"/>
  <c r="H7" i="6"/>
  <c r="AE16" i="7"/>
  <c r="Y16" i="7"/>
  <c r="S16" i="7"/>
  <c r="L16" i="7"/>
  <c r="K16" i="7"/>
  <c r="J16" i="7"/>
  <c r="I16" i="7"/>
  <c r="H16" i="7"/>
  <c r="AE15" i="7"/>
  <c r="Y15" i="7"/>
  <c r="S15" i="7"/>
  <c r="L15" i="7"/>
  <c r="K15" i="7"/>
  <c r="J15" i="7"/>
  <c r="I15" i="7"/>
  <c r="H15" i="7"/>
  <c r="AE14" i="7"/>
  <c r="Y14" i="7"/>
  <c r="S14" i="7"/>
  <c r="L14" i="7"/>
  <c r="K14" i="7"/>
  <c r="J14" i="7"/>
  <c r="I14" i="7"/>
  <c r="H14" i="7"/>
  <c r="AE13" i="7"/>
  <c r="Y13" i="7"/>
  <c r="S13" i="7"/>
  <c r="L13" i="7"/>
  <c r="K13" i="7"/>
  <c r="J13" i="7"/>
  <c r="I13" i="7"/>
  <c r="H13" i="7"/>
  <c r="AE12" i="7"/>
  <c r="Y12" i="7"/>
  <c r="S12" i="7"/>
  <c r="L12" i="7"/>
  <c r="K12" i="7"/>
  <c r="J12" i="7"/>
  <c r="I12" i="7"/>
  <c r="H12" i="7"/>
  <c r="AE11" i="7"/>
  <c r="Y11" i="7"/>
  <c r="S11" i="7"/>
  <c r="L11" i="7"/>
  <c r="K11" i="7"/>
  <c r="J11" i="7"/>
  <c r="I11" i="7"/>
  <c r="H11" i="7"/>
  <c r="G11" i="7" s="1"/>
  <c r="AE10" i="7"/>
  <c r="Y10" i="7"/>
  <c r="S10" i="7"/>
  <c r="L10" i="7"/>
  <c r="K10" i="7"/>
  <c r="J10" i="7"/>
  <c r="G10" i="7" s="1"/>
  <c r="I10" i="7"/>
  <c r="H10" i="7"/>
  <c r="AE9" i="7"/>
  <c r="Y9" i="7"/>
  <c r="S9" i="7"/>
  <c r="L9" i="7"/>
  <c r="K9" i="7"/>
  <c r="J9" i="7"/>
  <c r="I9" i="7"/>
  <c r="H9" i="7"/>
  <c r="AE8" i="7"/>
  <c r="Y8" i="7"/>
  <c r="S8" i="7"/>
  <c r="L8" i="7"/>
  <c r="K8" i="7"/>
  <c r="J8" i="7"/>
  <c r="I8" i="7"/>
  <c r="H8" i="7"/>
  <c r="AE7" i="7"/>
  <c r="Y7" i="7"/>
  <c r="S7" i="7"/>
  <c r="L7" i="7"/>
  <c r="K7" i="7"/>
  <c r="J7" i="7"/>
  <c r="I7" i="7"/>
  <c r="H7" i="7"/>
  <c r="AE9" i="10"/>
  <c r="G9" i="10" s="1"/>
  <c r="Y9" i="10"/>
  <c r="S9" i="10"/>
  <c r="L9" i="10"/>
  <c r="K9" i="10"/>
  <c r="J9" i="10"/>
  <c r="I9" i="10"/>
  <c r="H9" i="10"/>
  <c r="AE8" i="10"/>
  <c r="Y8" i="10"/>
  <c r="G8" i="10" s="1"/>
  <c r="S8" i="10"/>
  <c r="L8" i="10"/>
  <c r="K8" i="10"/>
  <c r="J8" i="10"/>
  <c r="I8" i="10"/>
  <c r="H8" i="10"/>
  <c r="AE7" i="10"/>
  <c r="Y7" i="10"/>
  <c r="S7" i="10"/>
  <c r="L7" i="10"/>
  <c r="K7" i="10"/>
  <c r="J7" i="10"/>
  <c r="I7" i="10"/>
  <c r="H7" i="10"/>
  <c r="AE13" i="9"/>
  <c r="Y13" i="9"/>
  <c r="S13" i="9"/>
  <c r="M13" i="9"/>
  <c r="L13" i="9"/>
  <c r="K13" i="9"/>
  <c r="J13" i="9"/>
  <c r="I13" i="9"/>
  <c r="H13" i="9"/>
  <c r="AE12" i="9"/>
  <c r="Y12" i="9"/>
  <c r="S12" i="9"/>
  <c r="M12" i="9"/>
  <c r="L12" i="9"/>
  <c r="K12" i="9"/>
  <c r="J12" i="9"/>
  <c r="I12" i="9"/>
  <c r="H12" i="9"/>
  <c r="AE11" i="9"/>
  <c r="Y11" i="9"/>
  <c r="S11" i="9"/>
  <c r="M11" i="9"/>
  <c r="L11" i="9"/>
  <c r="K11" i="9"/>
  <c r="J11" i="9"/>
  <c r="I11" i="9"/>
  <c r="H11" i="9"/>
  <c r="AE10" i="9"/>
  <c r="Y10" i="9"/>
  <c r="S10" i="9"/>
  <c r="M10" i="9"/>
  <c r="L10" i="9"/>
  <c r="K10" i="9"/>
  <c r="J10" i="9"/>
  <c r="I10" i="9"/>
  <c r="H10" i="9"/>
  <c r="AE9" i="9"/>
  <c r="Y9" i="9"/>
  <c r="S9" i="9"/>
  <c r="M9" i="9"/>
  <c r="L9" i="9"/>
  <c r="K9" i="9"/>
  <c r="J9" i="9"/>
  <c r="I9" i="9"/>
  <c r="H9" i="9"/>
  <c r="AE8" i="9"/>
  <c r="Y8" i="9"/>
  <c r="S8" i="9"/>
  <c r="M8" i="9"/>
  <c r="L8" i="9"/>
  <c r="K8" i="9"/>
  <c r="J8" i="9"/>
  <c r="I8" i="9"/>
  <c r="H8" i="9"/>
  <c r="AE7" i="9"/>
  <c r="Y7" i="9"/>
  <c r="S7" i="9"/>
  <c r="M7" i="9"/>
  <c r="L7" i="9"/>
  <c r="K7" i="9"/>
  <c r="J7" i="9"/>
  <c r="I7" i="9"/>
  <c r="H7" i="9"/>
  <c r="AE93" i="5"/>
  <c r="Y93" i="5"/>
  <c r="S93" i="5"/>
  <c r="M93" i="5"/>
  <c r="L93" i="5"/>
  <c r="K93" i="5"/>
  <c r="J93" i="5"/>
  <c r="I93" i="5"/>
  <c r="H93" i="5"/>
  <c r="AE92" i="5"/>
  <c r="Y92" i="5"/>
  <c r="S92" i="5"/>
  <c r="M92" i="5"/>
  <c r="L92" i="5"/>
  <c r="K92" i="5"/>
  <c r="J92" i="5"/>
  <c r="I92" i="5"/>
  <c r="H92" i="5"/>
  <c r="AE91" i="5"/>
  <c r="Y91" i="5"/>
  <c r="S91" i="5"/>
  <c r="M91" i="5"/>
  <c r="L91" i="5"/>
  <c r="K91" i="5"/>
  <c r="J91" i="5"/>
  <c r="I91" i="5"/>
  <c r="H91" i="5"/>
  <c r="AE90" i="5"/>
  <c r="Y90" i="5"/>
  <c r="S90" i="5"/>
  <c r="M90" i="5"/>
  <c r="L90" i="5"/>
  <c r="K90" i="5"/>
  <c r="J90" i="5"/>
  <c r="I90" i="5"/>
  <c r="H90" i="5"/>
  <c r="AE89" i="5"/>
  <c r="Y89" i="5"/>
  <c r="S89" i="5"/>
  <c r="M89" i="5"/>
  <c r="L89" i="5"/>
  <c r="K89" i="5"/>
  <c r="J89" i="5"/>
  <c r="I89" i="5"/>
  <c r="H89" i="5"/>
  <c r="AE88" i="5"/>
  <c r="Y88" i="5"/>
  <c r="S88" i="5"/>
  <c r="M88" i="5"/>
  <c r="L88" i="5"/>
  <c r="K88" i="5"/>
  <c r="J88" i="5"/>
  <c r="I88" i="5"/>
  <c r="H88" i="5"/>
  <c r="G88" i="5" s="1"/>
  <c r="AE87" i="5"/>
  <c r="Y87" i="5"/>
  <c r="S87" i="5"/>
  <c r="M87" i="5"/>
  <c r="L87" i="5"/>
  <c r="K87" i="5"/>
  <c r="J87" i="5"/>
  <c r="I87" i="5"/>
  <c r="H87" i="5"/>
  <c r="AE86" i="5"/>
  <c r="Y86" i="5"/>
  <c r="S86" i="5"/>
  <c r="M86" i="5"/>
  <c r="L86" i="5"/>
  <c r="K86" i="5"/>
  <c r="J86" i="5"/>
  <c r="I86" i="5"/>
  <c r="H86" i="5"/>
  <c r="AE85" i="5"/>
  <c r="Y85" i="5"/>
  <c r="S85" i="5"/>
  <c r="M85" i="5"/>
  <c r="L85" i="5"/>
  <c r="K85" i="5"/>
  <c r="J85" i="5"/>
  <c r="I85" i="5"/>
  <c r="H85" i="5"/>
  <c r="AE84" i="5"/>
  <c r="Y84" i="5"/>
  <c r="S84" i="5"/>
  <c r="M84" i="5"/>
  <c r="L84" i="5"/>
  <c r="K84" i="5"/>
  <c r="J84" i="5"/>
  <c r="I84" i="5"/>
  <c r="H84" i="5"/>
  <c r="AE83" i="5"/>
  <c r="Y83" i="5"/>
  <c r="S83" i="5"/>
  <c r="M83" i="5"/>
  <c r="L83" i="5"/>
  <c r="K83" i="5"/>
  <c r="J83" i="5"/>
  <c r="I83" i="5"/>
  <c r="H83" i="5"/>
  <c r="AE82" i="5"/>
  <c r="Y82" i="5"/>
  <c r="S82" i="5"/>
  <c r="M82" i="5"/>
  <c r="L82" i="5"/>
  <c r="K82" i="5"/>
  <c r="J82" i="5"/>
  <c r="I82" i="5"/>
  <c r="H82" i="5"/>
  <c r="G82" i="5" s="1"/>
  <c r="AE81" i="5"/>
  <c r="Y81" i="5"/>
  <c r="S81" i="5"/>
  <c r="M81" i="5"/>
  <c r="L81" i="5"/>
  <c r="K81" i="5"/>
  <c r="J81" i="5"/>
  <c r="I81" i="5"/>
  <c r="H81" i="5"/>
  <c r="AE80" i="5"/>
  <c r="Y80" i="5"/>
  <c r="S80" i="5"/>
  <c r="M80" i="5"/>
  <c r="L80" i="5"/>
  <c r="K80" i="5"/>
  <c r="J80" i="5"/>
  <c r="I80" i="5"/>
  <c r="H80" i="5"/>
  <c r="AE79" i="5"/>
  <c r="Y79" i="5"/>
  <c r="S79" i="5"/>
  <c r="M79" i="5"/>
  <c r="L79" i="5"/>
  <c r="K79" i="5"/>
  <c r="J79" i="5"/>
  <c r="I79" i="5"/>
  <c r="H79" i="5"/>
  <c r="AE78" i="5"/>
  <c r="Y78" i="5"/>
  <c r="S78" i="5"/>
  <c r="M78" i="5"/>
  <c r="L78" i="5"/>
  <c r="K78" i="5"/>
  <c r="J78" i="5"/>
  <c r="I78" i="5"/>
  <c r="H78" i="5"/>
  <c r="AE77" i="5"/>
  <c r="Y77" i="5"/>
  <c r="S77" i="5"/>
  <c r="M77" i="5"/>
  <c r="L77" i="5"/>
  <c r="K77" i="5"/>
  <c r="J77" i="5"/>
  <c r="I77" i="5"/>
  <c r="H77" i="5"/>
  <c r="AE76" i="5"/>
  <c r="Y76" i="5"/>
  <c r="S76" i="5"/>
  <c r="M76" i="5"/>
  <c r="L76" i="5"/>
  <c r="K76" i="5"/>
  <c r="J76" i="5"/>
  <c r="I76" i="5"/>
  <c r="H76" i="5"/>
  <c r="G76" i="5" s="1"/>
  <c r="AE75" i="5"/>
  <c r="Y75" i="5"/>
  <c r="S75" i="5"/>
  <c r="M75" i="5"/>
  <c r="L75" i="5"/>
  <c r="K75" i="5"/>
  <c r="J75" i="5"/>
  <c r="I75" i="5"/>
  <c r="H75" i="5"/>
  <c r="AE74" i="5"/>
  <c r="Y74" i="5"/>
  <c r="S74" i="5"/>
  <c r="M74" i="5"/>
  <c r="L74" i="5"/>
  <c r="K74" i="5"/>
  <c r="J74" i="5"/>
  <c r="I74" i="5"/>
  <c r="H74" i="5"/>
  <c r="G74" i="5" s="1"/>
  <c r="AE73" i="5"/>
  <c r="Y73" i="5"/>
  <c r="S73" i="5"/>
  <c r="M73" i="5"/>
  <c r="L73" i="5"/>
  <c r="K73" i="5"/>
  <c r="J73" i="5"/>
  <c r="I73" i="5"/>
  <c r="H73" i="5"/>
  <c r="AE72" i="5"/>
  <c r="Y72" i="5"/>
  <c r="S72" i="5"/>
  <c r="M72" i="5"/>
  <c r="L72" i="5"/>
  <c r="K72" i="5"/>
  <c r="J72" i="5"/>
  <c r="I72" i="5"/>
  <c r="H72" i="5"/>
  <c r="AE71" i="5"/>
  <c r="Y71" i="5"/>
  <c r="S71" i="5"/>
  <c r="M71" i="5"/>
  <c r="L71" i="5"/>
  <c r="K71" i="5"/>
  <c r="J71" i="5"/>
  <c r="I71" i="5"/>
  <c r="H71" i="5"/>
  <c r="AE70" i="5"/>
  <c r="Y70" i="5"/>
  <c r="S70" i="5"/>
  <c r="M70" i="5"/>
  <c r="L70" i="5"/>
  <c r="K70" i="5"/>
  <c r="J70" i="5"/>
  <c r="I70" i="5"/>
  <c r="H70" i="5"/>
  <c r="G70" i="5" s="1"/>
  <c r="AE69" i="5"/>
  <c r="Y69" i="5"/>
  <c r="S69" i="5"/>
  <c r="M69" i="5"/>
  <c r="L69" i="5"/>
  <c r="K69" i="5"/>
  <c r="J69" i="5"/>
  <c r="I69" i="5"/>
  <c r="H69" i="5"/>
  <c r="AE68" i="5"/>
  <c r="Y68" i="5"/>
  <c r="S68" i="5"/>
  <c r="M68" i="5"/>
  <c r="L68" i="5"/>
  <c r="K68" i="5"/>
  <c r="J68" i="5"/>
  <c r="I68" i="5"/>
  <c r="H68" i="5"/>
  <c r="G68" i="5" s="1"/>
  <c r="AE67" i="5"/>
  <c r="Y67" i="5"/>
  <c r="S67" i="5"/>
  <c r="M67" i="5"/>
  <c r="L67" i="5"/>
  <c r="K67" i="5"/>
  <c r="J67" i="5"/>
  <c r="I67" i="5"/>
  <c r="H67" i="5"/>
  <c r="AE66" i="5"/>
  <c r="Y66" i="5"/>
  <c r="S66" i="5"/>
  <c r="M66" i="5"/>
  <c r="L66" i="5"/>
  <c r="K66" i="5"/>
  <c r="J66" i="5"/>
  <c r="I66" i="5"/>
  <c r="H66" i="5"/>
  <c r="AE65" i="5"/>
  <c r="Y65" i="5"/>
  <c r="S65" i="5"/>
  <c r="M65" i="5"/>
  <c r="L65" i="5"/>
  <c r="K65" i="5"/>
  <c r="J65" i="5"/>
  <c r="I65" i="5"/>
  <c r="H65" i="5"/>
  <c r="AE64" i="5"/>
  <c r="Y64" i="5"/>
  <c r="S64" i="5"/>
  <c r="M64" i="5"/>
  <c r="L64" i="5"/>
  <c r="K64" i="5"/>
  <c r="J64" i="5"/>
  <c r="I64" i="5"/>
  <c r="H64" i="5"/>
  <c r="G64" i="5" s="1"/>
  <c r="AE63" i="5"/>
  <c r="Y63" i="5"/>
  <c r="S63" i="5"/>
  <c r="M63" i="5"/>
  <c r="L63" i="5"/>
  <c r="K63" i="5"/>
  <c r="J63" i="5"/>
  <c r="I63" i="5"/>
  <c r="H63" i="5"/>
  <c r="AE62" i="5"/>
  <c r="Y62" i="5"/>
  <c r="S62" i="5"/>
  <c r="M62" i="5"/>
  <c r="L62" i="5"/>
  <c r="K62" i="5"/>
  <c r="J62" i="5"/>
  <c r="I62" i="5"/>
  <c r="H62" i="5"/>
  <c r="AE61" i="5"/>
  <c r="Y61" i="5"/>
  <c r="S61" i="5"/>
  <c r="M61" i="5"/>
  <c r="L61" i="5"/>
  <c r="K61" i="5"/>
  <c r="J61" i="5"/>
  <c r="I61" i="5"/>
  <c r="H61" i="5"/>
  <c r="AE60" i="5"/>
  <c r="Y60" i="5"/>
  <c r="S60" i="5"/>
  <c r="M60" i="5"/>
  <c r="L60" i="5"/>
  <c r="K60" i="5"/>
  <c r="J60" i="5"/>
  <c r="I60" i="5"/>
  <c r="H60" i="5"/>
  <c r="AE59" i="5"/>
  <c r="Y59" i="5"/>
  <c r="S59" i="5"/>
  <c r="M59" i="5"/>
  <c r="L59" i="5"/>
  <c r="K59" i="5"/>
  <c r="J59" i="5"/>
  <c r="I59" i="5"/>
  <c r="H59" i="5"/>
  <c r="AE58" i="5"/>
  <c r="Y58" i="5"/>
  <c r="S58" i="5"/>
  <c r="M58" i="5"/>
  <c r="L58" i="5"/>
  <c r="K58" i="5"/>
  <c r="J58" i="5"/>
  <c r="I58" i="5"/>
  <c r="H58" i="5"/>
  <c r="G58" i="5" s="1"/>
  <c r="AE57" i="5"/>
  <c r="Y57" i="5"/>
  <c r="S57" i="5"/>
  <c r="M57" i="5"/>
  <c r="L57" i="5"/>
  <c r="K57" i="5"/>
  <c r="J57" i="5"/>
  <c r="I57" i="5"/>
  <c r="H57" i="5"/>
  <c r="AE56" i="5"/>
  <c r="Y56" i="5"/>
  <c r="S56" i="5"/>
  <c r="M56" i="5"/>
  <c r="L56" i="5"/>
  <c r="K56" i="5"/>
  <c r="J56" i="5"/>
  <c r="I56" i="5"/>
  <c r="H56" i="5"/>
  <c r="AE55" i="5"/>
  <c r="Y55" i="5"/>
  <c r="S55" i="5"/>
  <c r="M55" i="5"/>
  <c r="L55" i="5"/>
  <c r="K55" i="5"/>
  <c r="J55" i="5"/>
  <c r="I55" i="5"/>
  <c r="H55" i="5"/>
  <c r="AE54" i="5"/>
  <c r="Y54" i="5"/>
  <c r="S54" i="5"/>
  <c r="M54" i="5"/>
  <c r="L54" i="5"/>
  <c r="K54" i="5"/>
  <c r="J54" i="5"/>
  <c r="I54" i="5"/>
  <c r="H54" i="5"/>
  <c r="AE53" i="5"/>
  <c r="Y53" i="5"/>
  <c r="S53" i="5"/>
  <c r="M53" i="5"/>
  <c r="L53" i="5"/>
  <c r="K53" i="5"/>
  <c r="J53" i="5"/>
  <c r="I53" i="5"/>
  <c r="H53" i="5"/>
  <c r="AE52" i="5"/>
  <c r="Y52" i="5"/>
  <c r="S52" i="5"/>
  <c r="M52" i="5"/>
  <c r="L52" i="5"/>
  <c r="K52" i="5"/>
  <c r="J52" i="5"/>
  <c r="I52" i="5"/>
  <c r="H52" i="5"/>
  <c r="G52" i="5" s="1"/>
  <c r="AE51" i="5"/>
  <c r="Y51" i="5"/>
  <c r="S51" i="5"/>
  <c r="M51" i="5"/>
  <c r="L51" i="5"/>
  <c r="K51" i="5"/>
  <c r="J51" i="5"/>
  <c r="I51" i="5"/>
  <c r="H51" i="5"/>
  <c r="AE50" i="5"/>
  <c r="Y50" i="5"/>
  <c r="S50" i="5"/>
  <c r="M50" i="5"/>
  <c r="L50" i="5"/>
  <c r="K50" i="5"/>
  <c r="J50" i="5"/>
  <c r="I50" i="5"/>
  <c r="H50" i="5"/>
  <c r="AE49" i="5"/>
  <c r="Y49" i="5"/>
  <c r="S49" i="5"/>
  <c r="M49" i="5"/>
  <c r="L49" i="5"/>
  <c r="K49" i="5"/>
  <c r="J49" i="5"/>
  <c r="I49" i="5"/>
  <c r="H49" i="5"/>
  <c r="AE48" i="5"/>
  <c r="Y48" i="5"/>
  <c r="S48" i="5"/>
  <c r="M48" i="5"/>
  <c r="L48" i="5"/>
  <c r="K48" i="5"/>
  <c r="J48" i="5"/>
  <c r="I48" i="5"/>
  <c r="H48" i="5"/>
  <c r="AE47" i="5"/>
  <c r="Y47" i="5"/>
  <c r="S47" i="5"/>
  <c r="M47" i="5"/>
  <c r="L47" i="5"/>
  <c r="K47" i="5"/>
  <c r="J47" i="5"/>
  <c r="I47" i="5"/>
  <c r="H47" i="5"/>
  <c r="AE46" i="5"/>
  <c r="Y46" i="5"/>
  <c r="S46" i="5"/>
  <c r="M46" i="5"/>
  <c r="L46" i="5"/>
  <c r="K46" i="5"/>
  <c r="J46" i="5"/>
  <c r="I46" i="5"/>
  <c r="H46" i="5"/>
  <c r="G46" i="5" s="1"/>
  <c r="AE45" i="5"/>
  <c r="Y45" i="5"/>
  <c r="S45" i="5"/>
  <c r="M45" i="5"/>
  <c r="L45" i="5"/>
  <c r="K45" i="5"/>
  <c r="J45" i="5"/>
  <c r="I45" i="5"/>
  <c r="H45" i="5"/>
  <c r="AE44" i="5"/>
  <c r="Y44" i="5"/>
  <c r="S44" i="5"/>
  <c r="M44" i="5"/>
  <c r="L44" i="5"/>
  <c r="K44" i="5"/>
  <c r="J44" i="5"/>
  <c r="I44" i="5"/>
  <c r="H44" i="5"/>
  <c r="G44" i="5" s="1"/>
  <c r="AE43" i="5"/>
  <c r="Y43" i="5"/>
  <c r="S43" i="5"/>
  <c r="M43" i="5"/>
  <c r="L43" i="5"/>
  <c r="K43" i="5"/>
  <c r="J43" i="5"/>
  <c r="I43" i="5"/>
  <c r="H43" i="5"/>
  <c r="AE42" i="5"/>
  <c r="Y42" i="5"/>
  <c r="S42" i="5"/>
  <c r="M42" i="5"/>
  <c r="L42" i="5"/>
  <c r="K42" i="5"/>
  <c r="J42" i="5"/>
  <c r="I42" i="5"/>
  <c r="H42" i="5"/>
  <c r="AE41" i="5"/>
  <c r="Y41" i="5"/>
  <c r="S41" i="5"/>
  <c r="M41" i="5"/>
  <c r="L41" i="5"/>
  <c r="K41" i="5"/>
  <c r="J41" i="5"/>
  <c r="I41" i="5"/>
  <c r="H41" i="5"/>
  <c r="AE40" i="5"/>
  <c r="Y40" i="5"/>
  <c r="S40" i="5"/>
  <c r="M40" i="5"/>
  <c r="L40" i="5"/>
  <c r="K40" i="5"/>
  <c r="J40" i="5"/>
  <c r="I40" i="5"/>
  <c r="H40" i="5"/>
  <c r="G40" i="5" s="1"/>
  <c r="AE39" i="5"/>
  <c r="Y39" i="5"/>
  <c r="S39" i="5"/>
  <c r="M39" i="5"/>
  <c r="L39" i="5"/>
  <c r="K39" i="5"/>
  <c r="J39" i="5"/>
  <c r="I39" i="5"/>
  <c r="H39" i="5"/>
  <c r="AE38" i="5"/>
  <c r="Y38" i="5"/>
  <c r="S38" i="5"/>
  <c r="M38" i="5"/>
  <c r="L38" i="5"/>
  <c r="K38" i="5"/>
  <c r="J38" i="5"/>
  <c r="I38" i="5"/>
  <c r="H38" i="5"/>
  <c r="G38" i="5" s="1"/>
  <c r="AE37" i="5"/>
  <c r="Y37" i="5"/>
  <c r="S37" i="5"/>
  <c r="M37" i="5"/>
  <c r="L37" i="5"/>
  <c r="K37" i="5"/>
  <c r="J37" i="5"/>
  <c r="I37" i="5"/>
  <c r="H37" i="5"/>
  <c r="AE36" i="5"/>
  <c r="Y36" i="5"/>
  <c r="S36" i="5"/>
  <c r="M36" i="5"/>
  <c r="L36" i="5"/>
  <c r="K36" i="5"/>
  <c r="J36" i="5"/>
  <c r="I36" i="5"/>
  <c r="H36" i="5"/>
  <c r="AE35" i="5"/>
  <c r="Y35" i="5"/>
  <c r="S35" i="5"/>
  <c r="M35" i="5"/>
  <c r="L35" i="5"/>
  <c r="K35" i="5"/>
  <c r="J35" i="5"/>
  <c r="I35" i="5"/>
  <c r="H35" i="5"/>
  <c r="AE34" i="5"/>
  <c r="Y34" i="5"/>
  <c r="S34" i="5"/>
  <c r="M34" i="5"/>
  <c r="L34" i="5"/>
  <c r="K34" i="5"/>
  <c r="J34" i="5"/>
  <c r="I34" i="5"/>
  <c r="H34" i="5"/>
  <c r="AE33" i="5"/>
  <c r="Y33" i="5"/>
  <c r="S33" i="5"/>
  <c r="M33" i="5"/>
  <c r="L33" i="5"/>
  <c r="K33" i="5"/>
  <c r="J33" i="5"/>
  <c r="I33" i="5"/>
  <c r="H33" i="5"/>
  <c r="AE32" i="5"/>
  <c r="Y32" i="5"/>
  <c r="S32" i="5"/>
  <c r="M32" i="5"/>
  <c r="L32" i="5"/>
  <c r="K32" i="5"/>
  <c r="J32" i="5"/>
  <c r="I32" i="5"/>
  <c r="H32" i="5"/>
  <c r="AE31" i="5"/>
  <c r="Y31" i="5"/>
  <c r="S31" i="5"/>
  <c r="M31" i="5"/>
  <c r="L31" i="5"/>
  <c r="K31" i="5"/>
  <c r="J31" i="5"/>
  <c r="I31" i="5"/>
  <c r="H31" i="5"/>
  <c r="AE30" i="5"/>
  <c r="Y30" i="5"/>
  <c r="S30" i="5"/>
  <c r="M30" i="5"/>
  <c r="L30" i="5"/>
  <c r="K30" i="5"/>
  <c r="J30" i="5"/>
  <c r="I30" i="5"/>
  <c r="H30" i="5"/>
  <c r="AE29" i="5"/>
  <c r="Y29" i="5"/>
  <c r="S29" i="5"/>
  <c r="M29" i="5"/>
  <c r="L29" i="5"/>
  <c r="K29" i="5"/>
  <c r="J29" i="5"/>
  <c r="I29" i="5"/>
  <c r="H29" i="5"/>
  <c r="AE28" i="5"/>
  <c r="Y28" i="5"/>
  <c r="S28" i="5"/>
  <c r="M28" i="5"/>
  <c r="L28" i="5"/>
  <c r="K28" i="5"/>
  <c r="J28" i="5"/>
  <c r="I28" i="5"/>
  <c r="H28" i="5"/>
  <c r="AE27" i="5"/>
  <c r="Y27" i="5"/>
  <c r="S27" i="5"/>
  <c r="M27" i="5"/>
  <c r="L27" i="5"/>
  <c r="K27" i="5"/>
  <c r="J27" i="5"/>
  <c r="I27" i="5"/>
  <c r="H27" i="5"/>
  <c r="AE26" i="5"/>
  <c r="Y26" i="5"/>
  <c r="S26" i="5"/>
  <c r="M26" i="5"/>
  <c r="L26" i="5"/>
  <c r="K26" i="5"/>
  <c r="J26" i="5"/>
  <c r="I26" i="5"/>
  <c r="H26" i="5"/>
  <c r="AE25" i="5"/>
  <c r="Y25" i="5"/>
  <c r="S25" i="5"/>
  <c r="M25" i="5"/>
  <c r="L25" i="5"/>
  <c r="K25" i="5"/>
  <c r="J25" i="5"/>
  <c r="I25" i="5"/>
  <c r="H25" i="5"/>
  <c r="AE24" i="5"/>
  <c r="Y24" i="5"/>
  <c r="S24" i="5"/>
  <c r="M24" i="5"/>
  <c r="L24" i="5"/>
  <c r="K24" i="5"/>
  <c r="J24" i="5"/>
  <c r="I24" i="5"/>
  <c r="H24" i="5"/>
  <c r="AE23" i="5"/>
  <c r="Y23" i="5"/>
  <c r="S23" i="5"/>
  <c r="M23" i="5"/>
  <c r="L23" i="5"/>
  <c r="K23" i="5"/>
  <c r="J23" i="5"/>
  <c r="I23" i="5"/>
  <c r="H23" i="5"/>
  <c r="AE22" i="5"/>
  <c r="Y22" i="5"/>
  <c r="S22" i="5"/>
  <c r="M22" i="5"/>
  <c r="L22" i="5"/>
  <c r="K22" i="5"/>
  <c r="J22" i="5"/>
  <c r="I22" i="5"/>
  <c r="H22" i="5"/>
  <c r="AE21" i="5"/>
  <c r="Y21" i="5"/>
  <c r="S21" i="5"/>
  <c r="M21" i="5"/>
  <c r="L21" i="5"/>
  <c r="K21" i="5"/>
  <c r="J21" i="5"/>
  <c r="I21" i="5"/>
  <c r="H21" i="5"/>
  <c r="AE20" i="5"/>
  <c r="Y20" i="5"/>
  <c r="S20" i="5"/>
  <c r="M20" i="5"/>
  <c r="L20" i="5"/>
  <c r="K20" i="5"/>
  <c r="J20" i="5"/>
  <c r="I20" i="5"/>
  <c r="H20" i="5"/>
  <c r="AE19" i="5"/>
  <c r="Y19" i="5"/>
  <c r="S19" i="5"/>
  <c r="M19" i="5"/>
  <c r="L19" i="5"/>
  <c r="K19" i="5"/>
  <c r="J19" i="5"/>
  <c r="I19" i="5"/>
  <c r="H19" i="5"/>
  <c r="AE18" i="5"/>
  <c r="Y18" i="5"/>
  <c r="S18" i="5"/>
  <c r="M18" i="5"/>
  <c r="L18" i="5"/>
  <c r="K18" i="5"/>
  <c r="J18" i="5"/>
  <c r="I18" i="5"/>
  <c r="H18" i="5"/>
  <c r="AE17" i="5"/>
  <c r="Y17" i="5"/>
  <c r="S17" i="5"/>
  <c r="M17" i="5"/>
  <c r="L17" i="5"/>
  <c r="K17" i="5"/>
  <c r="J17" i="5"/>
  <c r="I17" i="5"/>
  <c r="H17" i="5"/>
  <c r="AE16" i="5"/>
  <c r="Y16" i="5"/>
  <c r="S16" i="5"/>
  <c r="M16" i="5"/>
  <c r="L16" i="5"/>
  <c r="K16" i="5"/>
  <c r="J16" i="5"/>
  <c r="I16" i="5"/>
  <c r="H16" i="5"/>
  <c r="AE15" i="5"/>
  <c r="Y15" i="5"/>
  <c r="S15" i="5"/>
  <c r="M15" i="5"/>
  <c r="L15" i="5"/>
  <c r="K15" i="5"/>
  <c r="J15" i="5"/>
  <c r="I15" i="5"/>
  <c r="H15" i="5"/>
  <c r="AE14" i="5"/>
  <c r="Y14" i="5"/>
  <c r="S14" i="5"/>
  <c r="M14" i="5"/>
  <c r="L14" i="5"/>
  <c r="K14" i="5"/>
  <c r="J14" i="5"/>
  <c r="I14" i="5"/>
  <c r="H14" i="5"/>
  <c r="AE13" i="5"/>
  <c r="Y13" i="5"/>
  <c r="S13" i="5"/>
  <c r="M13" i="5"/>
  <c r="L13" i="5"/>
  <c r="K13" i="5"/>
  <c r="J13" i="5"/>
  <c r="I13" i="5"/>
  <c r="H13" i="5"/>
  <c r="AE12" i="5"/>
  <c r="Y12" i="5"/>
  <c r="S12" i="5"/>
  <c r="M12" i="5"/>
  <c r="L12" i="5"/>
  <c r="K12" i="5"/>
  <c r="J12" i="5"/>
  <c r="I12" i="5"/>
  <c r="H12" i="5"/>
  <c r="AE11" i="5"/>
  <c r="Y11" i="5"/>
  <c r="S11" i="5"/>
  <c r="M11" i="5"/>
  <c r="L11" i="5"/>
  <c r="K11" i="5"/>
  <c r="J11" i="5"/>
  <c r="I11" i="5"/>
  <c r="H11" i="5"/>
  <c r="AE10" i="5"/>
  <c r="Y10" i="5"/>
  <c r="S10" i="5"/>
  <c r="M10" i="5"/>
  <c r="L10" i="5"/>
  <c r="K10" i="5"/>
  <c r="J10" i="5"/>
  <c r="I10" i="5"/>
  <c r="H10" i="5"/>
  <c r="AE9" i="5"/>
  <c r="Y9" i="5"/>
  <c r="S9" i="5"/>
  <c r="M9" i="5"/>
  <c r="L9" i="5"/>
  <c r="K9" i="5"/>
  <c r="J9" i="5"/>
  <c r="I9" i="5"/>
  <c r="H9" i="5"/>
  <c r="AE8" i="5"/>
  <c r="Y8" i="5"/>
  <c r="S8" i="5"/>
  <c r="M8" i="5"/>
  <c r="L8" i="5"/>
  <c r="K8" i="5"/>
  <c r="J8" i="5"/>
  <c r="I8" i="5"/>
  <c r="H8" i="5"/>
  <c r="AE7" i="5"/>
  <c r="Y7" i="5"/>
  <c r="S7" i="5"/>
  <c r="M7" i="5"/>
  <c r="L7" i="5"/>
  <c r="K7" i="5"/>
  <c r="J7" i="5"/>
  <c r="I7" i="5"/>
  <c r="H7" i="5"/>
  <c r="AE89" i="4"/>
  <c r="Y89" i="4"/>
  <c r="S89" i="4"/>
  <c r="M89" i="4"/>
  <c r="L89" i="4"/>
  <c r="K89" i="4"/>
  <c r="J89" i="4"/>
  <c r="I89" i="4"/>
  <c r="H89" i="4"/>
  <c r="AE88" i="4"/>
  <c r="Y88" i="4"/>
  <c r="S88" i="4"/>
  <c r="M88" i="4"/>
  <c r="L88" i="4"/>
  <c r="K88" i="4"/>
  <c r="J88" i="4"/>
  <c r="I88" i="4"/>
  <c r="H88" i="4"/>
  <c r="AE87" i="4"/>
  <c r="Y87" i="4"/>
  <c r="S87" i="4"/>
  <c r="M87" i="4"/>
  <c r="L87" i="4"/>
  <c r="K87" i="4"/>
  <c r="J87" i="4"/>
  <c r="I87" i="4"/>
  <c r="H87" i="4"/>
  <c r="AE86" i="4"/>
  <c r="Y86" i="4"/>
  <c r="S86" i="4"/>
  <c r="M86" i="4"/>
  <c r="L86" i="4"/>
  <c r="K86" i="4"/>
  <c r="J86" i="4"/>
  <c r="I86" i="4"/>
  <c r="H86" i="4"/>
  <c r="AE85" i="4"/>
  <c r="Y85" i="4"/>
  <c r="S85" i="4"/>
  <c r="M85" i="4"/>
  <c r="L85" i="4"/>
  <c r="K85" i="4"/>
  <c r="J85" i="4"/>
  <c r="I85" i="4"/>
  <c r="H85" i="4"/>
  <c r="AE84" i="4"/>
  <c r="Y84" i="4"/>
  <c r="S84" i="4"/>
  <c r="M84" i="4"/>
  <c r="L84" i="4"/>
  <c r="K84" i="4"/>
  <c r="J84" i="4"/>
  <c r="I84" i="4"/>
  <c r="H84" i="4"/>
  <c r="AE83" i="4"/>
  <c r="Y83" i="4"/>
  <c r="S83" i="4"/>
  <c r="M83" i="4"/>
  <c r="L83" i="4"/>
  <c r="K83" i="4"/>
  <c r="J83" i="4"/>
  <c r="I83" i="4"/>
  <c r="H83" i="4"/>
  <c r="AE82" i="4"/>
  <c r="Y82" i="4"/>
  <c r="S82" i="4"/>
  <c r="M82" i="4"/>
  <c r="L82" i="4"/>
  <c r="K82" i="4"/>
  <c r="J82" i="4"/>
  <c r="I82" i="4"/>
  <c r="H82" i="4"/>
  <c r="AE81" i="4"/>
  <c r="Y81" i="4"/>
  <c r="S81" i="4"/>
  <c r="M81" i="4"/>
  <c r="L81" i="4"/>
  <c r="K81" i="4"/>
  <c r="J81" i="4"/>
  <c r="I81" i="4"/>
  <c r="H81" i="4"/>
  <c r="AE80" i="4"/>
  <c r="Y80" i="4"/>
  <c r="S80" i="4"/>
  <c r="M80" i="4"/>
  <c r="L80" i="4"/>
  <c r="K80" i="4"/>
  <c r="J80" i="4"/>
  <c r="I80" i="4"/>
  <c r="H80" i="4"/>
  <c r="AE79" i="4"/>
  <c r="Y79" i="4"/>
  <c r="S79" i="4"/>
  <c r="M79" i="4"/>
  <c r="L79" i="4"/>
  <c r="K79" i="4"/>
  <c r="J79" i="4"/>
  <c r="I79" i="4"/>
  <c r="H79" i="4"/>
  <c r="AE78" i="4"/>
  <c r="Y78" i="4"/>
  <c r="S78" i="4"/>
  <c r="M78" i="4"/>
  <c r="L78" i="4"/>
  <c r="K78" i="4"/>
  <c r="J78" i="4"/>
  <c r="I78" i="4"/>
  <c r="H78" i="4"/>
  <c r="AE77" i="4"/>
  <c r="Y77" i="4"/>
  <c r="S77" i="4"/>
  <c r="M77" i="4"/>
  <c r="L77" i="4"/>
  <c r="K77" i="4"/>
  <c r="J77" i="4"/>
  <c r="I77" i="4"/>
  <c r="H77" i="4"/>
  <c r="AE76" i="4"/>
  <c r="Y76" i="4"/>
  <c r="S76" i="4"/>
  <c r="M76" i="4"/>
  <c r="L76" i="4"/>
  <c r="K76" i="4"/>
  <c r="J76" i="4"/>
  <c r="I76" i="4"/>
  <c r="H76" i="4"/>
  <c r="AE75" i="4"/>
  <c r="Y75" i="4"/>
  <c r="S75" i="4"/>
  <c r="M75" i="4"/>
  <c r="L75" i="4"/>
  <c r="K75" i="4"/>
  <c r="J75" i="4"/>
  <c r="I75" i="4"/>
  <c r="H75" i="4"/>
  <c r="AE74" i="4"/>
  <c r="Y74" i="4"/>
  <c r="S74" i="4"/>
  <c r="M74" i="4"/>
  <c r="L74" i="4"/>
  <c r="K74" i="4"/>
  <c r="J74" i="4"/>
  <c r="I74" i="4"/>
  <c r="H74" i="4"/>
  <c r="AE73" i="4"/>
  <c r="Y73" i="4"/>
  <c r="S73" i="4"/>
  <c r="M73" i="4"/>
  <c r="L73" i="4"/>
  <c r="K73" i="4"/>
  <c r="J73" i="4"/>
  <c r="I73" i="4"/>
  <c r="H73" i="4"/>
  <c r="AE72" i="4"/>
  <c r="Y72" i="4"/>
  <c r="S72" i="4"/>
  <c r="M72" i="4"/>
  <c r="L72" i="4"/>
  <c r="K72" i="4"/>
  <c r="J72" i="4"/>
  <c r="I72" i="4"/>
  <c r="H72" i="4"/>
  <c r="AE71" i="4"/>
  <c r="Y71" i="4"/>
  <c r="S71" i="4"/>
  <c r="M71" i="4"/>
  <c r="L71" i="4"/>
  <c r="K71" i="4"/>
  <c r="J71" i="4"/>
  <c r="I71" i="4"/>
  <c r="H71" i="4"/>
  <c r="AE70" i="4"/>
  <c r="Y70" i="4"/>
  <c r="S70" i="4"/>
  <c r="M70" i="4"/>
  <c r="L70" i="4"/>
  <c r="K70" i="4"/>
  <c r="J70" i="4"/>
  <c r="I70" i="4"/>
  <c r="H70" i="4"/>
  <c r="AE69" i="4"/>
  <c r="Y69" i="4"/>
  <c r="S69" i="4"/>
  <c r="M69" i="4"/>
  <c r="L69" i="4"/>
  <c r="K69" i="4"/>
  <c r="J69" i="4"/>
  <c r="I69" i="4"/>
  <c r="H69" i="4"/>
  <c r="AE68" i="4"/>
  <c r="Y68" i="4"/>
  <c r="S68" i="4"/>
  <c r="M68" i="4"/>
  <c r="L68" i="4"/>
  <c r="K68" i="4"/>
  <c r="J68" i="4"/>
  <c r="I68" i="4"/>
  <c r="H68" i="4"/>
  <c r="AE67" i="4"/>
  <c r="Y67" i="4"/>
  <c r="S67" i="4"/>
  <c r="M67" i="4"/>
  <c r="L67" i="4"/>
  <c r="K67" i="4"/>
  <c r="J67" i="4"/>
  <c r="I67" i="4"/>
  <c r="H67" i="4"/>
  <c r="AE66" i="4"/>
  <c r="Y66" i="4"/>
  <c r="S66" i="4"/>
  <c r="M66" i="4"/>
  <c r="L66" i="4"/>
  <c r="K66" i="4"/>
  <c r="J66" i="4"/>
  <c r="I66" i="4"/>
  <c r="H66" i="4"/>
  <c r="AE65" i="4"/>
  <c r="Y65" i="4"/>
  <c r="S65" i="4"/>
  <c r="M65" i="4"/>
  <c r="L65" i="4"/>
  <c r="K65" i="4"/>
  <c r="J65" i="4"/>
  <c r="I65" i="4"/>
  <c r="H65" i="4"/>
  <c r="AE64" i="4"/>
  <c r="Y64" i="4"/>
  <c r="S64" i="4"/>
  <c r="M64" i="4"/>
  <c r="L64" i="4"/>
  <c r="K64" i="4"/>
  <c r="J64" i="4"/>
  <c r="I64" i="4"/>
  <c r="H64" i="4"/>
  <c r="AE63" i="4"/>
  <c r="Y63" i="4"/>
  <c r="S63" i="4"/>
  <c r="M63" i="4"/>
  <c r="L63" i="4"/>
  <c r="K63" i="4"/>
  <c r="J63" i="4"/>
  <c r="I63" i="4"/>
  <c r="H63" i="4"/>
  <c r="AE62" i="4"/>
  <c r="Y62" i="4"/>
  <c r="S62" i="4"/>
  <c r="M62" i="4"/>
  <c r="L62" i="4"/>
  <c r="K62" i="4"/>
  <c r="J62" i="4"/>
  <c r="I62" i="4"/>
  <c r="H62" i="4"/>
  <c r="AE61" i="4"/>
  <c r="Y61" i="4"/>
  <c r="S61" i="4"/>
  <c r="M61" i="4"/>
  <c r="L61" i="4"/>
  <c r="K61" i="4"/>
  <c r="J61" i="4"/>
  <c r="I61" i="4"/>
  <c r="H61" i="4"/>
  <c r="AE60" i="4"/>
  <c r="Y60" i="4"/>
  <c r="S60" i="4"/>
  <c r="M60" i="4"/>
  <c r="L60" i="4"/>
  <c r="K60" i="4"/>
  <c r="J60" i="4"/>
  <c r="I60" i="4"/>
  <c r="H60" i="4"/>
  <c r="AE59" i="4"/>
  <c r="Y59" i="4"/>
  <c r="S59" i="4"/>
  <c r="M59" i="4"/>
  <c r="L59" i="4"/>
  <c r="K59" i="4"/>
  <c r="J59" i="4"/>
  <c r="I59" i="4"/>
  <c r="H59" i="4"/>
  <c r="AE58" i="4"/>
  <c r="Y58" i="4"/>
  <c r="S58" i="4"/>
  <c r="M58" i="4"/>
  <c r="L58" i="4"/>
  <c r="K58" i="4"/>
  <c r="J58" i="4"/>
  <c r="I58" i="4"/>
  <c r="H58" i="4"/>
  <c r="AE57" i="4"/>
  <c r="Y57" i="4"/>
  <c r="S57" i="4"/>
  <c r="M57" i="4"/>
  <c r="L57" i="4"/>
  <c r="K57" i="4"/>
  <c r="J57" i="4"/>
  <c r="I57" i="4"/>
  <c r="H57" i="4"/>
  <c r="AE56" i="4"/>
  <c r="Y56" i="4"/>
  <c r="S56" i="4"/>
  <c r="M56" i="4"/>
  <c r="L56" i="4"/>
  <c r="K56" i="4"/>
  <c r="J56" i="4"/>
  <c r="I56" i="4"/>
  <c r="H56" i="4"/>
  <c r="AE55" i="4"/>
  <c r="Y55" i="4"/>
  <c r="S55" i="4"/>
  <c r="M55" i="4"/>
  <c r="L55" i="4"/>
  <c r="K55" i="4"/>
  <c r="J55" i="4"/>
  <c r="I55" i="4"/>
  <c r="H55" i="4"/>
  <c r="AE54" i="4"/>
  <c r="Y54" i="4"/>
  <c r="S54" i="4"/>
  <c r="M54" i="4"/>
  <c r="L54" i="4"/>
  <c r="K54" i="4"/>
  <c r="J54" i="4"/>
  <c r="I54" i="4"/>
  <c r="H54" i="4"/>
  <c r="AE53" i="4"/>
  <c r="Y53" i="4"/>
  <c r="S53" i="4"/>
  <c r="M53" i="4"/>
  <c r="L53" i="4"/>
  <c r="K53" i="4"/>
  <c r="J53" i="4"/>
  <c r="I53" i="4"/>
  <c r="H53" i="4"/>
  <c r="AE52" i="4"/>
  <c r="Y52" i="4"/>
  <c r="S52" i="4"/>
  <c r="M52" i="4"/>
  <c r="L52" i="4"/>
  <c r="K52" i="4"/>
  <c r="J52" i="4"/>
  <c r="I52" i="4"/>
  <c r="H52" i="4"/>
  <c r="AE51" i="4"/>
  <c r="Y51" i="4"/>
  <c r="S51" i="4"/>
  <c r="M51" i="4"/>
  <c r="L51" i="4"/>
  <c r="K51" i="4"/>
  <c r="J51" i="4"/>
  <c r="I51" i="4"/>
  <c r="H51" i="4"/>
  <c r="AE50" i="4"/>
  <c r="Y50" i="4"/>
  <c r="S50" i="4"/>
  <c r="M50" i="4"/>
  <c r="L50" i="4"/>
  <c r="K50" i="4"/>
  <c r="J50" i="4"/>
  <c r="I50" i="4"/>
  <c r="H50" i="4"/>
  <c r="AE49" i="4"/>
  <c r="Y49" i="4"/>
  <c r="S49" i="4"/>
  <c r="M49" i="4"/>
  <c r="L49" i="4"/>
  <c r="K49" i="4"/>
  <c r="J49" i="4"/>
  <c r="I49" i="4"/>
  <c r="H49" i="4"/>
  <c r="AE48" i="4"/>
  <c r="Y48" i="4"/>
  <c r="S48" i="4"/>
  <c r="M48" i="4"/>
  <c r="L48" i="4"/>
  <c r="K48" i="4"/>
  <c r="J48" i="4"/>
  <c r="I48" i="4"/>
  <c r="H48" i="4"/>
  <c r="AE47" i="4"/>
  <c r="Y47" i="4"/>
  <c r="S47" i="4"/>
  <c r="M47" i="4"/>
  <c r="L47" i="4"/>
  <c r="K47" i="4"/>
  <c r="J47" i="4"/>
  <c r="I47" i="4"/>
  <c r="H47" i="4"/>
  <c r="AE46" i="4"/>
  <c r="Y46" i="4"/>
  <c r="S46" i="4"/>
  <c r="M46" i="4"/>
  <c r="L46" i="4"/>
  <c r="K46" i="4"/>
  <c r="J46" i="4"/>
  <c r="I46" i="4"/>
  <c r="H46" i="4"/>
  <c r="AE45" i="4"/>
  <c r="Y45" i="4"/>
  <c r="S45" i="4"/>
  <c r="M45" i="4"/>
  <c r="L45" i="4"/>
  <c r="K45" i="4"/>
  <c r="J45" i="4"/>
  <c r="I45" i="4"/>
  <c r="H45" i="4"/>
  <c r="AE44" i="4"/>
  <c r="Y44" i="4"/>
  <c r="S44" i="4"/>
  <c r="M44" i="4"/>
  <c r="L44" i="4"/>
  <c r="K44" i="4"/>
  <c r="J44" i="4"/>
  <c r="I44" i="4"/>
  <c r="H44" i="4"/>
  <c r="AE43" i="4"/>
  <c r="Y43" i="4"/>
  <c r="S43" i="4"/>
  <c r="M43" i="4"/>
  <c r="L43" i="4"/>
  <c r="K43" i="4"/>
  <c r="J43" i="4"/>
  <c r="I43" i="4"/>
  <c r="H43" i="4"/>
  <c r="AE42" i="4"/>
  <c r="Y42" i="4"/>
  <c r="S42" i="4"/>
  <c r="M42" i="4"/>
  <c r="L42" i="4"/>
  <c r="K42" i="4"/>
  <c r="J42" i="4"/>
  <c r="I42" i="4"/>
  <c r="H42" i="4"/>
  <c r="AE41" i="4"/>
  <c r="Y41" i="4"/>
  <c r="S41" i="4"/>
  <c r="M41" i="4"/>
  <c r="L41" i="4"/>
  <c r="K41" i="4"/>
  <c r="J41" i="4"/>
  <c r="I41" i="4"/>
  <c r="H41" i="4"/>
  <c r="AE40" i="4"/>
  <c r="Y40" i="4"/>
  <c r="S40" i="4"/>
  <c r="M40" i="4"/>
  <c r="L40" i="4"/>
  <c r="K40" i="4"/>
  <c r="J40" i="4"/>
  <c r="I40" i="4"/>
  <c r="H40" i="4"/>
  <c r="AE39" i="4"/>
  <c r="Y39" i="4"/>
  <c r="S39" i="4"/>
  <c r="M39" i="4"/>
  <c r="L39" i="4"/>
  <c r="K39" i="4"/>
  <c r="J39" i="4"/>
  <c r="I39" i="4"/>
  <c r="H39" i="4"/>
  <c r="AE38" i="4"/>
  <c r="Y38" i="4"/>
  <c r="S38" i="4"/>
  <c r="M38" i="4"/>
  <c r="L38" i="4"/>
  <c r="K38" i="4"/>
  <c r="J38" i="4"/>
  <c r="I38" i="4"/>
  <c r="H38" i="4"/>
  <c r="AE37" i="4"/>
  <c r="Y37" i="4"/>
  <c r="S37" i="4"/>
  <c r="M37" i="4"/>
  <c r="L37" i="4"/>
  <c r="K37" i="4"/>
  <c r="J37" i="4"/>
  <c r="I37" i="4"/>
  <c r="H37" i="4"/>
  <c r="AE36" i="4"/>
  <c r="Y36" i="4"/>
  <c r="S36" i="4"/>
  <c r="M36" i="4"/>
  <c r="L36" i="4"/>
  <c r="K36" i="4"/>
  <c r="J36" i="4"/>
  <c r="I36" i="4"/>
  <c r="H36" i="4"/>
  <c r="AE35" i="4"/>
  <c r="Y35" i="4"/>
  <c r="S35" i="4"/>
  <c r="M35" i="4"/>
  <c r="L35" i="4"/>
  <c r="K35" i="4"/>
  <c r="J35" i="4"/>
  <c r="I35" i="4"/>
  <c r="H35" i="4"/>
  <c r="AE34" i="4"/>
  <c r="Y34" i="4"/>
  <c r="S34" i="4"/>
  <c r="M34" i="4"/>
  <c r="L34" i="4"/>
  <c r="K34" i="4"/>
  <c r="J34" i="4"/>
  <c r="I34" i="4"/>
  <c r="H34" i="4"/>
  <c r="AE33" i="4"/>
  <c r="Y33" i="4"/>
  <c r="S33" i="4"/>
  <c r="M33" i="4"/>
  <c r="L33" i="4"/>
  <c r="K33" i="4"/>
  <c r="J33" i="4"/>
  <c r="I33" i="4"/>
  <c r="H33" i="4"/>
  <c r="AE32" i="4"/>
  <c r="Y32" i="4"/>
  <c r="S32" i="4"/>
  <c r="M32" i="4"/>
  <c r="L32" i="4"/>
  <c r="K32" i="4"/>
  <c r="J32" i="4"/>
  <c r="I32" i="4"/>
  <c r="H32" i="4"/>
  <c r="AE31" i="4"/>
  <c r="Y31" i="4"/>
  <c r="S31" i="4"/>
  <c r="M31" i="4"/>
  <c r="L31" i="4"/>
  <c r="K31" i="4"/>
  <c r="J31" i="4"/>
  <c r="I31" i="4"/>
  <c r="H31" i="4"/>
  <c r="AE30" i="4"/>
  <c r="Y30" i="4"/>
  <c r="S30" i="4"/>
  <c r="M30" i="4"/>
  <c r="L30" i="4"/>
  <c r="K30" i="4"/>
  <c r="J30" i="4"/>
  <c r="I30" i="4"/>
  <c r="H30" i="4"/>
  <c r="AE29" i="4"/>
  <c r="Y29" i="4"/>
  <c r="S29" i="4"/>
  <c r="M29" i="4"/>
  <c r="L29" i="4"/>
  <c r="K29" i="4"/>
  <c r="J29" i="4"/>
  <c r="I29" i="4"/>
  <c r="H29" i="4"/>
  <c r="AE28" i="4"/>
  <c r="Y28" i="4"/>
  <c r="S28" i="4"/>
  <c r="M28" i="4"/>
  <c r="L28" i="4"/>
  <c r="K28" i="4"/>
  <c r="J28" i="4"/>
  <c r="I28" i="4"/>
  <c r="H28" i="4"/>
  <c r="AE27" i="4"/>
  <c r="Y27" i="4"/>
  <c r="S27" i="4"/>
  <c r="M27" i="4"/>
  <c r="L27" i="4"/>
  <c r="K27" i="4"/>
  <c r="J27" i="4"/>
  <c r="I27" i="4"/>
  <c r="H27" i="4"/>
  <c r="AE26" i="4"/>
  <c r="Y26" i="4"/>
  <c r="S26" i="4"/>
  <c r="M26" i="4"/>
  <c r="L26" i="4"/>
  <c r="K26" i="4"/>
  <c r="J26" i="4"/>
  <c r="I26" i="4"/>
  <c r="H26" i="4"/>
  <c r="AE25" i="4"/>
  <c r="Y25" i="4"/>
  <c r="S25" i="4"/>
  <c r="M25" i="4"/>
  <c r="L25" i="4"/>
  <c r="K25" i="4"/>
  <c r="J25" i="4"/>
  <c r="I25" i="4"/>
  <c r="H25" i="4"/>
  <c r="AE24" i="4"/>
  <c r="Y24" i="4"/>
  <c r="S24" i="4"/>
  <c r="M24" i="4"/>
  <c r="L24" i="4"/>
  <c r="K24" i="4"/>
  <c r="J24" i="4"/>
  <c r="I24" i="4"/>
  <c r="H24" i="4"/>
  <c r="AE23" i="4"/>
  <c r="Y23" i="4"/>
  <c r="S23" i="4"/>
  <c r="M23" i="4"/>
  <c r="L23" i="4"/>
  <c r="K23" i="4"/>
  <c r="J23" i="4"/>
  <c r="I23" i="4"/>
  <c r="H23" i="4"/>
  <c r="AE22" i="4"/>
  <c r="Y22" i="4"/>
  <c r="S22" i="4"/>
  <c r="M22" i="4"/>
  <c r="L22" i="4"/>
  <c r="K22" i="4"/>
  <c r="J22" i="4"/>
  <c r="I22" i="4"/>
  <c r="H22" i="4"/>
  <c r="AE21" i="4"/>
  <c r="Y21" i="4"/>
  <c r="S21" i="4"/>
  <c r="M21" i="4"/>
  <c r="L21" i="4"/>
  <c r="K21" i="4"/>
  <c r="J21" i="4"/>
  <c r="I21" i="4"/>
  <c r="H21" i="4"/>
  <c r="AE20" i="4"/>
  <c r="Y20" i="4"/>
  <c r="S20" i="4"/>
  <c r="M20" i="4"/>
  <c r="L20" i="4"/>
  <c r="K20" i="4"/>
  <c r="J20" i="4"/>
  <c r="I20" i="4"/>
  <c r="H20" i="4"/>
  <c r="AE19" i="4"/>
  <c r="Y19" i="4"/>
  <c r="S19" i="4"/>
  <c r="M19" i="4"/>
  <c r="L19" i="4"/>
  <c r="K19" i="4"/>
  <c r="J19" i="4"/>
  <c r="I19" i="4"/>
  <c r="H19" i="4"/>
  <c r="AE18" i="4"/>
  <c r="Y18" i="4"/>
  <c r="S18" i="4"/>
  <c r="M18" i="4"/>
  <c r="L18" i="4"/>
  <c r="K18" i="4"/>
  <c r="J18" i="4"/>
  <c r="I18" i="4"/>
  <c r="H18" i="4"/>
  <c r="AE17" i="4"/>
  <c r="Y17" i="4"/>
  <c r="S17" i="4"/>
  <c r="M17" i="4"/>
  <c r="L17" i="4"/>
  <c r="K17" i="4"/>
  <c r="J17" i="4"/>
  <c r="I17" i="4"/>
  <c r="H17" i="4"/>
  <c r="AE16" i="4"/>
  <c r="Y16" i="4"/>
  <c r="S16" i="4"/>
  <c r="M16" i="4"/>
  <c r="L16" i="4"/>
  <c r="K16" i="4"/>
  <c r="J16" i="4"/>
  <c r="I16" i="4"/>
  <c r="H16" i="4"/>
  <c r="AE15" i="4"/>
  <c r="Y15" i="4"/>
  <c r="S15" i="4"/>
  <c r="M15" i="4"/>
  <c r="L15" i="4"/>
  <c r="K15" i="4"/>
  <c r="J15" i="4"/>
  <c r="I15" i="4"/>
  <c r="H15" i="4"/>
  <c r="AE14" i="4"/>
  <c r="Y14" i="4"/>
  <c r="S14" i="4"/>
  <c r="M14" i="4"/>
  <c r="L14" i="4"/>
  <c r="K14" i="4"/>
  <c r="J14" i="4"/>
  <c r="I14" i="4"/>
  <c r="H14" i="4"/>
  <c r="AE13" i="4"/>
  <c r="Y13" i="4"/>
  <c r="S13" i="4"/>
  <c r="M13" i="4"/>
  <c r="L13" i="4"/>
  <c r="K13" i="4"/>
  <c r="J13" i="4"/>
  <c r="I13" i="4"/>
  <c r="H13" i="4"/>
  <c r="AE12" i="4"/>
  <c r="Y12" i="4"/>
  <c r="S12" i="4"/>
  <c r="M12" i="4"/>
  <c r="L12" i="4"/>
  <c r="K12" i="4"/>
  <c r="J12" i="4"/>
  <c r="I12" i="4"/>
  <c r="H12" i="4"/>
  <c r="AE11" i="4"/>
  <c r="Y11" i="4"/>
  <c r="S11" i="4"/>
  <c r="M11" i="4"/>
  <c r="L11" i="4"/>
  <c r="K11" i="4"/>
  <c r="J11" i="4"/>
  <c r="I11" i="4"/>
  <c r="H11" i="4"/>
  <c r="AE10" i="4"/>
  <c r="Y10" i="4"/>
  <c r="S10" i="4"/>
  <c r="M10" i="4"/>
  <c r="L10" i="4"/>
  <c r="K10" i="4"/>
  <c r="J10" i="4"/>
  <c r="I10" i="4"/>
  <c r="H10" i="4"/>
  <c r="AE9" i="4"/>
  <c r="Y9" i="4"/>
  <c r="S9" i="4"/>
  <c r="M9" i="4"/>
  <c r="L9" i="4"/>
  <c r="K9" i="4"/>
  <c r="J9" i="4"/>
  <c r="I9" i="4"/>
  <c r="H9" i="4"/>
  <c r="AE8" i="4"/>
  <c r="Y8" i="4"/>
  <c r="S8" i="4"/>
  <c r="M8" i="4"/>
  <c r="L8" i="4"/>
  <c r="K8" i="4"/>
  <c r="J8" i="4"/>
  <c r="I8" i="4"/>
  <c r="H8" i="4"/>
  <c r="AE7" i="4"/>
  <c r="Y7" i="4"/>
  <c r="S7" i="4"/>
  <c r="M7" i="4"/>
  <c r="L7" i="4"/>
  <c r="K7" i="4"/>
  <c r="J7" i="4"/>
  <c r="I7" i="4"/>
  <c r="H7" i="4"/>
  <c r="AE176" i="21"/>
  <c r="Y176" i="21"/>
  <c r="S176" i="21"/>
  <c r="M176" i="21"/>
  <c r="L176" i="21"/>
  <c r="K176" i="21"/>
  <c r="J176" i="21"/>
  <c r="I176" i="21"/>
  <c r="H176" i="21"/>
  <c r="AE175" i="21"/>
  <c r="Y175" i="21"/>
  <c r="S175" i="21"/>
  <c r="M175" i="21"/>
  <c r="L175" i="21"/>
  <c r="K175" i="21"/>
  <c r="J175" i="21"/>
  <c r="I175" i="21"/>
  <c r="H175" i="21"/>
  <c r="AE174" i="21"/>
  <c r="Y174" i="21"/>
  <c r="S174" i="21"/>
  <c r="M174" i="21"/>
  <c r="L174" i="21"/>
  <c r="K174" i="21"/>
  <c r="J174" i="21"/>
  <c r="G174" i="21" s="1"/>
  <c r="I174" i="21"/>
  <c r="H174" i="21"/>
  <c r="AE173" i="21"/>
  <c r="Y173" i="21"/>
  <c r="S173" i="21"/>
  <c r="M173" i="21"/>
  <c r="L173" i="21"/>
  <c r="K173" i="21"/>
  <c r="J173" i="21"/>
  <c r="I173" i="21"/>
  <c r="H173" i="21"/>
  <c r="AE172" i="21"/>
  <c r="Y172" i="21"/>
  <c r="S172" i="21"/>
  <c r="M172" i="21"/>
  <c r="L172" i="21"/>
  <c r="K172" i="21"/>
  <c r="J172" i="21"/>
  <c r="I172" i="21"/>
  <c r="H172" i="21"/>
  <c r="AE171" i="21"/>
  <c r="Y171" i="21"/>
  <c r="S171" i="21"/>
  <c r="M171" i="21"/>
  <c r="L171" i="21"/>
  <c r="K171" i="21"/>
  <c r="J171" i="21"/>
  <c r="I171" i="21"/>
  <c r="H171" i="21"/>
  <c r="AE170" i="21"/>
  <c r="Y170" i="21"/>
  <c r="S170" i="21"/>
  <c r="M170" i="21"/>
  <c r="L170" i="21"/>
  <c r="K170" i="21"/>
  <c r="J170" i="21"/>
  <c r="I170" i="21"/>
  <c r="H170" i="21"/>
  <c r="AE169" i="21"/>
  <c r="Y169" i="21"/>
  <c r="S169" i="21"/>
  <c r="M169" i="21"/>
  <c r="L169" i="21"/>
  <c r="K169" i="21"/>
  <c r="J169" i="21"/>
  <c r="I169" i="21"/>
  <c r="H169" i="21"/>
  <c r="AE168" i="21"/>
  <c r="Y168" i="21"/>
  <c r="S168" i="21"/>
  <c r="M168" i="21"/>
  <c r="L168" i="21"/>
  <c r="K168" i="21"/>
  <c r="J168" i="21"/>
  <c r="G168" i="21" s="1"/>
  <c r="I168" i="21"/>
  <c r="H168" i="21"/>
  <c r="AE167" i="21"/>
  <c r="Y167" i="21"/>
  <c r="S167" i="21"/>
  <c r="M167" i="21"/>
  <c r="L167" i="21"/>
  <c r="K167" i="21"/>
  <c r="J167" i="21"/>
  <c r="I167" i="21"/>
  <c r="H167" i="21"/>
  <c r="G167" i="21" s="1"/>
  <c r="AE166" i="21"/>
  <c r="Y166" i="21"/>
  <c r="S166" i="21"/>
  <c r="M166" i="21"/>
  <c r="L166" i="21"/>
  <c r="K166" i="21"/>
  <c r="J166" i="21"/>
  <c r="I166" i="21"/>
  <c r="H166" i="21"/>
  <c r="AE165" i="21"/>
  <c r="Y165" i="21"/>
  <c r="S165" i="21"/>
  <c r="M165" i="21"/>
  <c r="L165" i="21"/>
  <c r="K165" i="21"/>
  <c r="J165" i="21"/>
  <c r="G165" i="21" s="1"/>
  <c r="I165" i="21"/>
  <c r="H165" i="21"/>
  <c r="AE164" i="21"/>
  <c r="Y164" i="21"/>
  <c r="S164" i="21"/>
  <c r="M164" i="21"/>
  <c r="L164" i="21"/>
  <c r="K164" i="21"/>
  <c r="J164" i="21"/>
  <c r="I164" i="21"/>
  <c r="H164" i="21"/>
  <c r="AE163" i="21"/>
  <c r="Y163" i="21"/>
  <c r="S163" i="21"/>
  <c r="M163" i="21"/>
  <c r="L163" i="21"/>
  <c r="K163" i="21"/>
  <c r="J163" i="21"/>
  <c r="I163" i="21"/>
  <c r="G163" i="21" s="1"/>
  <c r="H163" i="21"/>
  <c r="AE162" i="21"/>
  <c r="Y162" i="21"/>
  <c r="S162" i="21"/>
  <c r="M162" i="21"/>
  <c r="L162" i="21"/>
  <c r="K162" i="21"/>
  <c r="J162" i="21"/>
  <c r="G162" i="21" s="1"/>
  <c r="I162" i="21"/>
  <c r="H162" i="21"/>
  <c r="AE161" i="21"/>
  <c r="Y161" i="21"/>
  <c r="S161" i="21"/>
  <c r="M161" i="21"/>
  <c r="L161" i="21"/>
  <c r="K161" i="21"/>
  <c r="J161" i="21"/>
  <c r="I161" i="21"/>
  <c r="H161" i="21"/>
  <c r="G161" i="21" s="1"/>
  <c r="AE160" i="21"/>
  <c r="Y160" i="21"/>
  <c r="S160" i="21"/>
  <c r="M160" i="21"/>
  <c r="L160" i="21"/>
  <c r="K160" i="21"/>
  <c r="J160" i="21"/>
  <c r="I160" i="21"/>
  <c r="H160" i="21"/>
  <c r="AE159" i="21"/>
  <c r="Y159" i="21"/>
  <c r="S159" i="21"/>
  <c r="M159" i="21"/>
  <c r="L159" i="21"/>
  <c r="K159" i="21"/>
  <c r="J159" i="21"/>
  <c r="G159" i="21" s="1"/>
  <c r="I159" i="21"/>
  <c r="H159" i="21"/>
  <c r="AE158" i="21"/>
  <c r="Y158" i="21"/>
  <c r="S158" i="21"/>
  <c r="M158" i="21"/>
  <c r="L158" i="21"/>
  <c r="K158" i="21"/>
  <c r="J158" i="21"/>
  <c r="I158" i="21"/>
  <c r="H158" i="21"/>
  <c r="AE157" i="21"/>
  <c r="Y157" i="21"/>
  <c r="S157" i="21"/>
  <c r="M157" i="21"/>
  <c r="L157" i="21"/>
  <c r="K157" i="21"/>
  <c r="J157" i="21"/>
  <c r="I157" i="21"/>
  <c r="G157" i="21" s="1"/>
  <c r="H157" i="21"/>
  <c r="AE156" i="21"/>
  <c r="Y156" i="21"/>
  <c r="S156" i="21"/>
  <c r="M156" i="21"/>
  <c r="L156" i="21"/>
  <c r="K156" i="21"/>
  <c r="J156" i="21"/>
  <c r="G156" i="21" s="1"/>
  <c r="I156" i="21"/>
  <c r="H156" i="21"/>
  <c r="AE155" i="21"/>
  <c r="Y155" i="21"/>
  <c r="S155" i="21"/>
  <c r="M155" i="21"/>
  <c r="L155" i="21"/>
  <c r="K155" i="21"/>
  <c r="J155" i="21"/>
  <c r="I155" i="21"/>
  <c r="H155" i="21"/>
  <c r="AE154" i="21"/>
  <c r="Y154" i="21"/>
  <c r="S154" i="21"/>
  <c r="M154" i="21"/>
  <c r="L154" i="21"/>
  <c r="K154" i="21"/>
  <c r="J154" i="21"/>
  <c r="I154" i="21"/>
  <c r="H154" i="21"/>
  <c r="AE153" i="21"/>
  <c r="Y153" i="21"/>
  <c r="S153" i="21"/>
  <c r="M153" i="21"/>
  <c r="L153" i="21"/>
  <c r="K153" i="21"/>
  <c r="J153" i="21"/>
  <c r="G153" i="21" s="1"/>
  <c r="I153" i="21"/>
  <c r="H153" i="21"/>
  <c r="AE152" i="21"/>
  <c r="Y152" i="21"/>
  <c r="S152" i="21"/>
  <c r="M152" i="21"/>
  <c r="L152" i="21"/>
  <c r="K152" i="21"/>
  <c r="J152" i="21"/>
  <c r="I152" i="21"/>
  <c r="H152" i="21"/>
  <c r="AE151" i="21"/>
  <c r="Y151" i="21"/>
  <c r="S151" i="21"/>
  <c r="M151" i="21"/>
  <c r="L151" i="21"/>
  <c r="K151" i="21"/>
  <c r="J151" i="21"/>
  <c r="I151" i="21"/>
  <c r="H151" i="21"/>
  <c r="AE150" i="21"/>
  <c r="Y150" i="21"/>
  <c r="S150" i="21"/>
  <c r="M150" i="21"/>
  <c r="L150" i="21"/>
  <c r="K150" i="21"/>
  <c r="J150" i="21"/>
  <c r="G150" i="21" s="1"/>
  <c r="I150" i="21"/>
  <c r="H150" i="21"/>
  <c r="AE149" i="21"/>
  <c r="Y149" i="21"/>
  <c r="S149" i="21"/>
  <c r="M149" i="21"/>
  <c r="L149" i="21"/>
  <c r="K149" i="21"/>
  <c r="J149" i="21"/>
  <c r="I149" i="21"/>
  <c r="H149" i="21"/>
  <c r="AE148" i="21"/>
  <c r="Y148" i="21"/>
  <c r="S148" i="21"/>
  <c r="M148" i="21"/>
  <c r="L148" i="21"/>
  <c r="K148" i="21"/>
  <c r="J148" i="21"/>
  <c r="I148" i="21"/>
  <c r="H148" i="21"/>
  <c r="AE147" i="21"/>
  <c r="Y147" i="21"/>
  <c r="S147" i="21"/>
  <c r="M147" i="21"/>
  <c r="L147" i="21"/>
  <c r="K147" i="21"/>
  <c r="J147" i="21"/>
  <c r="G147" i="21" s="1"/>
  <c r="I147" i="21"/>
  <c r="H147" i="21"/>
  <c r="AE146" i="21"/>
  <c r="Y146" i="21"/>
  <c r="S146" i="21"/>
  <c r="M146" i="21"/>
  <c r="L146" i="21"/>
  <c r="K146" i="21"/>
  <c r="J146" i="21"/>
  <c r="I146" i="21"/>
  <c r="H146" i="21"/>
  <c r="AE145" i="21"/>
  <c r="Y145" i="21"/>
  <c r="S145" i="21"/>
  <c r="M145" i="21"/>
  <c r="L145" i="21"/>
  <c r="K145" i="21"/>
  <c r="J145" i="21"/>
  <c r="I145" i="21"/>
  <c r="G145" i="21" s="1"/>
  <c r="H145" i="21"/>
  <c r="AE144" i="21"/>
  <c r="Y144" i="21"/>
  <c r="S144" i="21"/>
  <c r="M144" i="21"/>
  <c r="L144" i="21"/>
  <c r="K144" i="21"/>
  <c r="J144" i="21"/>
  <c r="G144" i="21" s="1"/>
  <c r="I144" i="21"/>
  <c r="H144" i="21"/>
  <c r="AE143" i="21"/>
  <c r="Y143" i="21"/>
  <c r="S143" i="21"/>
  <c r="M143" i="21"/>
  <c r="L143" i="21"/>
  <c r="K143" i="21"/>
  <c r="J143" i="21"/>
  <c r="I143" i="21"/>
  <c r="H143" i="21"/>
  <c r="G143" i="21" s="1"/>
  <c r="AE142" i="21"/>
  <c r="Y142" i="21"/>
  <c r="S142" i="21"/>
  <c r="M142" i="21"/>
  <c r="L142" i="21"/>
  <c r="K142" i="21"/>
  <c r="J142" i="21"/>
  <c r="I142" i="21"/>
  <c r="H142" i="21"/>
  <c r="AE141" i="21"/>
  <c r="Y141" i="21"/>
  <c r="S141" i="21"/>
  <c r="M141" i="21"/>
  <c r="L141" i="21"/>
  <c r="K141" i="21"/>
  <c r="J141" i="21"/>
  <c r="G141" i="21" s="1"/>
  <c r="I141" i="21"/>
  <c r="H141" i="21"/>
  <c r="AE140" i="21"/>
  <c r="Y140" i="21"/>
  <c r="S140" i="21"/>
  <c r="M140" i="21"/>
  <c r="L140" i="21"/>
  <c r="K140" i="21"/>
  <c r="J140" i="21"/>
  <c r="I140" i="21"/>
  <c r="H140" i="21"/>
  <c r="AE139" i="21"/>
  <c r="Y139" i="21"/>
  <c r="S139" i="21"/>
  <c r="M139" i="21"/>
  <c r="L139" i="21"/>
  <c r="K139" i="21"/>
  <c r="J139" i="21"/>
  <c r="I139" i="21"/>
  <c r="G139" i="21" s="1"/>
  <c r="H139" i="21"/>
  <c r="AE138" i="21"/>
  <c r="Y138" i="21"/>
  <c r="S138" i="21"/>
  <c r="M138" i="21"/>
  <c r="L138" i="21"/>
  <c r="K138" i="21"/>
  <c r="J138" i="21"/>
  <c r="G138" i="21" s="1"/>
  <c r="I138" i="21"/>
  <c r="H138" i="21"/>
  <c r="AE137" i="21"/>
  <c r="Y137" i="21"/>
  <c r="S137" i="21"/>
  <c r="M137" i="21"/>
  <c r="L137" i="21"/>
  <c r="K137" i="21"/>
  <c r="J137" i="21"/>
  <c r="I137" i="21"/>
  <c r="H137" i="21"/>
  <c r="AE136" i="21"/>
  <c r="Y136" i="21"/>
  <c r="S136" i="21"/>
  <c r="M136" i="21"/>
  <c r="L136" i="21"/>
  <c r="K136" i="21"/>
  <c r="J136" i="21"/>
  <c r="I136" i="21"/>
  <c r="H136" i="21"/>
  <c r="AE135" i="21"/>
  <c r="Y135" i="21"/>
  <c r="S135" i="21"/>
  <c r="M135" i="21"/>
  <c r="L135" i="21"/>
  <c r="K135" i="21"/>
  <c r="J135" i="21"/>
  <c r="I135" i="21"/>
  <c r="H135" i="21"/>
  <c r="AE134" i="21"/>
  <c r="Y134" i="21"/>
  <c r="S134" i="21"/>
  <c r="M134" i="21"/>
  <c r="L134" i="21"/>
  <c r="K134" i="21"/>
  <c r="J134" i="21"/>
  <c r="I134" i="21"/>
  <c r="H134" i="21"/>
  <c r="AE133" i="21"/>
  <c r="Y133" i="21"/>
  <c r="S133" i="21"/>
  <c r="M133" i="21"/>
  <c r="L133" i="21"/>
  <c r="K133" i="21"/>
  <c r="J133" i="21"/>
  <c r="I133" i="21"/>
  <c r="H133" i="21"/>
  <c r="AE132" i="21"/>
  <c r="Y132" i="21"/>
  <c r="S132" i="21"/>
  <c r="M132" i="21"/>
  <c r="L132" i="21"/>
  <c r="K132" i="21"/>
  <c r="J132" i="21"/>
  <c r="G132" i="21" s="1"/>
  <c r="I132" i="21"/>
  <c r="H132" i="21"/>
  <c r="AE131" i="21"/>
  <c r="Y131" i="21"/>
  <c r="S131" i="21"/>
  <c r="M131" i="21"/>
  <c r="L131" i="21"/>
  <c r="K131" i="21"/>
  <c r="J131" i="21"/>
  <c r="I131" i="21"/>
  <c r="H131" i="21"/>
  <c r="AE130" i="21"/>
  <c r="Y130" i="21"/>
  <c r="S130" i="21"/>
  <c r="M130" i="21"/>
  <c r="L130" i="21"/>
  <c r="K130" i="21"/>
  <c r="J130" i="21"/>
  <c r="I130" i="21"/>
  <c r="H130" i="21"/>
  <c r="AE129" i="21"/>
  <c r="Y129" i="21"/>
  <c r="S129" i="21"/>
  <c r="M129" i="21"/>
  <c r="L129" i="21"/>
  <c r="K129" i="21"/>
  <c r="J129" i="21"/>
  <c r="I129" i="21"/>
  <c r="H129" i="21"/>
  <c r="AE128" i="21"/>
  <c r="Y128" i="21"/>
  <c r="S128" i="21"/>
  <c r="M128" i="21"/>
  <c r="L128" i="21"/>
  <c r="K128" i="21"/>
  <c r="J128" i="21"/>
  <c r="I128" i="21"/>
  <c r="H128" i="21"/>
  <c r="AE127" i="21"/>
  <c r="Y127" i="21"/>
  <c r="S127" i="21"/>
  <c r="M127" i="21"/>
  <c r="L127" i="21"/>
  <c r="K127" i="21"/>
  <c r="J127" i="21"/>
  <c r="I127" i="21"/>
  <c r="H127" i="21"/>
  <c r="AE126" i="21"/>
  <c r="Y126" i="21"/>
  <c r="S126" i="21"/>
  <c r="M126" i="21"/>
  <c r="L126" i="21"/>
  <c r="K126" i="21"/>
  <c r="J126" i="21"/>
  <c r="G126" i="21" s="1"/>
  <c r="I126" i="21"/>
  <c r="H126" i="21"/>
  <c r="AE125" i="21"/>
  <c r="Y125" i="21"/>
  <c r="S125" i="21"/>
  <c r="M125" i="21"/>
  <c r="L125" i="21"/>
  <c r="K125" i="21"/>
  <c r="J125" i="21"/>
  <c r="I125" i="21"/>
  <c r="H125" i="21"/>
  <c r="AE124" i="21"/>
  <c r="Y124" i="21"/>
  <c r="S124" i="21"/>
  <c r="M124" i="21"/>
  <c r="L124" i="21"/>
  <c r="K124" i="21"/>
  <c r="J124" i="21"/>
  <c r="I124" i="21"/>
  <c r="H124" i="21"/>
  <c r="AE123" i="21"/>
  <c r="Y123" i="21"/>
  <c r="S123" i="21"/>
  <c r="M123" i="21"/>
  <c r="L123" i="21"/>
  <c r="K123" i="21"/>
  <c r="J123" i="21"/>
  <c r="I123" i="21"/>
  <c r="H123" i="21"/>
  <c r="AE122" i="21"/>
  <c r="Y122" i="21"/>
  <c r="S122" i="21"/>
  <c r="M122" i="21"/>
  <c r="L122" i="21"/>
  <c r="K122" i="21"/>
  <c r="J122" i="21"/>
  <c r="I122" i="21"/>
  <c r="H122" i="21"/>
  <c r="AE121" i="21"/>
  <c r="Y121" i="21"/>
  <c r="S121" i="21"/>
  <c r="M121" i="21"/>
  <c r="L121" i="21"/>
  <c r="K121" i="21"/>
  <c r="J121" i="21"/>
  <c r="I121" i="21"/>
  <c r="H121" i="21"/>
  <c r="AE120" i="21"/>
  <c r="Y120" i="21"/>
  <c r="S120" i="21"/>
  <c r="M120" i="21"/>
  <c r="L120" i="21"/>
  <c r="K120" i="21"/>
  <c r="J120" i="21"/>
  <c r="G120" i="21" s="1"/>
  <c r="I120" i="21"/>
  <c r="H120" i="21"/>
  <c r="AE119" i="21"/>
  <c r="Y119" i="21"/>
  <c r="S119" i="21"/>
  <c r="M119" i="21"/>
  <c r="L119" i="21"/>
  <c r="K119" i="21"/>
  <c r="J119" i="21"/>
  <c r="I119" i="21"/>
  <c r="H119" i="21"/>
  <c r="AE118" i="21"/>
  <c r="Y118" i="21"/>
  <c r="S118" i="21"/>
  <c r="M118" i="21"/>
  <c r="L118" i="21"/>
  <c r="K118" i="21"/>
  <c r="J118" i="21"/>
  <c r="I118" i="21"/>
  <c r="H118" i="21"/>
  <c r="AE117" i="21"/>
  <c r="Y117" i="21"/>
  <c r="S117" i="21"/>
  <c r="M117" i="21"/>
  <c r="L117" i="21"/>
  <c r="K117" i="21"/>
  <c r="J117" i="21"/>
  <c r="I117" i="21"/>
  <c r="H117" i="21"/>
  <c r="AE116" i="21"/>
  <c r="Y116" i="21"/>
  <c r="S116" i="21"/>
  <c r="M116" i="21"/>
  <c r="L116" i="21"/>
  <c r="K116" i="21"/>
  <c r="J116" i="21"/>
  <c r="I116" i="21"/>
  <c r="H116" i="21"/>
  <c r="AE115" i="21"/>
  <c r="Y115" i="21"/>
  <c r="S115" i="21"/>
  <c r="M115" i="21"/>
  <c r="L115" i="21"/>
  <c r="K115" i="21"/>
  <c r="J115" i="21"/>
  <c r="I115" i="21"/>
  <c r="H115" i="21"/>
  <c r="AE114" i="21"/>
  <c r="Y114" i="21"/>
  <c r="S114" i="21"/>
  <c r="M114" i="21"/>
  <c r="L114" i="21"/>
  <c r="K114" i="21"/>
  <c r="J114" i="21"/>
  <c r="G114" i="21" s="1"/>
  <c r="I114" i="21"/>
  <c r="H114" i="21"/>
  <c r="AE113" i="21"/>
  <c r="Y113" i="21"/>
  <c r="S113" i="21"/>
  <c r="M113" i="21"/>
  <c r="L113" i="21"/>
  <c r="K113" i="21"/>
  <c r="J113" i="21"/>
  <c r="I113" i="21"/>
  <c r="H113" i="21"/>
  <c r="AE112" i="21"/>
  <c r="Y112" i="21"/>
  <c r="S112" i="21"/>
  <c r="M112" i="21"/>
  <c r="L112" i="21"/>
  <c r="K112" i="21"/>
  <c r="J112" i="21"/>
  <c r="I112" i="21"/>
  <c r="H112" i="21"/>
  <c r="AE111" i="21"/>
  <c r="Y111" i="21"/>
  <c r="S111" i="21"/>
  <c r="M111" i="21"/>
  <c r="L111" i="21"/>
  <c r="K111" i="21"/>
  <c r="J111" i="21"/>
  <c r="I111" i="21"/>
  <c r="H111" i="21"/>
  <c r="AE110" i="21"/>
  <c r="Y110" i="21"/>
  <c r="S110" i="21"/>
  <c r="M110" i="21"/>
  <c r="L110" i="21"/>
  <c r="K110" i="21"/>
  <c r="J110" i="21"/>
  <c r="I110" i="21"/>
  <c r="H110" i="21"/>
  <c r="AE109" i="21"/>
  <c r="Y109" i="21"/>
  <c r="S109" i="21"/>
  <c r="M109" i="21"/>
  <c r="L109" i="21"/>
  <c r="K109" i="21"/>
  <c r="J109" i="21"/>
  <c r="I109" i="21"/>
  <c r="H109" i="21"/>
  <c r="AE108" i="21"/>
  <c r="Y108" i="21"/>
  <c r="S108" i="21"/>
  <c r="M108" i="21"/>
  <c r="L108" i="21"/>
  <c r="K108" i="21"/>
  <c r="J108" i="21"/>
  <c r="G108" i="21" s="1"/>
  <c r="I108" i="21"/>
  <c r="H108" i="21"/>
  <c r="AE107" i="21"/>
  <c r="Y107" i="21"/>
  <c r="S107" i="21"/>
  <c r="M107" i="21"/>
  <c r="L107" i="21"/>
  <c r="K107" i="21"/>
  <c r="J107" i="21"/>
  <c r="I107" i="21"/>
  <c r="H107" i="21"/>
  <c r="AE106" i="21"/>
  <c r="Y106" i="21"/>
  <c r="S106" i="21"/>
  <c r="M106" i="21"/>
  <c r="L106" i="21"/>
  <c r="K106" i="21"/>
  <c r="J106" i="21"/>
  <c r="I106" i="21"/>
  <c r="H106" i="21"/>
  <c r="AE105" i="21"/>
  <c r="Y105" i="21"/>
  <c r="S105" i="21"/>
  <c r="M105" i="21"/>
  <c r="L105" i="21"/>
  <c r="K105" i="21"/>
  <c r="J105" i="21"/>
  <c r="I105" i="21"/>
  <c r="H105" i="21"/>
  <c r="AE104" i="21"/>
  <c r="Y104" i="21"/>
  <c r="S104" i="21"/>
  <c r="M104" i="21"/>
  <c r="L104" i="21"/>
  <c r="K104" i="21"/>
  <c r="J104" i="21"/>
  <c r="I104" i="21"/>
  <c r="H104" i="21"/>
  <c r="AE103" i="21"/>
  <c r="Y103" i="21"/>
  <c r="S103" i="21"/>
  <c r="M103" i="21"/>
  <c r="L103" i="21"/>
  <c r="K103" i="21"/>
  <c r="J103" i="21"/>
  <c r="I103" i="21"/>
  <c r="H103" i="21"/>
  <c r="AE102" i="21"/>
  <c r="Y102" i="21"/>
  <c r="S102" i="21"/>
  <c r="M102" i="21"/>
  <c r="L102" i="21"/>
  <c r="K102" i="21"/>
  <c r="J102" i="21"/>
  <c r="G102" i="21" s="1"/>
  <c r="I102" i="21"/>
  <c r="H102" i="21"/>
  <c r="AE101" i="21"/>
  <c r="Y101" i="21"/>
  <c r="S101" i="21"/>
  <c r="M101" i="21"/>
  <c r="L101" i="21"/>
  <c r="K101" i="21"/>
  <c r="J101" i="21"/>
  <c r="I101" i="21"/>
  <c r="H101" i="21"/>
  <c r="AE100" i="21"/>
  <c r="Y100" i="21"/>
  <c r="S100" i="21"/>
  <c r="M100" i="21"/>
  <c r="L100" i="21"/>
  <c r="K100" i="21"/>
  <c r="J100" i="21"/>
  <c r="I100" i="21"/>
  <c r="H100" i="21"/>
  <c r="AE99" i="21"/>
  <c r="Y99" i="21"/>
  <c r="S99" i="21"/>
  <c r="M99" i="21"/>
  <c r="L99" i="21"/>
  <c r="K99" i="21"/>
  <c r="J99" i="21"/>
  <c r="I99" i="21"/>
  <c r="H99" i="21"/>
  <c r="AE98" i="21"/>
  <c r="Y98" i="21"/>
  <c r="S98" i="21"/>
  <c r="M98" i="21"/>
  <c r="L98" i="21"/>
  <c r="K98" i="21"/>
  <c r="J98" i="21"/>
  <c r="I98" i="21"/>
  <c r="H98" i="21"/>
  <c r="AE97" i="21"/>
  <c r="Y97" i="21"/>
  <c r="S97" i="21"/>
  <c r="M97" i="21"/>
  <c r="L97" i="21"/>
  <c r="K97" i="21"/>
  <c r="J97" i="21"/>
  <c r="I97" i="21"/>
  <c r="H97" i="21"/>
  <c r="AE96" i="21"/>
  <c r="Y96" i="21"/>
  <c r="S96" i="21"/>
  <c r="M96" i="21"/>
  <c r="L96" i="21"/>
  <c r="K96" i="21"/>
  <c r="J96" i="21"/>
  <c r="G96" i="21" s="1"/>
  <c r="I96" i="21"/>
  <c r="H96" i="21"/>
  <c r="AE95" i="21"/>
  <c r="Y95" i="21"/>
  <c r="S95" i="21"/>
  <c r="M95" i="21"/>
  <c r="L95" i="21"/>
  <c r="K95" i="21"/>
  <c r="J95" i="21"/>
  <c r="I95" i="21"/>
  <c r="H95" i="21"/>
  <c r="AE94" i="21"/>
  <c r="Y94" i="21"/>
  <c r="S94" i="21"/>
  <c r="M94" i="21"/>
  <c r="L94" i="21"/>
  <c r="K94" i="21"/>
  <c r="J94" i="21"/>
  <c r="I94" i="21"/>
  <c r="H94" i="21"/>
  <c r="AE93" i="21"/>
  <c r="Y93" i="21"/>
  <c r="S93" i="21"/>
  <c r="M93" i="21"/>
  <c r="L93" i="21"/>
  <c r="K93" i="21"/>
  <c r="J93" i="21"/>
  <c r="I93" i="21"/>
  <c r="H93" i="21"/>
  <c r="AE92" i="21"/>
  <c r="Y92" i="21"/>
  <c r="S92" i="21"/>
  <c r="M92" i="21"/>
  <c r="L92" i="21"/>
  <c r="K92" i="21"/>
  <c r="J92" i="21"/>
  <c r="I92" i="21"/>
  <c r="H92" i="21"/>
  <c r="AE91" i="21"/>
  <c r="Y91" i="21"/>
  <c r="S91" i="21"/>
  <c r="M91" i="21"/>
  <c r="L91" i="21"/>
  <c r="K91" i="21"/>
  <c r="J91" i="21"/>
  <c r="I91" i="21"/>
  <c r="H91" i="21"/>
  <c r="AE90" i="21"/>
  <c r="Y90" i="21"/>
  <c r="S90" i="21"/>
  <c r="M90" i="21"/>
  <c r="L90" i="21"/>
  <c r="K90" i="21"/>
  <c r="J90" i="21"/>
  <c r="G90" i="21" s="1"/>
  <c r="I90" i="21"/>
  <c r="H90" i="21"/>
  <c r="AE89" i="21"/>
  <c r="Y89" i="21"/>
  <c r="S89" i="21"/>
  <c r="M89" i="21"/>
  <c r="L89" i="21"/>
  <c r="K89" i="21"/>
  <c r="J89" i="21"/>
  <c r="I89" i="21"/>
  <c r="H89" i="21"/>
  <c r="AE88" i="21"/>
  <c r="Y88" i="21"/>
  <c r="S88" i="21"/>
  <c r="M88" i="21"/>
  <c r="L88" i="21"/>
  <c r="K88" i="21"/>
  <c r="J88" i="21"/>
  <c r="I88" i="21"/>
  <c r="H88" i="21"/>
  <c r="AE87" i="21"/>
  <c r="Y87" i="21"/>
  <c r="S87" i="21"/>
  <c r="M87" i="21"/>
  <c r="L87" i="21"/>
  <c r="K87" i="21"/>
  <c r="J87" i="21"/>
  <c r="I87" i="21"/>
  <c r="H87" i="21"/>
  <c r="AE86" i="21"/>
  <c r="Y86" i="21"/>
  <c r="S86" i="21"/>
  <c r="M86" i="21"/>
  <c r="L86" i="21"/>
  <c r="K86" i="21"/>
  <c r="J86" i="21"/>
  <c r="I86" i="21"/>
  <c r="H86" i="21"/>
  <c r="AE85" i="21"/>
  <c r="Y85" i="21"/>
  <c r="S85" i="21"/>
  <c r="M85" i="21"/>
  <c r="L85" i="21"/>
  <c r="K85" i="21"/>
  <c r="J85" i="21"/>
  <c r="I85" i="21"/>
  <c r="H85" i="21"/>
  <c r="AE84" i="21"/>
  <c r="Y84" i="21"/>
  <c r="S84" i="21"/>
  <c r="M84" i="21"/>
  <c r="L84" i="21"/>
  <c r="K84" i="21"/>
  <c r="J84" i="21"/>
  <c r="G84" i="21" s="1"/>
  <c r="I84" i="21"/>
  <c r="H84" i="21"/>
  <c r="AE83" i="21"/>
  <c r="Y83" i="21"/>
  <c r="S83" i="21"/>
  <c r="M83" i="21"/>
  <c r="L83" i="21"/>
  <c r="K83" i="21"/>
  <c r="J83" i="21"/>
  <c r="I83" i="21"/>
  <c r="H83" i="21"/>
  <c r="AE82" i="21"/>
  <c r="Y82" i="21"/>
  <c r="S82" i="21"/>
  <c r="M82" i="21"/>
  <c r="L82" i="21"/>
  <c r="K82" i="21"/>
  <c r="J82" i="21"/>
  <c r="I82" i="21"/>
  <c r="H82" i="21"/>
  <c r="AE81" i="21"/>
  <c r="Y81" i="21"/>
  <c r="S81" i="21"/>
  <c r="M81" i="21"/>
  <c r="L81" i="21"/>
  <c r="K81" i="21"/>
  <c r="J81" i="21"/>
  <c r="I81" i="21"/>
  <c r="H81" i="21"/>
  <c r="AE80" i="21"/>
  <c r="Y80" i="21"/>
  <c r="S80" i="21"/>
  <c r="M80" i="21"/>
  <c r="L80" i="21"/>
  <c r="K80" i="21"/>
  <c r="J80" i="21"/>
  <c r="I80" i="21"/>
  <c r="H80" i="21"/>
  <c r="AE79" i="21"/>
  <c r="Y79" i="21"/>
  <c r="S79" i="21"/>
  <c r="M79" i="21"/>
  <c r="L79" i="21"/>
  <c r="K79" i="21"/>
  <c r="J79" i="21"/>
  <c r="I79" i="21"/>
  <c r="H79" i="21"/>
  <c r="AE78" i="21"/>
  <c r="Y78" i="21"/>
  <c r="S78" i="21"/>
  <c r="M78" i="21"/>
  <c r="L78" i="21"/>
  <c r="K78" i="21"/>
  <c r="J78" i="21"/>
  <c r="G78" i="21" s="1"/>
  <c r="I78" i="21"/>
  <c r="H78" i="21"/>
  <c r="AE77" i="21"/>
  <c r="Y77" i="21"/>
  <c r="S77" i="21"/>
  <c r="M77" i="21"/>
  <c r="L77" i="21"/>
  <c r="K77" i="21"/>
  <c r="J77" i="21"/>
  <c r="I77" i="21"/>
  <c r="H77" i="21"/>
  <c r="AE76" i="21"/>
  <c r="Y76" i="21"/>
  <c r="S76" i="21"/>
  <c r="M76" i="21"/>
  <c r="L76" i="21"/>
  <c r="K76" i="21"/>
  <c r="J76" i="21"/>
  <c r="I76" i="21"/>
  <c r="H76" i="21"/>
  <c r="AE75" i="21"/>
  <c r="Y75" i="21"/>
  <c r="S75" i="21"/>
  <c r="M75" i="21"/>
  <c r="L75" i="21"/>
  <c r="K75" i="21"/>
  <c r="J75" i="21"/>
  <c r="I75" i="21"/>
  <c r="H75" i="21"/>
  <c r="AE74" i="21"/>
  <c r="Y74" i="21"/>
  <c r="S74" i="21"/>
  <c r="M74" i="21"/>
  <c r="L74" i="21"/>
  <c r="K74" i="21"/>
  <c r="J74" i="21"/>
  <c r="I74" i="21"/>
  <c r="H74" i="21"/>
  <c r="AE73" i="21"/>
  <c r="Y73" i="21"/>
  <c r="S73" i="21"/>
  <c r="M73" i="21"/>
  <c r="L73" i="21"/>
  <c r="K73" i="21"/>
  <c r="J73" i="21"/>
  <c r="I73" i="21"/>
  <c r="H73" i="21"/>
  <c r="AE72" i="21"/>
  <c r="Y72" i="21"/>
  <c r="S72" i="21"/>
  <c r="M72" i="21"/>
  <c r="L72" i="21"/>
  <c r="K72" i="21"/>
  <c r="J72" i="21"/>
  <c r="G72" i="21" s="1"/>
  <c r="I72" i="21"/>
  <c r="H72" i="21"/>
  <c r="AE71" i="21"/>
  <c r="Y71" i="21"/>
  <c r="S71" i="21"/>
  <c r="M71" i="21"/>
  <c r="L71" i="21"/>
  <c r="K71" i="21"/>
  <c r="J71" i="21"/>
  <c r="I71" i="21"/>
  <c r="H71" i="21"/>
  <c r="AE70" i="21"/>
  <c r="Y70" i="21"/>
  <c r="S70" i="21"/>
  <c r="M70" i="21"/>
  <c r="L70" i="21"/>
  <c r="K70" i="21"/>
  <c r="J70" i="21"/>
  <c r="I70" i="21"/>
  <c r="H70" i="21"/>
  <c r="AE69" i="21"/>
  <c r="Y69" i="21"/>
  <c r="S69" i="21"/>
  <c r="M69" i="21"/>
  <c r="L69" i="21"/>
  <c r="K69" i="21"/>
  <c r="J69" i="21"/>
  <c r="I69" i="21"/>
  <c r="H69" i="21"/>
  <c r="AE68" i="21"/>
  <c r="Y68" i="21"/>
  <c r="S68" i="21"/>
  <c r="M68" i="21"/>
  <c r="L68" i="21"/>
  <c r="K68" i="21"/>
  <c r="J68" i="21"/>
  <c r="I68" i="21"/>
  <c r="H68" i="21"/>
  <c r="AE67" i="21"/>
  <c r="Y67" i="21"/>
  <c r="S67" i="21"/>
  <c r="M67" i="21"/>
  <c r="L67" i="21"/>
  <c r="K67" i="21"/>
  <c r="J67" i="21"/>
  <c r="I67" i="21"/>
  <c r="H67" i="21"/>
  <c r="AE66" i="21"/>
  <c r="Y66" i="21"/>
  <c r="S66" i="21"/>
  <c r="M66" i="21"/>
  <c r="L66" i="21"/>
  <c r="K66" i="21"/>
  <c r="J66" i="21"/>
  <c r="G66" i="21" s="1"/>
  <c r="I66" i="21"/>
  <c r="H66" i="21"/>
  <c r="AE65" i="21"/>
  <c r="Y65" i="21"/>
  <c r="S65" i="21"/>
  <c r="M65" i="21"/>
  <c r="L65" i="21"/>
  <c r="K65" i="21"/>
  <c r="J65" i="21"/>
  <c r="I65" i="21"/>
  <c r="H65" i="21"/>
  <c r="AE64" i="21"/>
  <c r="Y64" i="21"/>
  <c r="S64" i="21"/>
  <c r="M64" i="21"/>
  <c r="L64" i="21"/>
  <c r="K64" i="21"/>
  <c r="J64" i="21"/>
  <c r="I64" i="21"/>
  <c r="H64" i="21"/>
  <c r="AE63" i="21"/>
  <c r="Y63" i="21"/>
  <c r="S63" i="21"/>
  <c r="M63" i="21"/>
  <c r="L63" i="21"/>
  <c r="K63" i="21"/>
  <c r="J63" i="21"/>
  <c r="I63" i="21"/>
  <c r="H63" i="21"/>
  <c r="AE62" i="21"/>
  <c r="Y62" i="21"/>
  <c r="S62" i="21"/>
  <c r="M62" i="21"/>
  <c r="L62" i="21"/>
  <c r="K62" i="21"/>
  <c r="J62" i="21"/>
  <c r="I62" i="21"/>
  <c r="H62" i="21"/>
  <c r="AE61" i="21"/>
  <c r="Y61" i="21"/>
  <c r="S61" i="21"/>
  <c r="M61" i="21"/>
  <c r="L61" i="21"/>
  <c r="K61" i="21"/>
  <c r="J61" i="21"/>
  <c r="I61" i="21"/>
  <c r="H61" i="21"/>
  <c r="AE60" i="21"/>
  <c r="Y60" i="21"/>
  <c r="S60" i="21"/>
  <c r="M60" i="21"/>
  <c r="L60" i="21"/>
  <c r="K60" i="21"/>
  <c r="J60" i="21"/>
  <c r="G60" i="21" s="1"/>
  <c r="I60" i="21"/>
  <c r="H60" i="21"/>
  <c r="AE59" i="21"/>
  <c r="Y59" i="21"/>
  <c r="S59" i="21"/>
  <c r="M59" i="21"/>
  <c r="L59" i="21"/>
  <c r="K59" i="21"/>
  <c r="J59" i="21"/>
  <c r="I59" i="21"/>
  <c r="H59" i="21"/>
  <c r="AE58" i="21"/>
  <c r="Y58" i="21"/>
  <c r="S58" i="21"/>
  <c r="M58" i="21"/>
  <c r="L58" i="21"/>
  <c r="K58" i="21"/>
  <c r="J58" i="21"/>
  <c r="I58" i="21"/>
  <c r="H58" i="21"/>
  <c r="AE57" i="21"/>
  <c r="Y57" i="21"/>
  <c r="S57" i="21"/>
  <c r="M57" i="21"/>
  <c r="L57" i="21"/>
  <c r="K57" i="21"/>
  <c r="J57" i="21"/>
  <c r="I57" i="21"/>
  <c r="H57" i="21"/>
  <c r="AE56" i="21"/>
  <c r="Y56" i="21"/>
  <c r="S56" i="21"/>
  <c r="M56" i="21"/>
  <c r="L56" i="21"/>
  <c r="K56" i="21"/>
  <c r="J56" i="21"/>
  <c r="I56" i="21"/>
  <c r="H56" i="21"/>
  <c r="AE55" i="21"/>
  <c r="Y55" i="21"/>
  <c r="S55" i="21"/>
  <c r="M55" i="21"/>
  <c r="L55" i="21"/>
  <c r="K55" i="21"/>
  <c r="J55" i="21"/>
  <c r="I55" i="21"/>
  <c r="H55" i="21"/>
  <c r="AE54" i="21"/>
  <c r="Y54" i="21"/>
  <c r="S54" i="21"/>
  <c r="M54" i="21"/>
  <c r="L54" i="21"/>
  <c r="K54" i="21"/>
  <c r="J54" i="21"/>
  <c r="G54" i="21" s="1"/>
  <c r="I54" i="21"/>
  <c r="H54" i="21"/>
  <c r="AE53" i="21"/>
  <c r="Y53" i="21"/>
  <c r="S53" i="21"/>
  <c r="M53" i="21"/>
  <c r="L53" i="21"/>
  <c r="K53" i="21"/>
  <c r="J53" i="21"/>
  <c r="I53" i="21"/>
  <c r="H53" i="21"/>
  <c r="AE52" i="21"/>
  <c r="Y52" i="21"/>
  <c r="S52" i="21"/>
  <c r="M52" i="21"/>
  <c r="L52" i="21"/>
  <c r="K52" i="21"/>
  <c r="J52" i="21"/>
  <c r="I52" i="21"/>
  <c r="H52" i="21"/>
  <c r="AE51" i="21"/>
  <c r="Y51" i="21"/>
  <c r="S51" i="21"/>
  <c r="M51" i="21"/>
  <c r="L51" i="21"/>
  <c r="K51" i="21"/>
  <c r="J51" i="21"/>
  <c r="I51" i="21"/>
  <c r="H51" i="21"/>
  <c r="AE50" i="21"/>
  <c r="Y50" i="21"/>
  <c r="S50" i="21"/>
  <c r="M50" i="21"/>
  <c r="L50" i="21"/>
  <c r="K50" i="21"/>
  <c r="J50" i="21"/>
  <c r="I50" i="21"/>
  <c r="H50" i="21"/>
  <c r="AE49" i="21"/>
  <c r="Y49" i="21"/>
  <c r="S49" i="21"/>
  <c r="M49" i="21"/>
  <c r="L49" i="21"/>
  <c r="K49" i="21"/>
  <c r="J49" i="21"/>
  <c r="I49" i="21"/>
  <c r="H49" i="21"/>
  <c r="AE48" i="21"/>
  <c r="Y48" i="21"/>
  <c r="S48" i="21"/>
  <c r="M48" i="21"/>
  <c r="L48" i="21"/>
  <c r="K48" i="21"/>
  <c r="J48" i="21"/>
  <c r="G48" i="21" s="1"/>
  <c r="I48" i="21"/>
  <c r="H48" i="21"/>
  <c r="AE47" i="21"/>
  <c r="Y47" i="21"/>
  <c r="S47" i="21"/>
  <c r="M47" i="21"/>
  <c r="L47" i="21"/>
  <c r="K47" i="21"/>
  <c r="J47" i="21"/>
  <c r="I47" i="21"/>
  <c r="H47" i="21"/>
  <c r="AE46" i="21"/>
  <c r="Y46" i="21"/>
  <c r="S46" i="21"/>
  <c r="M46" i="21"/>
  <c r="L46" i="21"/>
  <c r="K46" i="21"/>
  <c r="J46" i="21"/>
  <c r="I46" i="21"/>
  <c r="H46" i="21"/>
  <c r="AE45" i="21"/>
  <c r="Y45" i="21"/>
  <c r="S45" i="21"/>
  <c r="M45" i="21"/>
  <c r="L45" i="21"/>
  <c r="K45" i="21"/>
  <c r="J45" i="21"/>
  <c r="I45" i="21"/>
  <c r="H45" i="21"/>
  <c r="AE44" i="21"/>
  <c r="Y44" i="21"/>
  <c r="S44" i="21"/>
  <c r="M44" i="21"/>
  <c r="L44" i="21"/>
  <c r="K44" i="21"/>
  <c r="J44" i="21"/>
  <c r="I44" i="21"/>
  <c r="H44" i="21"/>
  <c r="AE43" i="21"/>
  <c r="Y43" i="21"/>
  <c r="S43" i="21"/>
  <c r="M43" i="21"/>
  <c r="L43" i="21"/>
  <c r="K43" i="21"/>
  <c r="J43" i="21"/>
  <c r="I43" i="21"/>
  <c r="H43" i="21"/>
  <c r="AE42" i="21"/>
  <c r="Y42" i="21"/>
  <c r="S42" i="21"/>
  <c r="M42" i="21"/>
  <c r="L42" i="21"/>
  <c r="K42" i="21"/>
  <c r="J42" i="21"/>
  <c r="G42" i="21" s="1"/>
  <c r="I42" i="21"/>
  <c r="H42" i="21"/>
  <c r="AE41" i="21"/>
  <c r="Y41" i="21"/>
  <c r="S41" i="21"/>
  <c r="M41" i="21"/>
  <c r="L41" i="21"/>
  <c r="K41" i="21"/>
  <c r="J41" i="21"/>
  <c r="I41" i="21"/>
  <c r="H41" i="21"/>
  <c r="AE40" i="21"/>
  <c r="Y40" i="21"/>
  <c r="S40" i="21"/>
  <c r="M40" i="21"/>
  <c r="L40" i="21"/>
  <c r="K40" i="21"/>
  <c r="J40" i="21"/>
  <c r="I40" i="21"/>
  <c r="H40" i="21"/>
  <c r="AE39" i="21"/>
  <c r="Y39" i="21"/>
  <c r="S39" i="21"/>
  <c r="M39" i="21"/>
  <c r="L39" i="21"/>
  <c r="K39" i="21"/>
  <c r="J39" i="21"/>
  <c r="I39" i="21"/>
  <c r="H39" i="21"/>
  <c r="AE38" i="21"/>
  <c r="Y38" i="21"/>
  <c r="S38" i="21"/>
  <c r="M38" i="21"/>
  <c r="L38" i="21"/>
  <c r="K38" i="21"/>
  <c r="J38" i="21"/>
  <c r="I38" i="21"/>
  <c r="H38" i="21"/>
  <c r="AE37" i="21"/>
  <c r="Y37" i="21"/>
  <c r="S37" i="21"/>
  <c r="M37" i="21"/>
  <c r="L37" i="21"/>
  <c r="K37" i="21"/>
  <c r="J37" i="21"/>
  <c r="I37" i="21"/>
  <c r="H37" i="21"/>
  <c r="AE36" i="21"/>
  <c r="Y36" i="21"/>
  <c r="S36" i="21"/>
  <c r="M36" i="21"/>
  <c r="L36" i="21"/>
  <c r="K36" i="21"/>
  <c r="J36" i="21"/>
  <c r="G36" i="21" s="1"/>
  <c r="I36" i="21"/>
  <c r="H36" i="21"/>
  <c r="AE35" i="21"/>
  <c r="Y35" i="21"/>
  <c r="S35" i="21"/>
  <c r="M35" i="21"/>
  <c r="L35" i="21"/>
  <c r="K35" i="21"/>
  <c r="J35" i="21"/>
  <c r="I35" i="21"/>
  <c r="H35" i="21"/>
  <c r="AE34" i="21"/>
  <c r="Y34" i="21"/>
  <c r="S34" i="21"/>
  <c r="M34" i="21"/>
  <c r="L34" i="21"/>
  <c r="K34" i="21"/>
  <c r="J34" i="21"/>
  <c r="I34" i="21"/>
  <c r="H34" i="21"/>
  <c r="AE33" i="21"/>
  <c r="Y33" i="21"/>
  <c r="S33" i="21"/>
  <c r="M33" i="21"/>
  <c r="L33" i="21"/>
  <c r="K33" i="21"/>
  <c r="J33" i="21"/>
  <c r="I33" i="21"/>
  <c r="H33" i="21"/>
  <c r="AE32" i="21"/>
  <c r="Y32" i="21"/>
  <c r="S32" i="21"/>
  <c r="M32" i="21"/>
  <c r="L32" i="21"/>
  <c r="K32" i="21"/>
  <c r="J32" i="21"/>
  <c r="I32" i="21"/>
  <c r="H32" i="21"/>
  <c r="AE31" i="21"/>
  <c r="Y31" i="21"/>
  <c r="S31" i="21"/>
  <c r="M31" i="21"/>
  <c r="L31" i="21"/>
  <c r="K31" i="21"/>
  <c r="J31" i="21"/>
  <c r="I31" i="21"/>
  <c r="H31" i="21"/>
  <c r="AE30" i="21"/>
  <c r="Y30" i="21"/>
  <c r="S30" i="21"/>
  <c r="M30" i="21"/>
  <c r="L30" i="21"/>
  <c r="K30" i="21"/>
  <c r="J30" i="21"/>
  <c r="G30" i="21" s="1"/>
  <c r="I30" i="21"/>
  <c r="H30" i="21"/>
  <c r="AE29" i="21"/>
  <c r="Y29" i="21"/>
  <c r="S29" i="21"/>
  <c r="M29" i="21"/>
  <c r="L29" i="21"/>
  <c r="K29" i="21"/>
  <c r="J29" i="21"/>
  <c r="I29" i="21"/>
  <c r="H29" i="21"/>
  <c r="AE28" i="21"/>
  <c r="Y28" i="21"/>
  <c r="S28" i="21"/>
  <c r="M28" i="21"/>
  <c r="L28" i="21"/>
  <c r="K28" i="21"/>
  <c r="J28" i="21"/>
  <c r="I28" i="21"/>
  <c r="H28" i="21"/>
  <c r="AE27" i="21"/>
  <c r="Y27" i="21"/>
  <c r="S27" i="21"/>
  <c r="M27" i="21"/>
  <c r="L27" i="21"/>
  <c r="K27" i="21"/>
  <c r="J27" i="21"/>
  <c r="I27" i="21"/>
  <c r="H27" i="21"/>
  <c r="AE26" i="21"/>
  <c r="Y26" i="21"/>
  <c r="S26" i="21"/>
  <c r="M26" i="21"/>
  <c r="L26" i="21"/>
  <c r="K26" i="21"/>
  <c r="J26" i="21"/>
  <c r="I26" i="21"/>
  <c r="H26" i="21"/>
  <c r="AE25" i="21"/>
  <c r="Y25" i="21"/>
  <c r="S25" i="21"/>
  <c r="M25" i="21"/>
  <c r="L25" i="21"/>
  <c r="K25" i="21"/>
  <c r="J25" i="21"/>
  <c r="I25" i="21"/>
  <c r="H25" i="21"/>
  <c r="AE24" i="21"/>
  <c r="Y24" i="21"/>
  <c r="S24" i="21"/>
  <c r="M24" i="21"/>
  <c r="L24" i="21"/>
  <c r="K24" i="21"/>
  <c r="J24" i="21"/>
  <c r="G24" i="21" s="1"/>
  <c r="I24" i="21"/>
  <c r="H24" i="21"/>
  <c r="AE23" i="21"/>
  <c r="Y23" i="21"/>
  <c r="S23" i="21"/>
  <c r="M23" i="21"/>
  <c r="L23" i="21"/>
  <c r="K23" i="21"/>
  <c r="J23" i="21"/>
  <c r="I23" i="21"/>
  <c r="H23" i="21"/>
  <c r="AE22" i="21"/>
  <c r="Y22" i="21"/>
  <c r="S22" i="21"/>
  <c r="M22" i="21"/>
  <c r="L22" i="21"/>
  <c r="K22" i="21"/>
  <c r="J22" i="21"/>
  <c r="I22" i="21"/>
  <c r="H22" i="21"/>
  <c r="AE21" i="21"/>
  <c r="Y21" i="21"/>
  <c r="S21" i="21"/>
  <c r="M21" i="21"/>
  <c r="L21" i="21"/>
  <c r="K21" i="21"/>
  <c r="J21" i="21"/>
  <c r="I21" i="21"/>
  <c r="H21" i="21"/>
  <c r="AE20" i="21"/>
  <c r="Y20" i="21"/>
  <c r="S20" i="21"/>
  <c r="M20" i="21"/>
  <c r="L20" i="21"/>
  <c r="K20" i="21"/>
  <c r="J20" i="21"/>
  <c r="I20" i="21"/>
  <c r="H20" i="21"/>
  <c r="AE19" i="21"/>
  <c r="Y19" i="21"/>
  <c r="S19" i="21"/>
  <c r="M19" i="21"/>
  <c r="L19" i="21"/>
  <c r="K19" i="21"/>
  <c r="J19" i="21"/>
  <c r="I19" i="21"/>
  <c r="H19" i="21"/>
  <c r="AE18" i="21"/>
  <c r="Y18" i="21"/>
  <c r="S18" i="21"/>
  <c r="M18" i="21"/>
  <c r="L18" i="21"/>
  <c r="K18" i="21"/>
  <c r="J18" i="21"/>
  <c r="G18" i="21" s="1"/>
  <c r="I18" i="21"/>
  <c r="H18" i="21"/>
  <c r="AE17" i="21"/>
  <c r="Y17" i="21"/>
  <c r="S17" i="21"/>
  <c r="M17" i="21"/>
  <c r="L17" i="21"/>
  <c r="K17" i="21"/>
  <c r="J17" i="21"/>
  <c r="I17" i="21"/>
  <c r="H17" i="21"/>
  <c r="AE16" i="21"/>
  <c r="Y16" i="21"/>
  <c r="S16" i="21"/>
  <c r="M16" i="21"/>
  <c r="L16" i="21"/>
  <c r="K16" i="21"/>
  <c r="J16" i="21"/>
  <c r="I16" i="21"/>
  <c r="H16" i="21"/>
  <c r="AE15" i="21"/>
  <c r="Y15" i="21"/>
  <c r="S15" i="21"/>
  <c r="M15" i="21"/>
  <c r="L15" i="21"/>
  <c r="K15" i="21"/>
  <c r="J15" i="21"/>
  <c r="I15" i="21"/>
  <c r="H15" i="21"/>
  <c r="AE14" i="21"/>
  <c r="Y14" i="21"/>
  <c r="S14" i="21"/>
  <c r="M14" i="21"/>
  <c r="L14" i="21"/>
  <c r="K14" i="21"/>
  <c r="J14" i="21"/>
  <c r="I14" i="21"/>
  <c r="H14" i="21"/>
  <c r="AE13" i="21"/>
  <c r="Y13" i="21"/>
  <c r="S13" i="21"/>
  <c r="M13" i="21"/>
  <c r="L13" i="21"/>
  <c r="K13" i="21"/>
  <c r="J13" i="21"/>
  <c r="I13" i="21"/>
  <c r="H13" i="21"/>
  <c r="AE12" i="21"/>
  <c r="Y12" i="21"/>
  <c r="S12" i="21"/>
  <c r="M12" i="21"/>
  <c r="L12" i="21"/>
  <c r="K12" i="21"/>
  <c r="J12" i="21"/>
  <c r="G12" i="21" s="1"/>
  <c r="I12" i="21"/>
  <c r="H12" i="21"/>
  <c r="AE11" i="21"/>
  <c r="Y11" i="21"/>
  <c r="S11" i="21"/>
  <c r="M11" i="21"/>
  <c r="L11" i="21"/>
  <c r="K11" i="21"/>
  <c r="J11" i="21"/>
  <c r="I11" i="21"/>
  <c r="H11" i="21"/>
  <c r="AE10" i="21"/>
  <c r="Y10" i="21"/>
  <c r="S10" i="21"/>
  <c r="M10" i="21"/>
  <c r="L10" i="21"/>
  <c r="K10" i="21"/>
  <c r="J10" i="21"/>
  <c r="I10" i="21"/>
  <c r="H10" i="21"/>
  <c r="AE9" i="21"/>
  <c r="Y9" i="21"/>
  <c r="S9" i="21"/>
  <c r="M9" i="21"/>
  <c r="L9" i="21"/>
  <c r="K9" i="21"/>
  <c r="J9" i="21"/>
  <c r="I9" i="21"/>
  <c r="H9" i="21"/>
  <c r="AE8" i="21"/>
  <c r="Y8" i="21"/>
  <c r="S8" i="21"/>
  <c r="M8" i="21"/>
  <c r="L8" i="21"/>
  <c r="K8" i="21"/>
  <c r="J8" i="21"/>
  <c r="I8" i="21"/>
  <c r="H8" i="21"/>
  <c r="AE7" i="21"/>
  <c r="Y7" i="21"/>
  <c r="S7" i="21"/>
  <c r="M7" i="21"/>
  <c r="L7" i="21"/>
  <c r="K7" i="21"/>
  <c r="J7" i="21"/>
  <c r="I7" i="21"/>
  <c r="H7" i="21"/>
  <c r="AE46" i="22"/>
  <c r="Y46" i="22"/>
  <c r="S46" i="22"/>
  <c r="M46" i="22"/>
  <c r="L46" i="22"/>
  <c r="G46" i="22" s="1"/>
  <c r="K46" i="22"/>
  <c r="J46" i="22"/>
  <c r="I46" i="22"/>
  <c r="H46" i="22"/>
  <c r="AE45" i="22"/>
  <c r="Y45" i="22"/>
  <c r="S45" i="22"/>
  <c r="M45" i="22"/>
  <c r="L45" i="22"/>
  <c r="K45" i="22"/>
  <c r="J45" i="22"/>
  <c r="I45" i="22"/>
  <c r="H45" i="22"/>
  <c r="AE44" i="22"/>
  <c r="Y44" i="22"/>
  <c r="S44" i="22"/>
  <c r="M44" i="22"/>
  <c r="L44" i="22"/>
  <c r="K44" i="22"/>
  <c r="J44" i="22"/>
  <c r="I44" i="22"/>
  <c r="H44" i="22"/>
  <c r="AE43" i="22"/>
  <c r="Y43" i="22"/>
  <c r="S43" i="22"/>
  <c r="M43" i="22"/>
  <c r="L43" i="22"/>
  <c r="K43" i="22"/>
  <c r="J43" i="22"/>
  <c r="I43" i="22"/>
  <c r="H43" i="22"/>
  <c r="AE42" i="22"/>
  <c r="Y42" i="22"/>
  <c r="S42" i="22"/>
  <c r="M42" i="22"/>
  <c r="L42" i="22"/>
  <c r="K42" i="22"/>
  <c r="J42" i="22"/>
  <c r="I42" i="22"/>
  <c r="H42" i="22"/>
  <c r="AE41" i="22"/>
  <c r="Y41" i="22"/>
  <c r="S41" i="22"/>
  <c r="M41" i="22"/>
  <c r="L41" i="22"/>
  <c r="K41" i="22"/>
  <c r="J41" i="22"/>
  <c r="I41" i="22"/>
  <c r="H41" i="22"/>
  <c r="AE40" i="22"/>
  <c r="Y40" i="22"/>
  <c r="S40" i="22"/>
  <c r="M40" i="22"/>
  <c r="L40" i="22"/>
  <c r="K40" i="22"/>
  <c r="J40" i="22"/>
  <c r="I40" i="22"/>
  <c r="H40" i="22"/>
  <c r="AE39" i="22"/>
  <c r="Y39" i="22"/>
  <c r="S39" i="22"/>
  <c r="M39" i="22"/>
  <c r="L39" i="22"/>
  <c r="K39" i="22"/>
  <c r="J39" i="22"/>
  <c r="I39" i="22"/>
  <c r="H39" i="22"/>
  <c r="AE33" i="22"/>
  <c r="Y33" i="22"/>
  <c r="S33" i="22"/>
  <c r="M33" i="22"/>
  <c r="L33" i="22"/>
  <c r="K33" i="22"/>
  <c r="J33" i="22"/>
  <c r="I33" i="22"/>
  <c r="H33" i="22"/>
  <c r="AE32" i="22"/>
  <c r="Y32" i="22"/>
  <c r="S32" i="22"/>
  <c r="M32" i="22"/>
  <c r="L32" i="22"/>
  <c r="K32" i="22"/>
  <c r="J32" i="22"/>
  <c r="I32" i="22"/>
  <c r="H32" i="22"/>
  <c r="AE31" i="22"/>
  <c r="Y31" i="22"/>
  <c r="S31" i="22"/>
  <c r="M31" i="22"/>
  <c r="L31" i="22"/>
  <c r="K31" i="22"/>
  <c r="J31" i="22"/>
  <c r="I31" i="22"/>
  <c r="H31" i="22"/>
  <c r="AE30" i="22"/>
  <c r="Y30" i="22"/>
  <c r="S30" i="22"/>
  <c r="M30" i="22"/>
  <c r="L30" i="22"/>
  <c r="K30" i="22"/>
  <c r="J30" i="22"/>
  <c r="I30" i="22"/>
  <c r="H30" i="22"/>
  <c r="AE29" i="22"/>
  <c r="Y29" i="22"/>
  <c r="S29" i="22"/>
  <c r="M29" i="22"/>
  <c r="L29" i="22"/>
  <c r="K29" i="22"/>
  <c r="J29" i="22"/>
  <c r="I29" i="22"/>
  <c r="H29" i="22"/>
  <c r="AE28" i="22"/>
  <c r="Y28" i="22"/>
  <c r="S28" i="22"/>
  <c r="M28" i="22"/>
  <c r="L28" i="22"/>
  <c r="K28" i="22"/>
  <c r="J28" i="22"/>
  <c r="I28" i="22"/>
  <c r="H28" i="22"/>
  <c r="AE27" i="22"/>
  <c r="Y27" i="22"/>
  <c r="S27" i="22"/>
  <c r="M27" i="22"/>
  <c r="L27" i="22"/>
  <c r="K27" i="22"/>
  <c r="J27" i="22"/>
  <c r="I27" i="22"/>
  <c r="H27" i="22"/>
  <c r="AE26" i="22"/>
  <c r="Y26" i="22"/>
  <c r="S26" i="22"/>
  <c r="M26" i="22"/>
  <c r="L26" i="22"/>
  <c r="K26" i="22"/>
  <c r="J26" i="22"/>
  <c r="I26" i="22"/>
  <c r="H26" i="22"/>
  <c r="AE25" i="22"/>
  <c r="Y25" i="22"/>
  <c r="S25" i="22"/>
  <c r="M25" i="22"/>
  <c r="L25" i="22"/>
  <c r="K25" i="22"/>
  <c r="J25" i="22"/>
  <c r="I25" i="22"/>
  <c r="H25" i="22"/>
  <c r="AE24" i="22"/>
  <c r="Y24" i="22"/>
  <c r="S24" i="22"/>
  <c r="M24" i="22"/>
  <c r="L24" i="22"/>
  <c r="K24" i="22"/>
  <c r="J24" i="22"/>
  <c r="I24" i="22"/>
  <c r="H24" i="22"/>
  <c r="AE23" i="22"/>
  <c r="Y23" i="22"/>
  <c r="S23" i="22"/>
  <c r="M23" i="22"/>
  <c r="L23" i="22"/>
  <c r="K23" i="22"/>
  <c r="J23" i="22"/>
  <c r="I23" i="22"/>
  <c r="H23" i="22"/>
  <c r="AE22" i="22"/>
  <c r="Y22" i="22"/>
  <c r="S22" i="22"/>
  <c r="M22" i="22"/>
  <c r="L22" i="22"/>
  <c r="K22" i="22"/>
  <c r="J22" i="22"/>
  <c r="I22" i="22"/>
  <c r="H22" i="22"/>
  <c r="AE21" i="22"/>
  <c r="Y21" i="22"/>
  <c r="S21" i="22"/>
  <c r="M21" i="22"/>
  <c r="L21" i="22"/>
  <c r="K21" i="22"/>
  <c r="J21" i="22"/>
  <c r="I21" i="22"/>
  <c r="H21" i="22"/>
  <c r="AE20" i="22"/>
  <c r="Y20" i="22"/>
  <c r="S20" i="22"/>
  <c r="M20" i="22"/>
  <c r="L20" i="22"/>
  <c r="K20" i="22"/>
  <c r="J20" i="22"/>
  <c r="I20" i="22"/>
  <c r="H20" i="22"/>
  <c r="AE19" i="22"/>
  <c r="Y19" i="22"/>
  <c r="S19" i="22"/>
  <c r="M19" i="22"/>
  <c r="L19" i="22"/>
  <c r="K19" i="22"/>
  <c r="J19" i="22"/>
  <c r="I19" i="22"/>
  <c r="H19" i="22"/>
  <c r="AE18" i="22"/>
  <c r="Y18" i="22"/>
  <c r="S18" i="22"/>
  <c r="M18" i="22"/>
  <c r="L18" i="22"/>
  <c r="K18" i="22"/>
  <c r="J18" i="22"/>
  <c r="I18" i="22"/>
  <c r="H18" i="22"/>
  <c r="AE17" i="22"/>
  <c r="Y17" i="22"/>
  <c r="S17" i="22"/>
  <c r="M17" i="22"/>
  <c r="L17" i="22"/>
  <c r="K17" i="22"/>
  <c r="J17" i="22"/>
  <c r="I17" i="22"/>
  <c r="H17" i="22"/>
  <c r="AE16" i="22"/>
  <c r="Y16" i="22"/>
  <c r="S16" i="22"/>
  <c r="M16" i="22"/>
  <c r="L16" i="22"/>
  <c r="K16" i="22"/>
  <c r="J16" i="22"/>
  <c r="I16" i="22"/>
  <c r="H16" i="22"/>
  <c r="AE15" i="22"/>
  <c r="Y15" i="22"/>
  <c r="S15" i="22"/>
  <c r="M15" i="22"/>
  <c r="L15" i="22"/>
  <c r="K15" i="22"/>
  <c r="J15" i="22"/>
  <c r="I15" i="22"/>
  <c r="H15" i="22"/>
  <c r="AE14" i="22"/>
  <c r="Y14" i="22"/>
  <c r="S14" i="22"/>
  <c r="M14" i="22"/>
  <c r="L14" i="22"/>
  <c r="K14" i="22"/>
  <c r="J14" i="22"/>
  <c r="I14" i="22"/>
  <c r="H14" i="22"/>
  <c r="AE13" i="22"/>
  <c r="Y13" i="22"/>
  <c r="S13" i="22"/>
  <c r="M13" i="22"/>
  <c r="L13" i="22"/>
  <c r="K13" i="22"/>
  <c r="J13" i="22"/>
  <c r="I13" i="22"/>
  <c r="H13" i="22"/>
  <c r="AE12" i="22"/>
  <c r="Y12" i="22"/>
  <c r="S12" i="22"/>
  <c r="M12" i="22"/>
  <c r="L12" i="22"/>
  <c r="K12" i="22"/>
  <c r="J12" i="22"/>
  <c r="I12" i="22"/>
  <c r="H12" i="22"/>
  <c r="AE11" i="22"/>
  <c r="Y11" i="22"/>
  <c r="S11" i="22"/>
  <c r="M11" i="22"/>
  <c r="L11" i="22"/>
  <c r="K11" i="22"/>
  <c r="J11" i="22"/>
  <c r="I11" i="22"/>
  <c r="H11" i="22"/>
  <c r="AE10" i="22"/>
  <c r="Y10" i="22"/>
  <c r="S10" i="22"/>
  <c r="M10" i="22"/>
  <c r="L10" i="22"/>
  <c r="K10" i="22"/>
  <c r="J10" i="22"/>
  <c r="I10" i="22"/>
  <c r="H10" i="22"/>
  <c r="AE9" i="22"/>
  <c r="Y9" i="22"/>
  <c r="S9" i="22"/>
  <c r="M9" i="22"/>
  <c r="L9" i="22"/>
  <c r="K9" i="22"/>
  <c r="J9" i="22"/>
  <c r="I9" i="22"/>
  <c r="H9" i="22"/>
  <c r="AE8" i="22"/>
  <c r="Y8" i="22"/>
  <c r="S8" i="22"/>
  <c r="M8" i="22"/>
  <c r="L8" i="22"/>
  <c r="K8" i="22"/>
  <c r="J8" i="22"/>
  <c r="I8" i="22"/>
  <c r="H8" i="22"/>
  <c r="AE7" i="22"/>
  <c r="Y7" i="22"/>
  <c r="S7" i="22"/>
  <c r="M7" i="22"/>
  <c r="L7" i="22"/>
  <c r="K7" i="22"/>
  <c r="J7" i="22"/>
  <c r="I7" i="22"/>
  <c r="H7" i="22"/>
  <c r="AE27" i="23"/>
  <c r="Y27" i="23"/>
  <c r="M27" i="23"/>
  <c r="L27" i="23"/>
  <c r="K27" i="23"/>
  <c r="J27" i="23"/>
  <c r="I27" i="23"/>
  <c r="H27" i="23"/>
  <c r="G27" i="23" s="1"/>
  <c r="AE26" i="23"/>
  <c r="Y26" i="23"/>
  <c r="M26" i="23"/>
  <c r="L26" i="23"/>
  <c r="K26" i="23"/>
  <c r="J26" i="23"/>
  <c r="I26" i="23"/>
  <c r="H26" i="23"/>
  <c r="AE25" i="23"/>
  <c r="Y25" i="23"/>
  <c r="M25" i="23"/>
  <c r="L25" i="23"/>
  <c r="K25" i="23"/>
  <c r="J25" i="23"/>
  <c r="I25" i="23"/>
  <c r="H25" i="23"/>
  <c r="AE24" i="23"/>
  <c r="Y24" i="23"/>
  <c r="M24" i="23"/>
  <c r="L24" i="23"/>
  <c r="K24" i="23"/>
  <c r="J24" i="23"/>
  <c r="I24" i="23"/>
  <c r="H24" i="23"/>
  <c r="AE23" i="23"/>
  <c r="Y23" i="23"/>
  <c r="M23" i="23"/>
  <c r="L23" i="23"/>
  <c r="K23" i="23"/>
  <c r="J23" i="23"/>
  <c r="I23" i="23"/>
  <c r="H23" i="23"/>
  <c r="AE22" i="23"/>
  <c r="Y22" i="23"/>
  <c r="M22" i="23"/>
  <c r="L22" i="23"/>
  <c r="K22" i="23"/>
  <c r="J22" i="23"/>
  <c r="I22" i="23"/>
  <c r="H22" i="23"/>
  <c r="AE21" i="23"/>
  <c r="Y21" i="23"/>
  <c r="M21" i="23"/>
  <c r="L21" i="23"/>
  <c r="K21" i="23"/>
  <c r="J21" i="23"/>
  <c r="I21" i="23"/>
  <c r="H21" i="23"/>
  <c r="AE20" i="23"/>
  <c r="Y20" i="23"/>
  <c r="M20" i="23"/>
  <c r="L20" i="23"/>
  <c r="K20" i="23"/>
  <c r="J20" i="23"/>
  <c r="I20" i="23"/>
  <c r="H20" i="23"/>
  <c r="AE19" i="23"/>
  <c r="Y19" i="23"/>
  <c r="M19" i="23"/>
  <c r="L19" i="23"/>
  <c r="K19" i="23"/>
  <c r="J19" i="23"/>
  <c r="I19" i="23"/>
  <c r="H19" i="23"/>
  <c r="AE18" i="23"/>
  <c r="Y18" i="23"/>
  <c r="M18" i="23"/>
  <c r="L18" i="23"/>
  <c r="K18" i="23"/>
  <c r="J18" i="23"/>
  <c r="I18" i="23"/>
  <c r="H18" i="23"/>
  <c r="AE17" i="23"/>
  <c r="Y17" i="23"/>
  <c r="M17" i="23"/>
  <c r="L17" i="23"/>
  <c r="K17" i="23"/>
  <c r="J17" i="23"/>
  <c r="I17" i="23"/>
  <c r="H17" i="23"/>
  <c r="AE16" i="23"/>
  <c r="Y16" i="23"/>
  <c r="M16" i="23"/>
  <c r="L16" i="23"/>
  <c r="K16" i="23"/>
  <c r="J16" i="23"/>
  <c r="I16" i="23"/>
  <c r="H16" i="23"/>
  <c r="AE15" i="23"/>
  <c r="Y15" i="23"/>
  <c r="M15" i="23"/>
  <c r="L15" i="23"/>
  <c r="K15" i="23"/>
  <c r="J15" i="23"/>
  <c r="I15" i="23"/>
  <c r="H15" i="23"/>
  <c r="AE14" i="23"/>
  <c r="Y14" i="23"/>
  <c r="M14" i="23"/>
  <c r="L14" i="23"/>
  <c r="K14" i="23"/>
  <c r="J14" i="23"/>
  <c r="I14" i="23"/>
  <c r="H14" i="23"/>
  <c r="AE13" i="23"/>
  <c r="Y13" i="23"/>
  <c r="M13" i="23"/>
  <c r="L13" i="23"/>
  <c r="K13" i="23"/>
  <c r="J13" i="23"/>
  <c r="I13" i="23"/>
  <c r="H13" i="23"/>
  <c r="AE12" i="23"/>
  <c r="Y12" i="23"/>
  <c r="M12" i="23"/>
  <c r="L12" i="23"/>
  <c r="K12" i="23"/>
  <c r="J12" i="23"/>
  <c r="I12" i="23"/>
  <c r="H12" i="23"/>
  <c r="AE11" i="23"/>
  <c r="Y11" i="23"/>
  <c r="M11" i="23"/>
  <c r="L11" i="23"/>
  <c r="K11" i="23"/>
  <c r="J11" i="23"/>
  <c r="I11" i="23"/>
  <c r="H11" i="23"/>
  <c r="AE10" i="23"/>
  <c r="Y10" i="23"/>
  <c r="M10" i="23"/>
  <c r="L10" i="23"/>
  <c r="K10" i="23"/>
  <c r="J10" i="23"/>
  <c r="I10" i="23"/>
  <c r="H10" i="23"/>
  <c r="AE9" i="23"/>
  <c r="Y9" i="23"/>
  <c r="M9" i="23"/>
  <c r="L9" i="23"/>
  <c r="K9" i="23"/>
  <c r="J9" i="23"/>
  <c r="I9" i="23"/>
  <c r="H9" i="23"/>
  <c r="AE8" i="23"/>
  <c r="Y8" i="23"/>
  <c r="M8" i="23"/>
  <c r="L8" i="23"/>
  <c r="K8" i="23"/>
  <c r="J8" i="23"/>
  <c r="I8" i="23"/>
  <c r="H8" i="23"/>
  <c r="AE7" i="23"/>
  <c r="Y7" i="23"/>
  <c r="M7" i="23"/>
  <c r="L7" i="23"/>
  <c r="K7" i="23"/>
  <c r="J7" i="23"/>
  <c r="I7" i="23"/>
  <c r="H7" i="23"/>
  <c r="AG373" i="3"/>
  <c r="AA373" i="3"/>
  <c r="O373" i="3"/>
  <c r="N373" i="3"/>
  <c r="M373" i="3"/>
  <c r="L373" i="3"/>
  <c r="K373" i="3"/>
  <c r="J373" i="3"/>
  <c r="AG372" i="3"/>
  <c r="AA372" i="3"/>
  <c r="O372" i="3"/>
  <c r="N372" i="3"/>
  <c r="M372" i="3"/>
  <c r="L372" i="3"/>
  <c r="K372" i="3"/>
  <c r="J372" i="3"/>
  <c r="AG371" i="3"/>
  <c r="AA371" i="3"/>
  <c r="O371" i="3"/>
  <c r="N371" i="3"/>
  <c r="M371" i="3"/>
  <c r="L371" i="3"/>
  <c r="K371" i="3"/>
  <c r="J371" i="3"/>
  <c r="AG370" i="3"/>
  <c r="AA370" i="3"/>
  <c r="O370" i="3"/>
  <c r="N370" i="3"/>
  <c r="M370" i="3"/>
  <c r="L370" i="3"/>
  <c r="K370" i="3"/>
  <c r="J370" i="3"/>
  <c r="AG369" i="3"/>
  <c r="AA369" i="3"/>
  <c r="O369" i="3"/>
  <c r="N369" i="3"/>
  <c r="M369" i="3"/>
  <c r="L369" i="3"/>
  <c r="K369" i="3"/>
  <c r="J369" i="3"/>
  <c r="AG368" i="3"/>
  <c r="AA368" i="3"/>
  <c r="O368" i="3"/>
  <c r="N368" i="3"/>
  <c r="M368" i="3"/>
  <c r="L368" i="3"/>
  <c r="K368" i="3"/>
  <c r="J368" i="3"/>
  <c r="AG367" i="3"/>
  <c r="AA367" i="3"/>
  <c r="O367" i="3"/>
  <c r="N367" i="3"/>
  <c r="M367" i="3"/>
  <c r="L367" i="3"/>
  <c r="K367" i="3"/>
  <c r="J367" i="3"/>
  <c r="AG366" i="3"/>
  <c r="AA366" i="3"/>
  <c r="O366" i="3"/>
  <c r="N366" i="3"/>
  <c r="M366" i="3"/>
  <c r="L366" i="3"/>
  <c r="K366" i="3"/>
  <c r="J366" i="3"/>
  <c r="AG365" i="3"/>
  <c r="AA365" i="3"/>
  <c r="O365" i="3"/>
  <c r="N365" i="3"/>
  <c r="M365" i="3"/>
  <c r="L365" i="3"/>
  <c r="K365" i="3"/>
  <c r="J365" i="3"/>
  <c r="AG364" i="3"/>
  <c r="AA364" i="3"/>
  <c r="O364" i="3"/>
  <c r="N364" i="3"/>
  <c r="M364" i="3"/>
  <c r="L364" i="3"/>
  <c r="K364" i="3"/>
  <c r="J364" i="3"/>
  <c r="AG363" i="3"/>
  <c r="AA363" i="3"/>
  <c r="O363" i="3"/>
  <c r="N363" i="3"/>
  <c r="M363" i="3"/>
  <c r="L363" i="3"/>
  <c r="K363" i="3"/>
  <c r="J363" i="3"/>
  <c r="AG362" i="3"/>
  <c r="AA362" i="3"/>
  <c r="O362" i="3"/>
  <c r="N362" i="3"/>
  <c r="M362" i="3"/>
  <c r="L362" i="3"/>
  <c r="K362" i="3"/>
  <c r="J362" i="3"/>
  <c r="AG361" i="3"/>
  <c r="AA361" i="3"/>
  <c r="O361" i="3"/>
  <c r="N361" i="3"/>
  <c r="M361" i="3"/>
  <c r="L361" i="3"/>
  <c r="K361" i="3"/>
  <c r="J361" i="3"/>
  <c r="AG360" i="3"/>
  <c r="AA360" i="3"/>
  <c r="O360" i="3"/>
  <c r="N360" i="3"/>
  <c r="M360" i="3"/>
  <c r="L360" i="3"/>
  <c r="K360" i="3"/>
  <c r="J360" i="3"/>
  <c r="AG359" i="3"/>
  <c r="AA359" i="3"/>
  <c r="O359" i="3"/>
  <c r="N359" i="3"/>
  <c r="M359" i="3"/>
  <c r="L359" i="3"/>
  <c r="K359" i="3"/>
  <c r="J359" i="3"/>
  <c r="AG358" i="3"/>
  <c r="AA358" i="3"/>
  <c r="O358" i="3"/>
  <c r="N358" i="3"/>
  <c r="M358" i="3"/>
  <c r="L358" i="3"/>
  <c r="K358" i="3"/>
  <c r="J358" i="3"/>
  <c r="AG357" i="3"/>
  <c r="AA357" i="3"/>
  <c r="O357" i="3"/>
  <c r="N357" i="3"/>
  <c r="M357" i="3"/>
  <c r="L357" i="3"/>
  <c r="K357" i="3"/>
  <c r="J357" i="3"/>
  <c r="AG356" i="3"/>
  <c r="AA356" i="3"/>
  <c r="O356" i="3"/>
  <c r="N356" i="3"/>
  <c r="M356" i="3"/>
  <c r="L356" i="3"/>
  <c r="K356" i="3"/>
  <c r="J356" i="3"/>
  <c r="AG355" i="3"/>
  <c r="AA355" i="3"/>
  <c r="O355" i="3"/>
  <c r="N355" i="3"/>
  <c r="M355" i="3"/>
  <c r="L355" i="3"/>
  <c r="K355" i="3"/>
  <c r="J355" i="3"/>
  <c r="AG354" i="3"/>
  <c r="AA354" i="3"/>
  <c r="O354" i="3"/>
  <c r="N354" i="3"/>
  <c r="M354" i="3"/>
  <c r="L354" i="3"/>
  <c r="K354" i="3"/>
  <c r="J354" i="3"/>
  <c r="AG353" i="3"/>
  <c r="AA353" i="3"/>
  <c r="O353" i="3"/>
  <c r="N353" i="3"/>
  <c r="M353" i="3"/>
  <c r="L353" i="3"/>
  <c r="K353" i="3"/>
  <c r="J353" i="3"/>
  <c r="AG352" i="3"/>
  <c r="AA352" i="3"/>
  <c r="O352" i="3"/>
  <c r="N352" i="3"/>
  <c r="M352" i="3"/>
  <c r="L352" i="3"/>
  <c r="K352" i="3"/>
  <c r="J352" i="3"/>
  <c r="AG351" i="3"/>
  <c r="AA351" i="3"/>
  <c r="O351" i="3"/>
  <c r="N351" i="3"/>
  <c r="M351" i="3"/>
  <c r="L351" i="3"/>
  <c r="K351" i="3"/>
  <c r="J351" i="3"/>
  <c r="AG350" i="3"/>
  <c r="AA350" i="3"/>
  <c r="O350" i="3"/>
  <c r="N350" i="3"/>
  <c r="M350" i="3"/>
  <c r="L350" i="3"/>
  <c r="K350" i="3"/>
  <c r="J350" i="3"/>
  <c r="AG349" i="3"/>
  <c r="AA349" i="3"/>
  <c r="O349" i="3"/>
  <c r="N349" i="3"/>
  <c r="M349" i="3"/>
  <c r="L349" i="3"/>
  <c r="K349" i="3"/>
  <c r="J349" i="3"/>
  <c r="AG348" i="3"/>
  <c r="AA348" i="3"/>
  <c r="O348" i="3"/>
  <c r="N348" i="3"/>
  <c r="M348" i="3"/>
  <c r="L348" i="3"/>
  <c r="K348" i="3"/>
  <c r="J348" i="3"/>
  <c r="AG347" i="3"/>
  <c r="AA347" i="3"/>
  <c r="O347" i="3"/>
  <c r="N347" i="3"/>
  <c r="M347" i="3"/>
  <c r="L347" i="3"/>
  <c r="K347" i="3"/>
  <c r="J347" i="3"/>
  <c r="AG346" i="3"/>
  <c r="AA346" i="3"/>
  <c r="O346" i="3"/>
  <c r="N346" i="3"/>
  <c r="M346" i="3"/>
  <c r="L346" i="3"/>
  <c r="K346" i="3"/>
  <c r="J346" i="3"/>
  <c r="AG345" i="3"/>
  <c r="AA345" i="3"/>
  <c r="O345" i="3"/>
  <c r="N345" i="3"/>
  <c r="M345" i="3"/>
  <c r="L345" i="3"/>
  <c r="K345" i="3"/>
  <c r="J345" i="3"/>
  <c r="AG344" i="3"/>
  <c r="AA344" i="3"/>
  <c r="O344" i="3"/>
  <c r="N344" i="3"/>
  <c r="M344" i="3"/>
  <c r="L344" i="3"/>
  <c r="K344" i="3"/>
  <c r="J344" i="3"/>
  <c r="AG343" i="3"/>
  <c r="AA343" i="3"/>
  <c r="O343" i="3"/>
  <c r="N343" i="3"/>
  <c r="M343" i="3"/>
  <c r="L343" i="3"/>
  <c r="K343" i="3"/>
  <c r="J343" i="3"/>
  <c r="AG342" i="3"/>
  <c r="AA342" i="3"/>
  <c r="O342" i="3"/>
  <c r="N342" i="3"/>
  <c r="M342" i="3"/>
  <c r="L342" i="3"/>
  <c r="K342" i="3"/>
  <c r="J342" i="3"/>
  <c r="AG341" i="3"/>
  <c r="AA341" i="3"/>
  <c r="O341" i="3"/>
  <c r="N341" i="3"/>
  <c r="M341" i="3"/>
  <c r="L341" i="3"/>
  <c r="K341" i="3"/>
  <c r="J341" i="3"/>
  <c r="AG340" i="3"/>
  <c r="AA340" i="3"/>
  <c r="O340" i="3"/>
  <c r="N340" i="3"/>
  <c r="M340" i="3"/>
  <c r="L340" i="3"/>
  <c r="K340" i="3"/>
  <c r="J340" i="3"/>
  <c r="AG339" i="3"/>
  <c r="AA339" i="3"/>
  <c r="O339" i="3"/>
  <c r="N339" i="3"/>
  <c r="M339" i="3"/>
  <c r="L339" i="3"/>
  <c r="K339" i="3"/>
  <c r="J339" i="3"/>
  <c r="AG338" i="3"/>
  <c r="AA338" i="3"/>
  <c r="O338" i="3"/>
  <c r="N338" i="3"/>
  <c r="M338" i="3"/>
  <c r="L338" i="3"/>
  <c r="K338" i="3"/>
  <c r="J338" i="3"/>
  <c r="AG337" i="3"/>
  <c r="AA337" i="3"/>
  <c r="O337" i="3"/>
  <c r="N337" i="3"/>
  <c r="M337" i="3"/>
  <c r="L337" i="3"/>
  <c r="K337" i="3"/>
  <c r="J337" i="3"/>
  <c r="AG336" i="3"/>
  <c r="AA336" i="3"/>
  <c r="O336" i="3"/>
  <c r="N336" i="3"/>
  <c r="M336" i="3"/>
  <c r="L336" i="3"/>
  <c r="K336" i="3"/>
  <c r="J336" i="3"/>
  <c r="AG335" i="3"/>
  <c r="AA335" i="3"/>
  <c r="O335" i="3"/>
  <c r="N335" i="3"/>
  <c r="M335" i="3"/>
  <c r="L335" i="3"/>
  <c r="K335" i="3"/>
  <c r="J335" i="3"/>
  <c r="AG334" i="3"/>
  <c r="AA334" i="3"/>
  <c r="O334" i="3"/>
  <c r="N334" i="3"/>
  <c r="M334" i="3"/>
  <c r="L334" i="3"/>
  <c r="K334" i="3"/>
  <c r="J334" i="3"/>
  <c r="AG333" i="3"/>
  <c r="AA333" i="3"/>
  <c r="O333" i="3"/>
  <c r="N333" i="3"/>
  <c r="M333" i="3"/>
  <c r="L333" i="3"/>
  <c r="K333" i="3"/>
  <c r="J333" i="3"/>
  <c r="AG332" i="3"/>
  <c r="AA332" i="3"/>
  <c r="O332" i="3"/>
  <c r="N332" i="3"/>
  <c r="M332" i="3"/>
  <c r="L332" i="3"/>
  <c r="K332" i="3"/>
  <c r="J332" i="3"/>
  <c r="AG331" i="3"/>
  <c r="AA331" i="3"/>
  <c r="O331" i="3"/>
  <c r="N331" i="3"/>
  <c r="M331" i="3"/>
  <c r="L331" i="3"/>
  <c r="K331" i="3"/>
  <c r="J331" i="3"/>
  <c r="AG330" i="3"/>
  <c r="AA330" i="3"/>
  <c r="O330" i="3"/>
  <c r="N330" i="3"/>
  <c r="M330" i="3"/>
  <c r="L330" i="3"/>
  <c r="K330" i="3"/>
  <c r="J330" i="3"/>
  <c r="AG329" i="3"/>
  <c r="AA329" i="3"/>
  <c r="O329" i="3"/>
  <c r="N329" i="3"/>
  <c r="M329" i="3"/>
  <c r="L329" i="3"/>
  <c r="K329" i="3"/>
  <c r="J329" i="3"/>
  <c r="AG328" i="3"/>
  <c r="AA328" i="3"/>
  <c r="O328" i="3"/>
  <c r="N328" i="3"/>
  <c r="M328" i="3"/>
  <c r="L328" i="3"/>
  <c r="K328" i="3"/>
  <c r="J328" i="3"/>
  <c r="AG327" i="3"/>
  <c r="AA327" i="3"/>
  <c r="O327" i="3"/>
  <c r="N327" i="3"/>
  <c r="M327" i="3"/>
  <c r="L327" i="3"/>
  <c r="K327" i="3"/>
  <c r="J327" i="3"/>
  <c r="AG326" i="3"/>
  <c r="AA326" i="3"/>
  <c r="O326" i="3"/>
  <c r="N326" i="3"/>
  <c r="M326" i="3"/>
  <c r="L326" i="3"/>
  <c r="K326" i="3"/>
  <c r="J326" i="3"/>
  <c r="AG325" i="3"/>
  <c r="AA325" i="3"/>
  <c r="O325" i="3"/>
  <c r="N325" i="3"/>
  <c r="M325" i="3"/>
  <c r="L325" i="3"/>
  <c r="K325" i="3"/>
  <c r="J325" i="3"/>
  <c r="AG324" i="3"/>
  <c r="AA324" i="3"/>
  <c r="O324" i="3"/>
  <c r="N324" i="3"/>
  <c r="M324" i="3"/>
  <c r="L324" i="3"/>
  <c r="K324" i="3"/>
  <c r="J324" i="3"/>
  <c r="AG323" i="3"/>
  <c r="AA323" i="3"/>
  <c r="O323" i="3"/>
  <c r="N323" i="3"/>
  <c r="M323" i="3"/>
  <c r="L323" i="3"/>
  <c r="K323" i="3"/>
  <c r="J323" i="3"/>
  <c r="AG322" i="3"/>
  <c r="AA322" i="3"/>
  <c r="O322" i="3"/>
  <c r="N322" i="3"/>
  <c r="M322" i="3"/>
  <c r="L322" i="3"/>
  <c r="K322" i="3"/>
  <c r="J322" i="3"/>
  <c r="AG321" i="3"/>
  <c r="AA321" i="3"/>
  <c r="O321" i="3"/>
  <c r="N321" i="3"/>
  <c r="M321" i="3"/>
  <c r="L321" i="3"/>
  <c r="K321" i="3"/>
  <c r="J321" i="3"/>
  <c r="AG320" i="3"/>
  <c r="AA320" i="3"/>
  <c r="O320" i="3"/>
  <c r="N320" i="3"/>
  <c r="M320" i="3"/>
  <c r="L320" i="3"/>
  <c r="K320" i="3"/>
  <c r="J320" i="3"/>
  <c r="AG319" i="3"/>
  <c r="AA319" i="3"/>
  <c r="O319" i="3"/>
  <c r="N319" i="3"/>
  <c r="M319" i="3"/>
  <c r="L319" i="3"/>
  <c r="K319" i="3"/>
  <c r="J319" i="3"/>
  <c r="AG318" i="3"/>
  <c r="AA318" i="3"/>
  <c r="O318" i="3"/>
  <c r="N318" i="3"/>
  <c r="M318" i="3"/>
  <c r="L318" i="3"/>
  <c r="K318" i="3"/>
  <c r="J318" i="3"/>
  <c r="AG317" i="3"/>
  <c r="AA317" i="3"/>
  <c r="O317" i="3"/>
  <c r="N317" i="3"/>
  <c r="M317" i="3"/>
  <c r="L317" i="3"/>
  <c r="K317" i="3"/>
  <c r="J317" i="3"/>
  <c r="AG316" i="3"/>
  <c r="AA316" i="3"/>
  <c r="O316" i="3"/>
  <c r="N316" i="3"/>
  <c r="M316" i="3"/>
  <c r="L316" i="3"/>
  <c r="K316" i="3"/>
  <c r="J316" i="3"/>
  <c r="AG315" i="3"/>
  <c r="AA315" i="3"/>
  <c r="O315" i="3"/>
  <c r="N315" i="3"/>
  <c r="M315" i="3"/>
  <c r="L315" i="3"/>
  <c r="K315" i="3"/>
  <c r="J315" i="3"/>
  <c r="AG314" i="3"/>
  <c r="AA314" i="3"/>
  <c r="O314" i="3"/>
  <c r="N314" i="3"/>
  <c r="M314" i="3"/>
  <c r="L314" i="3"/>
  <c r="K314" i="3"/>
  <c r="J314" i="3"/>
  <c r="AG313" i="3"/>
  <c r="AA313" i="3"/>
  <c r="O313" i="3"/>
  <c r="N313" i="3"/>
  <c r="M313" i="3"/>
  <c r="L313" i="3"/>
  <c r="K313" i="3"/>
  <c r="J313" i="3"/>
  <c r="AG312" i="3"/>
  <c r="AA312" i="3"/>
  <c r="O312" i="3"/>
  <c r="N312" i="3"/>
  <c r="M312" i="3"/>
  <c r="L312" i="3"/>
  <c r="K312" i="3"/>
  <c r="J312" i="3"/>
  <c r="AG311" i="3"/>
  <c r="AA311" i="3"/>
  <c r="O311" i="3"/>
  <c r="N311" i="3"/>
  <c r="M311" i="3"/>
  <c r="L311" i="3"/>
  <c r="K311" i="3"/>
  <c r="J311" i="3"/>
  <c r="AG310" i="3"/>
  <c r="AA310" i="3"/>
  <c r="O310" i="3"/>
  <c r="N310" i="3"/>
  <c r="M310" i="3"/>
  <c r="L310" i="3"/>
  <c r="K310" i="3"/>
  <c r="J310" i="3"/>
  <c r="AG309" i="3"/>
  <c r="AA309" i="3"/>
  <c r="O309" i="3"/>
  <c r="N309" i="3"/>
  <c r="M309" i="3"/>
  <c r="L309" i="3"/>
  <c r="K309" i="3"/>
  <c r="J309" i="3"/>
  <c r="AG308" i="3"/>
  <c r="AA308" i="3"/>
  <c r="O308" i="3"/>
  <c r="N308" i="3"/>
  <c r="M308" i="3"/>
  <c r="L308" i="3"/>
  <c r="K308" i="3"/>
  <c r="J308" i="3"/>
  <c r="AG307" i="3"/>
  <c r="AA307" i="3"/>
  <c r="O307" i="3"/>
  <c r="N307" i="3"/>
  <c r="M307" i="3"/>
  <c r="L307" i="3"/>
  <c r="K307" i="3"/>
  <c r="J307" i="3"/>
  <c r="AG306" i="3"/>
  <c r="AA306" i="3"/>
  <c r="O306" i="3"/>
  <c r="N306" i="3"/>
  <c r="M306" i="3"/>
  <c r="L306" i="3"/>
  <c r="K306" i="3"/>
  <c r="J306" i="3"/>
  <c r="AG305" i="3"/>
  <c r="AA305" i="3"/>
  <c r="O305" i="3"/>
  <c r="N305" i="3"/>
  <c r="M305" i="3"/>
  <c r="L305" i="3"/>
  <c r="K305" i="3"/>
  <c r="J305" i="3"/>
  <c r="AG304" i="3"/>
  <c r="AA304" i="3"/>
  <c r="O304" i="3"/>
  <c r="N304" i="3"/>
  <c r="M304" i="3"/>
  <c r="L304" i="3"/>
  <c r="K304" i="3"/>
  <c r="J304" i="3"/>
  <c r="AG303" i="3"/>
  <c r="AA303" i="3"/>
  <c r="O303" i="3"/>
  <c r="N303" i="3"/>
  <c r="M303" i="3"/>
  <c r="L303" i="3"/>
  <c r="K303" i="3"/>
  <c r="J303" i="3"/>
  <c r="AG302" i="3"/>
  <c r="AA302" i="3"/>
  <c r="O302" i="3"/>
  <c r="N302" i="3"/>
  <c r="M302" i="3"/>
  <c r="L302" i="3"/>
  <c r="K302" i="3"/>
  <c r="J302" i="3"/>
  <c r="AG301" i="3"/>
  <c r="AA301" i="3"/>
  <c r="O301" i="3"/>
  <c r="N301" i="3"/>
  <c r="M301" i="3"/>
  <c r="L301" i="3"/>
  <c r="K301" i="3"/>
  <c r="J301" i="3"/>
  <c r="AG300" i="3"/>
  <c r="AA300" i="3"/>
  <c r="O300" i="3"/>
  <c r="N300" i="3"/>
  <c r="M300" i="3"/>
  <c r="L300" i="3"/>
  <c r="K300" i="3"/>
  <c r="J300" i="3"/>
  <c r="AG299" i="3"/>
  <c r="AA299" i="3"/>
  <c r="O299" i="3"/>
  <c r="N299" i="3"/>
  <c r="M299" i="3"/>
  <c r="L299" i="3"/>
  <c r="K299" i="3"/>
  <c r="J299" i="3"/>
  <c r="AG298" i="3"/>
  <c r="AA298" i="3"/>
  <c r="O298" i="3"/>
  <c r="N298" i="3"/>
  <c r="M298" i="3"/>
  <c r="L298" i="3"/>
  <c r="K298" i="3"/>
  <c r="J298" i="3"/>
  <c r="AG297" i="3"/>
  <c r="AA297" i="3"/>
  <c r="O297" i="3"/>
  <c r="N297" i="3"/>
  <c r="M297" i="3"/>
  <c r="L297" i="3"/>
  <c r="K297" i="3"/>
  <c r="J297" i="3"/>
  <c r="AG296" i="3"/>
  <c r="AA296" i="3"/>
  <c r="O296" i="3"/>
  <c r="N296" i="3"/>
  <c r="M296" i="3"/>
  <c r="L296" i="3"/>
  <c r="K296" i="3"/>
  <c r="J296" i="3"/>
  <c r="AG295" i="3"/>
  <c r="AA295" i="3"/>
  <c r="O295" i="3"/>
  <c r="N295" i="3"/>
  <c r="M295" i="3"/>
  <c r="L295" i="3"/>
  <c r="K295" i="3"/>
  <c r="J295" i="3"/>
  <c r="AG294" i="3"/>
  <c r="AA294" i="3"/>
  <c r="O294" i="3"/>
  <c r="N294" i="3"/>
  <c r="M294" i="3"/>
  <c r="L294" i="3"/>
  <c r="K294" i="3"/>
  <c r="J294" i="3"/>
  <c r="AG293" i="3"/>
  <c r="AA293" i="3"/>
  <c r="O293" i="3"/>
  <c r="N293" i="3"/>
  <c r="M293" i="3"/>
  <c r="L293" i="3"/>
  <c r="K293" i="3"/>
  <c r="J293" i="3"/>
  <c r="AG292" i="3"/>
  <c r="AA292" i="3"/>
  <c r="O292" i="3"/>
  <c r="N292" i="3"/>
  <c r="M292" i="3"/>
  <c r="L292" i="3"/>
  <c r="K292" i="3"/>
  <c r="J292" i="3"/>
  <c r="AG291" i="3"/>
  <c r="AA291" i="3"/>
  <c r="O291" i="3"/>
  <c r="N291" i="3"/>
  <c r="M291" i="3"/>
  <c r="L291" i="3"/>
  <c r="K291" i="3"/>
  <c r="J291" i="3"/>
  <c r="AG290" i="3"/>
  <c r="AA290" i="3"/>
  <c r="O290" i="3"/>
  <c r="N290" i="3"/>
  <c r="M290" i="3"/>
  <c r="L290" i="3"/>
  <c r="K290" i="3"/>
  <c r="J290" i="3"/>
  <c r="AG289" i="3"/>
  <c r="AA289" i="3"/>
  <c r="O289" i="3"/>
  <c r="N289" i="3"/>
  <c r="M289" i="3"/>
  <c r="L289" i="3"/>
  <c r="K289" i="3"/>
  <c r="J289" i="3"/>
  <c r="AG288" i="3"/>
  <c r="AA288" i="3"/>
  <c r="O288" i="3"/>
  <c r="N288" i="3"/>
  <c r="M288" i="3"/>
  <c r="L288" i="3"/>
  <c r="K288" i="3"/>
  <c r="J288" i="3"/>
  <c r="AG287" i="3"/>
  <c r="AA287" i="3"/>
  <c r="O287" i="3"/>
  <c r="N287" i="3"/>
  <c r="M287" i="3"/>
  <c r="L287" i="3"/>
  <c r="K287" i="3"/>
  <c r="J287" i="3"/>
  <c r="AG286" i="3"/>
  <c r="AA286" i="3"/>
  <c r="O286" i="3"/>
  <c r="N286" i="3"/>
  <c r="M286" i="3"/>
  <c r="L286" i="3"/>
  <c r="K286" i="3"/>
  <c r="J286" i="3"/>
  <c r="AG285" i="3"/>
  <c r="AA285" i="3"/>
  <c r="O285" i="3"/>
  <c r="N285" i="3"/>
  <c r="M285" i="3"/>
  <c r="L285" i="3"/>
  <c r="K285" i="3"/>
  <c r="J285" i="3"/>
  <c r="AG284" i="3"/>
  <c r="AA284" i="3"/>
  <c r="O284" i="3"/>
  <c r="N284" i="3"/>
  <c r="M284" i="3"/>
  <c r="L284" i="3"/>
  <c r="K284" i="3"/>
  <c r="J284" i="3"/>
  <c r="AG283" i="3"/>
  <c r="AA283" i="3"/>
  <c r="O283" i="3"/>
  <c r="N283" i="3"/>
  <c r="M283" i="3"/>
  <c r="L283" i="3"/>
  <c r="K283" i="3"/>
  <c r="J283" i="3"/>
  <c r="AG282" i="3"/>
  <c r="AA282" i="3"/>
  <c r="O282" i="3"/>
  <c r="N282" i="3"/>
  <c r="M282" i="3"/>
  <c r="L282" i="3"/>
  <c r="K282" i="3"/>
  <c r="J282" i="3"/>
  <c r="AG281" i="3"/>
  <c r="AA281" i="3"/>
  <c r="O281" i="3"/>
  <c r="N281" i="3"/>
  <c r="M281" i="3"/>
  <c r="L281" i="3"/>
  <c r="K281" i="3"/>
  <c r="J281" i="3"/>
  <c r="AG280" i="3"/>
  <c r="AA280" i="3"/>
  <c r="O280" i="3"/>
  <c r="N280" i="3"/>
  <c r="M280" i="3"/>
  <c r="L280" i="3"/>
  <c r="K280" i="3"/>
  <c r="J280" i="3"/>
  <c r="AG279" i="3"/>
  <c r="AA279" i="3"/>
  <c r="O279" i="3"/>
  <c r="N279" i="3"/>
  <c r="M279" i="3"/>
  <c r="L279" i="3"/>
  <c r="K279" i="3"/>
  <c r="J279" i="3"/>
  <c r="AG278" i="3"/>
  <c r="AA278" i="3"/>
  <c r="O278" i="3"/>
  <c r="N278" i="3"/>
  <c r="M278" i="3"/>
  <c r="L278" i="3"/>
  <c r="K278" i="3"/>
  <c r="J278" i="3"/>
  <c r="AG277" i="3"/>
  <c r="AA277" i="3"/>
  <c r="O277" i="3"/>
  <c r="N277" i="3"/>
  <c r="M277" i="3"/>
  <c r="L277" i="3"/>
  <c r="K277" i="3"/>
  <c r="J277" i="3"/>
  <c r="AG276" i="3"/>
  <c r="AA276" i="3"/>
  <c r="O276" i="3"/>
  <c r="N276" i="3"/>
  <c r="M276" i="3"/>
  <c r="L276" i="3"/>
  <c r="K276" i="3"/>
  <c r="J276" i="3"/>
  <c r="AG275" i="3"/>
  <c r="AA275" i="3"/>
  <c r="O275" i="3"/>
  <c r="N275" i="3"/>
  <c r="M275" i="3"/>
  <c r="L275" i="3"/>
  <c r="K275" i="3"/>
  <c r="J275" i="3"/>
  <c r="AG274" i="3"/>
  <c r="AA274" i="3"/>
  <c r="O274" i="3"/>
  <c r="N274" i="3"/>
  <c r="M274" i="3"/>
  <c r="L274" i="3"/>
  <c r="K274" i="3"/>
  <c r="J274" i="3"/>
  <c r="AG273" i="3"/>
  <c r="AA273" i="3"/>
  <c r="O273" i="3"/>
  <c r="N273" i="3"/>
  <c r="M273" i="3"/>
  <c r="L273" i="3"/>
  <c r="K273" i="3"/>
  <c r="J273" i="3"/>
  <c r="AG272" i="3"/>
  <c r="AA272" i="3"/>
  <c r="O272" i="3"/>
  <c r="N272" i="3"/>
  <c r="M272" i="3"/>
  <c r="L272" i="3"/>
  <c r="K272" i="3"/>
  <c r="J272" i="3"/>
  <c r="AG271" i="3"/>
  <c r="AA271" i="3"/>
  <c r="O271" i="3"/>
  <c r="N271" i="3"/>
  <c r="M271" i="3"/>
  <c r="L271" i="3"/>
  <c r="K271" i="3"/>
  <c r="J271" i="3"/>
  <c r="AG270" i="3"/>
  <c r="AA270" i="3"/>
  <c r="O270" i="3"/>
  <c r="N270" i="3"/>
  <c r="M270" i="3"/>
  <c r="L270" i="3"/>
  <c r="K270" i="3"/>
  <c r="J270" i="3"/>
  <c r="AG269" i="3"/>
  <c r="AA269" i="3"/>
  <c r="O269" i="3"/>
  <c r="N269" i="3"/>
  <c r="M269" i="3"/>
  <c r="L269" i="3"/>
  <c r="K269" i="3"/>
  <c r="J269" i="3"/>
  <c r="AG268" i="3"/>
  <c r="AA268" i="3"/>
  <c r="O268" i="3"/>
  <c r="N268" i="3"/>
  <c r="M268" i="3"/>
  <c r="L268" i="3"/>
  <c r="K268" i="3"/>
  <c r="J268" i="3"/>
  <c r="AG267" i="3"/>
  <c r="AA267" i="3"/>
  <c r="O267" i="3"/>
  <c r="N267" i="3"/>
  <c r="M267" i="3"/>
  <c r="L267" i="3"/>
  <c r="K267" i="3"/>
  <c r="J267" i="3"/>
  <c r="AG266" i="3"/>
  <c r="AA266" i="3"/>
  <c r="O266" i="3"/>
  <c r="N266" i="3"/>
  <c r="M266" i="3"/>
  <c r="L266" i="3"/>
  <c r="K266" i="3"/>
  <c r="J266" i="3"/>
  <c r="AG265" i="3"/>
  <c r="AA265" i="3"/>
  <c r="O265" i="3"/>
  <c r="N265" i="3"/>
  <c r="M265" i="3"/>
  <c r="L265" i="3"/>
  <c r="K265" i="3"/>
  <c r="J265" i="3"/>
  <c r="AG264" i="3"/>
  <c r="AA264" i="3"/>
  <c r="O264" i="3"/>
  <c r="N264" i="3"/>
  <c r="M264" i="3"/>
  <c r="L264" i="3"/>
  <c r="K264" i="3"/>
  <c r="J264" i="3"/>
  <c r="AG263" i="3"/>
  <c r="AA263" i="3"/>
  <c r="O263" i="3"/>
  <c r="N263" i="3"/>
  <c r="M263" i="3"/>
  <c r="L263" i="3"/>
  <c r="K263" i="3"/>
  <c r="J263" i="3"/>
  <c r="AG262" i="3"/>
  <c r="AA262" i="3"/>
  <c r="O262" i="3"/>
  <c r="N262" i="3"/>
  <c r="M262" i="3"/>
  <c r="L262" i="3"/>
  <c r="K262" i="3"/>
  <c r="J262" i="3"/>
  <c r="AG261" i="3"/>
  <c r="AA261" i="3"/>
  <c r="O261" i="3"/>
  <c r="N261" i="3"/>
  <c r="M261" i="3"/>
  <c r="L261" i="3"/>
  <c r="K261" i="3"/>
  <c r="J261" i="3"/>
  <c r="AG260" i="3"/>
  <c r="AA260" i="3"/>
  <c r="O260" i="3"/>
  <c r="N260" i="3"/>
  <c r="M260" i="3"/>
  <c r="L260" i="3"/>
  <c r="K260" i="3"/>
  <c r="J260" i="3"/>
  <c r="AG259" i="3"/>
  <c r="AA259" i="3"/>
  <c r="O259" i="3"/>
  <c r="N259" i="3"/>
  <c r="M259" i="3"/>
  <c r="L259" i="3"/>
  <c r="K259" i="3"/>
  <c r="J259" i="3"/>
  <c r="AG258" i="3"/>
  <c r="AA258" i="3"/>
  <c r="O258" i="3"/>
  <c r="N258" i="3"/>
  <c r="M258" i="3"/>
  <c r="L258" i="3"/>
  <c r="K258" i="3"/>
  <c r="J258" i="3"/>
  <c r="AG257" i="3"/>
  <c r="AA257" i="3"/>
  <c r="O257" i="3"/>
  <c r="N257" i="3"/>
  <c r="M257" i="3"/>
  <c r="L257" i="3"/>
  <c r="K257" i="3"/>
  <c r="J257" i="3"/>
  <c r="AG256" i="3"/>
  <c r="AA256" i="3"/>
  <c r="O256" i="3"/>
  <c r="N256" i="3"/>
  <c r="M256" i="3"/>
  <c r="L256" i="3"/>
  <c r="K256" i="3"/>
  <c r="J256" i="3"/>
  <c r="AG255" i="3"/>
  <c r="AA255" i="3"/>
  <c r="O255" i="3"/>
  <c r="N255" i="3"/>
  <c r="M255" i="3"/>
  <c r="L255" i="3"/>
  <c r="K255" i="3"/>
  <c r="J255" i="3"/>
  <c r="AG254" i="3"/>
  <c r="AA254" i="3"/>
  <c r="O254" i="3"/>
  <c r="N254" i="3"/>
  <c r="M254" i="3"/>
  <c r="L254" i="3"/>
  <c r="K254" i="3"/>
  <c r="J254" i="3"/>
  <c r="AG253" i="3"/>
  <c r="AA253" i="3"/>
  <c r="O253" i="3"/>
  <c r="N253" i="3"/>
  <c r="M253" i="3"/>
  <c r="L253" i="3"/>
  <c r="K253" i="3"/>
  <c r="J253" i="3"/>
  <c r="AG252" i="3"/>
  <c r="AA252" i="3"/>
  <c r="O252" i="3"/>
  <c r="N252" i="3"/>
  <c r="M252" i="3"/>
  <c r="L252" i="3"/>
  <c r="K252" i="3"/>
  <c r="J252" i="3"/>
  <c r="AG251" i="3"/>
  <c r="AA251" i="3"/>
  <c r="O251" i="3"/>
  <c r="N251" i="3"/>
  <c r="M251" i="3"/>
  <c r="L251" i="3"/>
  <c r="K251" i="3"/>
  <c r="J251" i="3"/>
  <c r="AG250" i="3"/>
  <c r="AA250" i="3"/>
  <c r="O250" i="3"/>
  <c r="N250" i="3"/>
  <c r="M250" i="3"/>
  <c r="L250" i="3"/>
  <c r="K250" i="3"/>
  <c r="J250" i="3"/>
  <c r="AG249" i="3"/>
  <c r="AA249" i="3"/>
  <c r="O249" i="3"/>
  <c r="N249" i="3"/>
  <c r="M249" i="3"/>
  <c r="L249" i="3"/>
  <c r="K249" i="3"/>
  <c r="J249" i="3"/>
  <c r="AG248" i="3"/>
  <c r="AA248" i="3"/>
  <c r="O248" i="3"/>
  <c r="N248" i="3"/>
  <c r="M248" i="3"/>
  <c r="L248" i="3"/>
  <c r="K248" i="3"/>
  <c r="J248" i="3"/>
  <c r="AG247" i="3"/>
  <c r="AA247" i="3"/>
  <c r="O247" i="3"/>
  <c r="N247" i="3"/>
  <c r="M247" i="3"/>
  <c r="L247" i="3"/>
  <c r="K247" i="3"/>
  <c r="J247" i="3"/>
  <c r="AG246" i="3"/>
  <c r="AA246" i="3"/>
  <c r="O246" i="3"/>
  <c r="N246" i="3"/>
  <c r="M246" i="3"/>
  <c r="L246" i="3"/>
  <c r="K246" i="3"/>
  <c r="J246" i="3"/>
  <c r="AG245" i="3"/>
  <c r="AA245" i="3"/>
  <c r="O245" i="3"/>
  <c r="N245" i="3"/>
  <c r="M245" i="3"/>
  <c r="L245" i="3"/>
  <c r="K245" i="3"/>
  <c r="J245" i="3"/>
  <c r="AG244" i="3"/>
  <c r="AA244" i="3"/>
  <c r="O244" i="3"/>
  <c r="N244" i="3"/>
  <c r="M244" i="3"/>
  <c r="L244" i="3"/>
  <c r="K244" i="3"/>
  <c r="J244" i="3"/>
  <c r="AG243" i="3"/>
  <c r="AA243" i="3"/>
  <c r="O243" i="3"/>
  <c r="N243" i="3"/>
  <c r="M243" i="3"/>
  <c r="L243" i="3"/>
  <c r="K243" i="3"/>
  <c r="J243" i="3"/>
  <c r="AG242" i="3"/>
  <c r="AA242" i="3"/>
  <c r="O242" i="3"/>
  <c r="N242" i="3"/>
  <c r="M242" i="3"/>
  <c r="L242" i="3"/>
  <c r="K242" i="3"/>
  <c r="J242" i="3"/>
  <c r="AG241" i="3"/>
  <c r="AA241" i="3"/>
  <c r="O241" i="3"/>
  <c r="N241" i="3"/>
  <c r="M241" i="3"/>
  <c r="L241" i="3"/>
  <c r="K241" i="3"/>
  <c r="J241" i="3"/>
  <c r="AG240" i="3"/>
  <c r="AA240" i="3"/>
  <c r="O240" i="3"/>
  <c r="N240" i="3"/>
  <c r="M240" i="3"/>
  <c r="L240" i="3"/>
  <c r="K240" i="3"/>
  <c r="J240" i="3"/>
  <c r="AG239" i="3"/>
  <c r="AA239" i="3"/>
  <c r="O239" i="3"/>
  <c r="N239" i="3"/>
  <c r="M239" i="3"/>
  <c r="L239" i="3"/>
  <c r="K239" i="3"/>
  <c r="J239" i="3"/>
  <c r="AG238" i="3"/>
  <c r="AA238" i="3"/>
  <c r="O238" i="3"/>
  <c r="N238" i="3"/>
  <c r="M238" i="3"/>
  <c r="L238" i="3"/>
  <c r="K238" i="3"/>
  <c r="J238" i="3"/>
  <c r="AG237" i="3"/>
  <c r="AA237" i="3"/>
  <c r="O237" i="3"/>
  <c r="N237" i="3"/>
  <c r="M237" i="3"/>
  <c r="L237" i="3"/>
  <c r="K237" i="3"/>
  <c r="J237" i="3"/>
  <c r="AG236" i="3"/>
  <c r="AA236" i="3"/>
  <c r="O236" i="3"/>
  <c r="N236" i="3"/>
  <c r="M236" i="3"/>
  <c r="L236" i="3"/>
  <c r="K236" i="3"/>
  <c r="J236" i="3"/>
  <c r="AG235" i="3"/>
  <c r="AA235" i="3"/>
  <c r="O235" i="3"/>
  <c r="N235" i="3"/>
  <c r="M235" i="3"/>
  <c r="L235" i="3"/>
  <c r="K235" i="3"/>
  <c r="J235" i="3"/>
  <c r="AG234" i="3"/>
  <c r="AA234" i="3"/>
  <c r="O234" i="3"/>
  <c r="N234" i="3"/>
  <c r="M234" i="3"/>
  <c r="L234" i="3"/>
  <c r="K234" i="3"/>
  <c r="J234" i="3"/>
  <c r="AG233" i="3"/>
  <c r="AA233" i="3"/>
  <c r="O233" i="3"/>
  <c r="N233" i="3"/>
  <c r="M233" i="3"/>
  <c r="L233" i="3"/>
  <c r="K233" i="3"/>
  <c r="J233" i="3"/>
  <c r="AG232" i="3"/>
  <c r="AA232" i="3"/>
  <c r="O232" i="3"/>
  <c r="N232" i="3"/>
  <c r="M232" i="3"/>
  <c r="L232" i="3"/>
  <c r="K232" i="3"/>
  <c r="J232" i="3"/>
  <c r="AG231" i="3"/>
  <c r="AA231" i="3"/>
  <c r="O231" i="3"/>
  <c r="N231" i="3"/>
  <c r="M231" i="3"/>
  <c r="L231" i="3"/>
  <c r="K231" i="3"/>
  <c r="J231" i="3"/>
  <c r="AG230" i="3"/>
  <c r="AA230" i="3"/>
  <c r="O230" i="3"/>
  <c r="N230" i="3"/>
  <c r="M230" i="3"/>
  <c r="L230" i="3"/>
  <c r="K230" i="3"/>
  <c r="J230" i="3"/>
  <c r="AG229" i="3"/>
  <c r="AA229" i="3"/>
  <c r="O229" i="3"/>
  <c r="N229" i="3"/>
  <c r="M229" i="3"/>
  <c r="L229" i="3"/>
  <c r="K229" i="3"/>
  <c r="J229" i="3"/>
  <c r="AG228" i="3"/>
  <c r="AA228" i="3"/>
  <c r="O228" i="3"/>
  <c r="N228" i="3"/>
  <c r="M228" i="3"/>
  <c r="L228" i="3"/>
  <c r="K228" i="3"/>
  <c r="J228" i="3"/>
  <c r="AG227" i="3"/>
  <c r="AA227" i="3"/>
  <c r="O227" i="3"/>
  <c r="N227" i="3"/>
  <c r="M227" i="3"/>
  <c r="L227" i="3"/>
  <c r="K227" i="3"/>
  <c r="J227" i="3"/>
  <c r="AG226" i="3"/>
  <c r="AA226" i="3"/>
  <c r="O226" i="3"/>
  <c r="N226" i="3"/>
  <c r="M226" i="3"/>
  <c r="L226" i="3"/>
  <c r="K226" i="3"/>
  <c r="J226" i="3"/>
  <c r="AG225" i="3"/>
  <c r="AA225" i="3"/>
  <c r="O225" i="3"/>
  <c r="N225" i="3"/>
  <c r="M225" i="3"/>
  <c r="L225" i="3"/>
  <c r="K225" i="3"/>
  <c r="J225" i="3"/>
  <c r="AG224" i="3"/>
  <c r="AA224" i="3"/>
  <c r="O224" i="3"/>
  <c r="N224" i="3"/>
  <c r="M224" i="3"/>
  <c r="L224" i="3"/>
  <c r="K224" i="3"/>
  <c r="J224" i="3"/>
  <c r="AG223" i="3"/>
  <c r="AA223" i="3"/>
  <c r="O223" i="3"/>
  <c r="N223" i="3"/>
  <c r="M223" i="3"/>
  <c r="L223" i="3"/>
  <c r="K223" i="3"/>
  <c r="J223" i="3"/>
  <c r="AG222" i="3"/>
  <c r="AA222" i="3"/>
  <c r="O222" i="3"/>
  <c r="N222" i="3"/>
  <c r="M222" i="3"/>
  <c r="L222" i="3"/>
  <c r="K222" i="3"/>
  <c r="J222" i="3"/>
  <c r="AG221" i="3"/>
  <c r="AA221" i="3"/>
  <c r="O221" i="3"/>
  <c r="N221" i="3"/>
  <c r="M221" i="3"/>
  <c r="L221" i="3"/>
  <c r="K221" i="3"/>
  <c r="J221" i="3"/>
  <c r="AG220" i="3"/>
  <c r="AA220" i="3"/>
  <c r="O220" i="3"/>
  <c r="N220" i="3"/>
  <c r="M220" i="3"/>
  <c r="L220" i="3"/>
  <c r="K220" i="3"/>
  <c r="J220" i="3"/>
  <c r="AG219" i="3"/>
  <c r="AA219" i="3"/>
  <c r="O219" i="3"/>
  <c r="N219" i="3"/>
  <c r="M219" i="3"/>
  <c r="L219" i="3"/>
  <c r="K219" i="3"/>
  <c r="J219" i="3"/>
  <c r="AG218" i="3"/>
  <c r="AA218" i="3"/>
  <c r="O218" i="3"/>
  <c r="N218" i="3"/>
  <c r="M218" i="3"/>
  <c r="L218" i="3"/>
  <c r="K218" i="3"/>
  <c r="J218" i="3"/>
  <c r="AG217" i="3"/>
  <c r="AA217" i="3"/>
  <c r="O217" i="3"/>
  <c r="N217" i="3"/>
  <c r="M217" i="3"/>
  <c r="L217" i="3"/>
  <c r="K217" i="3"/>
  <c r="J217" i="3"/>
  <c r="AG216" i="3"/>
  <c r="AA216" i="3"/>
  <c r="O216" i="3"/>
  <c r="N216" i="3"/>
  <c r="M216" i="3"/>
  <c r="L216" i="3"/>
  <c r="K216" i="3"/>
  <c r="J216" i="3"/>
  <c r="AG215" i="3"/>
  <c r="AA215" i="3"/>
  <c r="O215" i="3"/>
  <c r="N215" i="3"/>
  <c r="M215" i="3"/>
  <c r="L215" i="3"/>
  <c r="K215" i="3"/>
  <c r="J215" i="3"/>
  <c r="AG214" i="3"/>
  <c r="AA214" i="3"/>
  <c r="O214" i="3"/>
  <c r="N214" i="3"/>
  <c r="M214" i="3"/>
  <c r="L214" i="3"/>
  <c r="K214" i="3"/>
  <c r="J214" i="3"/>
  <c r="AG213" i="3"/>
  <c r="AA213" i="3"/>
  <c r="O213" i="3"/>
  <c r="N213" i="3"/>
  <c r="M213" i="3"/>
  <c r="L213" i="3"/>
  <c r="K213" i="3"/>
  <c r="J213" i="3"/>
  <c r="AG212" i="3"/>
  <c r="AA212" i="3"/>
  <c r="O212" i="3"/>
  <c r="N212" i="3"/>
  <c r="M212" i="3"/>
  <c r="L212" i="3"/>
  <c r="K212" i="3"/>
  <c r="J212" i="3"/>
  <c r="AG211" i="3"/>
  <c r="AA211" i="3"/>
  <c r="O211" i="3"/>
  <c r="N211" i="3"/>
  <c r="M211" i="3"/>
  <c r="L211" i="3"/>
  <c r="K211" i="3"/>
  <c r="J211" i="3"/>
  <c r="AG210" i="3"/>
  <c r="AA210" i="3"/>
  <c r="O210" i="3"/>
  <c r="N210" i="3"/>
  <c r="M210" i="3"/>
  <c r="L210" i="3"/>
  <c r="K210" i="3"/>
  <c r="J210" i="3"/>
  <c r="AG209" i="3"/>
  <c r="AA209" i="3"/>
  <c r="O209" i="3"/>
  <c r="N209" i="3"/>
  <c r="M209" i="3"/>
  <c r="L209" i="3"/>
  <c r="K209" i="3"/>
  <c r="J209" i="3"/>
  <c r="AG208" i="3"/>
  <c r="AA208" i="3"/>
  <c r="O208" i="3"/>
  <c r="N208" i="3"/>
  <c r="M208" i="3"/>
  <c r="L208" i="3"/>
  <c r="K208" i="3"/>
  <c r="J208" i="3"/>
  <c r="AG207" i="3"/>
  <c r="AA207" i="3"/>
  <c r="O207" i="3"/>
  <c r="N207" i="3"/>
  <c r="M207" i="3"/>
  <c r="L207" i="3"/>
  <c r="K207" i="3"/>
  <c r="J207" i="3"/>
  <c r="AG206" i="3"/>
  <c r="AA206" i="3"/>
  <c r="O206" i="3"/>
  <c r="N206" i="3"/>
  <c r="M206" i="3"/>
  <c r="L206" i="3"/>
  <c r="K206" i="3"/>
  <c r="J206" i="3"/>
  <c r="AG205" i="3"/>
  <c r="AA205" i="3"/>
  <c r="O205" i="3"/>
  <c r="N205" i="3"/>
  <c r="M205" i="3"/>
  <c r="L205" i="3"/>
  <c r="K205" i="3"/>
  <c r="J205" i="3"/>
  <c r="AG204" i="3"/>
  <c r="AA204" i="3"/>
  <c r="O204" i="3"/>
  <c r="N204" i="3"/>
  <c r="M204" i="3"/>
  <c r="L204" i="3"/>
  <c r="K204" i="3"/>
  <c r="J204" i="3"/>
  <c r="AG203" i="3"/>
  <c r="AA203" i="3"/>
  <c r="O203" i="3"/>
  <c r="N203" i="3"/>
  <c r="M203" i="3"/>
  <c r="L203" i="3"/>
  <c r="K203" i="3"/>
  <c r="J203" i="3"/>
  <c r="AG202" i="3"/>
  <c r="AA202" i="3"/>
  <c r="O202" i="3"/>
  <c r="N202" i="3"/>
  <c r="M202" i="3"/>
  <c r="L202" i="3"/>
  <c r="K202" i="3"/>
  <c r="J202" i="3"/>
  <c r="AG201" i="3"/>
  <c r="AA201" i="3"/>
  <c r="O201" i="3"/>
  <c r="N201" i="3"/>
  <c r="M201" i="3"/>
  <c r="L201" i="3"/>
  <c r="K201" i="3"/>
  <c r="J201" i="3"/>
  <c r="AG200" i="3"/>
  <c r="AA200" i="3"/>
  <c r="O200" i="3"/>
  <c r="N200" i="3"/>
  <c r="M200" i="3"/>
  <c r="L200" i="3"/>
  <c r="K200" i="3"/>
  <c r="J200" i="3"/>
  <c r="AG199" i="3"/>
  <c r="AA199" i="3"/>
  <c r="O199" i="3"/>
  <c r="N199" i="3"/>
  <c r="M199" i="3"/>
  <c r="L199" i="3"/>
  <c r="K199" i="3"/>
  <c r="J199" i="3"/>
  <c r="AG198" i="3"/>
  <c r="AA198" i="3"/>
  <c r="O198" i="3"/>
  <c r="N198" i="3"/>
  <c r="M198" i="3"/>
  <c r="L198" i="3"/>
  <c r="K198" i="3"/>
  <c r="J198" i="3"/>
  <c r="AG197" i="3"/>
  <c r="AA197" i="3"/>
  <c r="O197" i="3"/>
  <c r="N197" i="3"/>
  <c r="M197" i="3"/>
  <c r="L197" i="3"/>
  <c r="K197" i="3"/>
  <c r="J197" i="3"/>
  <c r="AG196" i="3"/>
  <c r="AA196" i="3"/>
  <c r="O196" i="3"/>
  <c r="N196" i="3"/>
  <c r="M196" i="3"/>
  <c r="L196" i="3"/>
  <c r="K196" i="3"/>
  <c r="J196" i="3"/>
  <c r="AG195" i="3"/>
  <c r="AA195" i="3"/>
  <c r="O195" i="3"/>
  <c r="N195" i="3"/>
  <c r="M195" i="3"/>
  <c r="L195" i="3"/>
  <c r="K195" i="3"/>
  <c r="J195" i="3"/>
  <c r="AG194" i="3"/>
  <c r="AA194" i="3"/>
  <c r="O194" i="3"/>
  <c r="N194" i="3"/>
  <c r="M194" i="3"/>
  <c r="L194" i="3"/>
  <c r="K194" i="3"/>
  <c r="J194" i="3"/>
  <c r="AG193" i="3"/>
  <c r="AA193" i="3"/>
  <c r="O193" i="3"/>
  <c r="N193" i="3"/>
  <c r="M193" i="3"/>
  <c r="L193" i="3"/>
  <c r="K193" i="3"/>
  <c r="J193" i="3"/>
  <c r="AG192" i="3"/>
  <c r="AA192" i="3"/>
  <c r="O192" i="3"/>
  <c r="N192" i="3"/>
  <c r="M192" i="3"/>
  <c r="L192" i="3"/>
  <c r="K192" i="3"/>
  <c r="J192" i="3"/>
  <c r="AG191" i="3"/>
  <c r="AA191" i="3"/>
  <c r="O191" i="3"/>
  <c r="N191" i="3"/>
  <c r="M191" i="3"/>
  <c r="L191" i="3"/>
  <c r="K191" i="3"/>
  <c r="J191" i="3"/>
  <c r="AG190" i="3"/>
  <c r="AA190" i="3"/>
  <c r="O190" i="3"/>
  <c r="N190" i="3"/>
  <c r="M190" i="3"/>
  <c r="L190" i="3"/>
  <c r="K190" i="3"/>
  <c r="J190" i="3"/>
  <c r="AG189" i="3"/>
  <c r="AA189" i="3"/>
  <c r="O189" i="3"/>
  <c r="N189" i="3"/>
  <c r="M189" i="3"/>
  <c r="L189" i="3"/>
  <c r="K189" i="3"/>
  <c r="J189" i="3"/>
  <c r="AG188" i="3"/>
  <c r="AA188" i="3"/>
  <c r="O188" i="3"/>
  <c r="N188" i="3"/>
  <c r="M188" i="3"/>
  <c r="L188" i="3"/>
  <c r="K188" i="3"/>
  <c r="J188" i="3"/>
  <c r="AG187" i="3"/>
  <c r="AA187" i="3"/>
  <c r="O187" i="3"/>
  <c r="N187" i="3"/>
  <c r="M187" i="3"/>
  <c r="L187" i="3"/>
  <c r="K187" i="3"/>
  <c r="J187" i="3"/>
  <c r="AG186" i="3"/>
  <c r="AA186" i="3"/>
  <c r="O186" i="3"/>
  <c r="N186" i="3"/>
  <c r="M186" i="3"/>
  <c r="L186" i="3"/>
  <c r="K186" i="3"/>
  <c r="J186" i="3"/>
  <c r="AG185" i="3"/>
  <c r="AA185" i="3"/>
  <c r="O185" i="3"/>
  <c r="N185" i="3"/>
  <c r="M185" i="3"/>
  <c r="L185" i="3"/>
  <c r="K185" i="3"/>
  <c r="J185" i="3"/>
  <c r="AG184" i="3"/>
  <c r="AA184" i="3"/>
  <c r="O184" i="3"/>
  <c r="N184" i="3"/>
  <c r="M184" i="3"/>
  <c r="L184" i="3"/>
  <c r="K184" i="3"/>
  <c r="J184" i="3"/>
  <c r="AG183" i="3"/>
  <c r="AA183" i="3"/>
  <c r="O183" i="3"/>
  <c r="N183" i="3"/>
  <c r="M183" i="3"/>
  <c r="L183" i="3"/>
  <c r="K183" i="3"/>
  <c r="J183" i="3"/>
  <c r="AG182" i="3"/>
  <c r="AA182" i="3"/>
  <c r="O182" i="3"/>
  <c r="N182" i="3"/>
  <c r="M182" i="3"/>
  <c r="L182" i="3"/>
  <c r="K182" i="3"/>
  <c r="J182" i="3"/>
  <c r="AG181" i="3"/>
  <c r="AA181" i="3"/>
  <c r="O181" i="3"/>
  <c r="N181" i="3"/>
  <c r="M181" i="3"/>
  <c r="L181" i="3"/>
  <c r="K181" i="3"/>
  <c r="J181" i="3"/>
  <c r="AG180" i="3"/>
  <c r="AA180" i="3"/>
  <c r="O180" i="3"/>
  <c r="N180" i="3"/>
  <c r="M180" i="3"/>
  <c r="L180" i="3"/>
  <c r="K180" i="3"/>
  <c r="J180" i="3"/>
  <c r="AG179" i="3"/>
  <c r="AA179" i="3"/>
  <c r="O179" i="3"/>
  <c r="N179" i="3"/>
  <c r="M179" i="3"/>
  <c r="L179" i="3"/>
  <c r="K179" i="3"/>
  <c r="J179" i="3"/>
  <c r="AG178" i="3"/>
  <c r="AA178" i="3"/>
  <c r="O178" i="3"/>
  <c r="N178" i="3"/>
  <c r="M178" i="3"/>
  <c r="L178" i="3"/>
  <c r="K178" i="3"/>
  <c r="J178" i="3"/>
  <c r="AG177" i="3"/>
  <c r="AA177" i="3"/>
  <c r="O177" i="3"/>
  <c r="N177" i="3"/>
  <c r="M177" i="3"/>
  <c r="L177" i="3"/>
  <c r="K177" i="3"/>
  <c r="J177" i="3"/>
  <c r="AG176" i="3"/>
  <c r="AA176" i="3"/>
  <c r="O176" i="3"/>
  <c r="N176" i="3"/>
  <c r="M176" i="3"/>
  <c r="L176" i="3"/>
  <c r="K176" i="3"/>
  <c r="J176" i="3"/>
  <c r="AG175" i="3"/>
  <c r="AA175" i="3"/>
  <c r="O175" i="3"/>
  <c r="N175" i="3"/>
  <c r="M175" i="3"/>
  <c r="L175" i="3"/>
  <c r="K175" i="3"/>
  <c r="J175" i="3"/>
  <c r="AG174" i="3"/>
  <c r="AA174" i="3"/>
  <c r="O174" i="3"/>
  <c r="N174" i="3"/>
  <c r="M174" i="3"/>
  <c r="L174" i="3"/>
  <c r="K174" i="3"/>
  <c r="J174" i="3"/>
  <c r="AG173" i="3"/>
  <c r="AA173" i="3"/>
  <c r="O173" i="3"/>
  <c r="N173" i="3"/>
  <c r="M173" i="3"/>
  <c r="L173" i="3"/>
  <c r="K173" i="3"/>
  <c r="J173" i="3"/>
  <c r="AG172" i="3"/>
  <c r="AA172" i="3"/>
  <c r="O172" i="3"/>
  <c r="N172" i="3"/>
  <c r="M172" i="3"/>
  <c r="L172" i="3"/>
  <c r="K172" i="3"/>
  <c r="J172" i="3"/>
  <c r="AG171" i="3"/>
  <c r="AA171" i="3"/>
  <c r="O171" i="3"/>
  <c r="N171" i="3"/>
  <c r="M171" i="3"/>
  <c r="L171" i="3"/>
  <c r="K171" i="3"/>
  <c r="J171" i="3"/>
  <c r="AG170" i="3"/>
  <c r="AA170" i="3"/>
  <c r="O170" i="3"/>
  <c r="N170" i="3"/>
  <c r="M170" i="3"/>
  <c r="L170" i="3"/>
  <c r="K170" i="3"/>
  <c r="J170" i="3"/>
  <c r="AG169" i="3"/>
  <c r="AA169" i="3"/>
  <c r="O169" i="3"/>
  <c r="N169" i="3"/>
  <c r="M169" i="3"/>
  <c r="L169" i="3"/>
  <c r="K169" i="3"/>
  <c r="J169" i="3"/>
  <c r="AG168" i="3"/>
  <c r="AA168" i="3"/>
  <c r="O168" i="3"/>
  <c r="N168" i="3"/>
  <c r="M168" i="3"/>
  <c r="L168" i="3"/>
  <c r="K168" i="3"/>
  <c r="J168" i="3"/>
  <c r="AG167" i="3"/>
  <c r="AA167" i="3"/>
  <c r="O167" i="3"/>
  <c r="N167" i="3"/>
  <c r="M167" i="3"/>
  <c r="L167" i="3"/>
  <c r="K167" i="3"/>
  <c r="J167" i="3"/>
  <c r="AG166" i="3"/>
  <c r="AA166" i="3"/>
  <c r="O166" i="3"/>
  <c r="N166" i="3"/>
  <c r="M166" i="3"/>
  <c r="L166" i="3"/>
  <c r="K166" i="3"/>
  <c r="J166" i="3"/>
  <c r="AG165" i="3"/>
  <c r="AA165" i="3"/>
  <c r="O165" i="3"/>
  <c r="N165" i="3"/>
  <c r="M165" i="3"/>
  <c r="L165" i="3"/>
  <c r="K165" i="3"/>
  <c r="J165" i="3"/>
  <c r="AG164" i="3"/>
  <c r="AA164" i="3"/>
  <c r="O164" i="3"/>
  <c r="N164" i="3"/>
  <c r="M164" i="3"/>
  <c r="L164" i="3"/>
  <c r="K164" i="3"/>
  <c r="J164" i="3"/>
  <c r="AG163" i="3"/>
  <c r="AA163" i="3"/>
  <c r="O163" i="3"/>
  <c r="N163" i="3"/>
  <c r="M163" i="3"/>
  <c r="L163" i="3"/>
  <c r="K163" i="3"/>
  <c r="J163" i="3"/>
  <c r="AG162" i="3"/>
  <c r="AA162" i="3"/>
  <c r="O162" i="3"/>
  <c r="N162" i="3"/>
  <c r="M162" i="3"/>
  <c r="L162" i="3"/>
  <c r="K162" i="3"/>
  <c r="J162" i="3"/>
  <c r="AG161" i="3"/>
  <c r="AA161" i="3"/>
  <c r="O161" i="3"/>
  <c r="N161" i="3"/>
  <c r="M161" i="3"/>
  <c r="L161" i="3"/>
  <c r="K161" i="3"/>
  <c r="J161" i="3"/>
  <c r="AG160" i="3"/>
  <c r="AA160" i="3"/>
  <c r="O160" i="3"/>
  <c r="N160" i="3"/>
  <c r="M160" i="3"/>
  <c r="L160" i="3"/>
  <c r="K160" i="3"/>
  <c r="J160" i="3"/>
  <c r="AG159" i="3"/>
  <c r="AA159" i="3"/>
  <c r="O159" i="3"/>
  <c r="N159" i="3"/>
  <c r="M159" i="3"/>
  <c r="L159" i="3"/>
  <c r="K159" i="3"/>
  <c r="J159" i="3"/>
  <c r="AG158" i="3"/>
  <c r="AA158" i="3"/>
  <c r="O158" i="3"/>
  <c r="N158" i="3"/>
  <c r="M158" i="3"/>
  <c r="L158" i="3"/>
  <c r="K158" i="3"/>
  <c r="J158" i="3"/>
  <c r="AG157" i="3"/>
  <c r="AA157" i="3"/>
  <c r="O157" i="3"/>
  <c r="N157" i="3"/>
  <c r="M157" i="3"/>
  <c r="L157" i="3"/>
  <c r="K157" i="3"/>
  <c r="J157" i="3"/>
  <c r="AG156" i="3"/>
  <c r="AA156" i="3"/>
  <c r="O156" i="3"/>
  <c r="N156" i="3"/>
  <c r="M156" i="3"/>
  <c r="L156" i="3"/>
  <c r="K156" i="3"/>
  <c r="J156" i="3"/>
  <c r="AG155" i="3"/>
  <c r="AA155" i="3"/>
  <c r="O155" i="3"/>
  <c r="N155" i="3"/>
  <c r="M155" i="3"/>
  <c r="L155" i="3"/>
  <c r="K155" i="3"/>
  <c r="J155" i="3"/>
  <c r="AG154" i="3"/>
  <c r="AA154" i="3"/>
  <c r="O154" i="3"/>
  <c r="N154" i="3"/>
  <c r="M154" i="3"/>
  <c r="L154" i="3"/>
  <c r="K154" i="3"/>
  <c r="J154" i="3"/>
  <c r="AG153" i="3"/>
  <c r="AA153" i="3"/>
  <c r="O153" i="3"/>
  <c r="N153" i="3"/>
  <c r="M153" i="3"/>
  <c r="L153" i="3"/>
  <c r="K153" i="3"/>
  <c r="J153" i="3"/>
  <c r="AG152" i="3"/>
  <c r="AA152" i="3"/>
  <c r="O152" i="3"/>
  <c r="N152" i="3"/>
  <c r="M152" i="3"/>
  <c r="L152" i="3"/>
  <c r="K152" i="3"/>
  <c r="J152" i="3"/>
  <c r="AG151" i="3"/>
  <c r="AA151" i="3"/>
  <c r="O151" i="3"/>
  <c r="N151" i="3"/>
  <c r="M151" i="3"/>
  <c r="L151" i="3"/>
  <c r="K151" i="3"/>
  <c r="J151" i="3"/>
  <c r="AG150" i="3"/>
  <c r="AA150" i="3"/>
  <c r="O150" i="3"/>
  <c r="N150" i="3"/>
  <c r="M150" i="3"/>
  <c r="L150" i="3"/>
  <c r="K150" i="3"/>
  <c r="J150" i="3"/>
  <c r="AG149" i="3"/>
  <c r="AA149" i="3"/>
  <c r="O149" i="3"/>
  <c r="N149" i="3"/>
  <c r="M149" i="3"/>
  <c r="L149" i="3"/>
  <c r="K149" i="3"/>
  <c r="J149" i="3"/>
  <c r="AG148" i="3"/>
  <c r="AA148" i="3"/>
  <c r="O148" i="3"/>
  <c r="N148" i="3"/>
  <c r="M148" i="3"/>
  <c r="L148" i="3"/>
  <c r="K148" i="3"/>
  <c r="J148" i="3"/>
  <c r="AG147" i="3"/>
  <c r="AA147" i="3"/>
  <c r="O147" i="3"/>
  <c r="N147" i="3"/>
  <c r="M147" i="3"/>
  <c r="L147" i="3"/>
  <c r="K147" i="3"/>
  <c r="J147" i="3"/>
  <c r="AG146" i="3"/>
  <c r="AA146" i="3"/>
  <c r="O146" i="3"/>
  <c r="N146" i="3"/>
  <c r="M146" i="3"/>
  <c r="L146" i="3"/>
  <c r="K146" i="3"/>
  <c r="J146" i="3"/>
  <c r="AG145" i="3"/>
  <c r="AA145" i="3"/>
  <c r="O145" i="3"/>
  <c r="N145" i="3"/>
  <c r="M145" i="3"/>
  <c r="L145" i="3"/>
  <c r="K145" i="3"/>
  <c r="J145" i="3"/>
  <c r="AG144" i="3"/>
  <c r="AA144" i="3"/>
  <c r="O144" i="3"/>
  <c r="N144" i="3"/>
  <c r="M144" i="3"/>
  <c r="L144" i="3"/>
  <c r="K144" i="3"/>
  <c r="J144" i="3"/>
  <c r="AG143" i="3"/>
  <c r="AA143" i="3"/>
  <c r="O143" i="3"/>
  <c r="N143" i="3"/>
  <c r="M143" i="3"/>
  <c r="L143" i="3"/>
  <c r="K143" i="3"/>
  <c r="J143" i="3"/>
  <c r="AG142" i="3"/>
  <c r="AA142" i="3"/>
  <c r="O142" i="3"/>
  <c r="N142" i="3"/>
  <c r="M142" i="3"/>
  <c r="L142" i="3"/>
  <c r="K142" i="3"/>
  <c r="J142" i="3"/>
  <c r="AG141" i="3"/>
  <c r="AA141" i="3"/>
  <c r="O141" i="3"/>
  <c r="N141" i="3"/>
  <c r="M141" i="3"/>
  <c r="L141" i="3"/>
  <c r="K141" i="3"/>
  <c r="J141" i="3"/>
  <c r="AG140" i="3"/>
  <c r="AA140" i="3"/>
  <c r="O140" i="3"/>
  <c r="N140" i="3"/>
  <c r="M140" i="3"/>
  <c r="L140" i="3"/>
  <c r="K140" i="3"/>
  <c r="J140" i="3"/>
  <c r="AG139" i="3"/>
  <c r="AA139" i="3"/>
  <c r="O139" i="3"/>
  <c r="N139" i="3"/>
  <c r="M139" i="3"/>
  <c r="L139" i="3"/>
  <c r="K139" i="3"/>
  <c r="J139" i="3"/>
  <c r="AG138" i="3"/>
  <c r="AA138" i="3"/>
  <c r="O138" i="3"/>
  <c r="N138" i="3"/>
  <c r="M138" i="3"/>
  <c r="L138" i="3"/>
  <c r="K138" i="3"/>
  <c r="J138" i="3"/>
  <c r="AG137" i="3"/>
  <c r="AA137" i="3"/>
  <c r="O137" i="3"/>
  <c r="N137" i="3"/>
  <c r="M137" i="3"/>
  <c r="L137" i="3"/>
  <c r="K137" i="3"/>
  <c r="J137" i="3"/>
  <c r="AG136" i="3"/>
  <c r="AA136" i="3"/>
  <c r="O136" i="3"/>
  <c r="N136" i="3"/>
  <c r="M136" i="3"/>
  <c r="L136" i="3"/>
  <c r="K136" i="3"/>
  <c r="J136" i="3"/>
  <c r="AG135" i="3"/>
  <c r="AA135" i="3"/>
  <c r="O135" i="3"/>
  <c r="N135" i="3"/>
  <c r="M135" i="3"/>
  <c r="L135" i="3"/>
  <c r="K135" i="3"/>
  <c r="J135" i="3"/>
  <c r="AG134" i="3"/>
  <c r="AA134" i="3"/>
  <c r="O134" i="3"/>
  <c r="N134" i="3"/>
  <c r="M134" i="3"/>
  <c r="L134" i="3"/>
  <c r="K134" i="3"/>
  <c r="J134" i="3"/>
  <c r="AG133" i="3"/>
  <c r="AA133" i="3"/>
  <c r="O133" i="3"/>
  <c r="N133" i="3"/>
  <c r="M133" i="3"/>
  <c r="L133" i="3"/>
  <c r="K133" i="3"/>
  <c r="J133" i="3"/>
  <c r="AG132" i="3"/>
  <c r="AA132" i="3"/>
  <c r="O132" i="3"/>
  <c r="N132" i="3"/>
  <c r="M132" i="3"/>
  <c r="L132" i="3"/>
  <c r="K132" i="3"/>
  <c r="J132" i="3"/>
  <c r="AG131" i="3"/>
  <c r="AA131" i="3"/>
  <c r="O131" i="3"/>
  <c r="N131" i="3"/>
  <c r="M131" i="3"/>
  <c r="L131" i="3"/>
  <c r="K131" i="3"/>
  <c r="J131" i="3"/>
  <c r="AG130" i="3"/>
  <c r="AA130" i="3"/>
  <c r="O130" i="3"/>
  <c r="N130" i="3"/>
  <c r="M130" i="3"/>
  <c r="L130" i="3"/>
  <c r="K130" i="3"/>
  <c r="J130" i="3"/>
  <c r="AG129" i="3"/>
  <c r="AA129" i="3"/>
  <c r="O129" i="3"/>
  <c r="N129" i="3"/>
  <c r="M129" i="3"/>
  <c r="L129" i="3"/>
  <c r="K129" i="3"/>
  <c r="J129" i="3"/>
  <c r="AG128" i="3"/>
  <c r="AA128" i="3"/>
  <c r="O128" i="3"/>
  <c r="N128" i="3"/>
  <c r="M128" i="3"/>
  <c r="L128" i="3"/>
  <c r="K128" i="3"/>
  <c r="J128" i="3"/>
  <c r="AG127" i="3"/>
  <c r="AA127" i="3"/>
  <c r="O127" i="3"/>
  <c r="N127" i="3"/>
  <c r="M127" i="3"/>
  <c r="L127" i="3"/>
  <c r="K127" i="3"/>
  <c r="J127" i="3"/>
  <c r="AG126" i="3"/>
  <c r="AA126" i="3"/>
  <c r="O126" i="3"/>
  <c r="N126" i="3"/>
  <c r="M126" i="3"/>
  <c r="L126" i="3"/>
  <c r="K126" i="3"/>
  <c r="J126" i="3"/>
  <c r="AG125" i="3"/>
  <c r="AA125" i="3"/>
  <c r="O125" i="3"/>
  <c r="N125" i="3"/>
  <c r="M125" i="3"/>
  <c r="L125" i="3"/>
  <c r="K125" i="3"/>
  <c r="J125" i="3"/>
  <c r="AG124" i="3"/>
  <c r="AA124" i="3"/>
  <c r="O124" i="3"/>
  <c r="N124" i="3"/>
  <c r="M124" i="3"/>
  <c r="L124" i="3"/>
  <c r="K124" i="3"/>
  <c r="J124" i="3"/>
  <c r="AG123" i="3"/>
  <c r="AA123" i="3"/>
  <c r="O123" i="3"/>
  <c r="N123" i="3"/>
  <c r="M123" i="3"/>
  <c r="L123" i="3"/>
  <c r="K123" i="3"/>
  <c r="J123" i="3"/>
  <c r="AG122" i="3"/>
  <c r="AA122" i="3"/>
  <c r="O122" i="3"/>
  <c r="N122" i="3"/>
  <c r="M122" i="3"/>
  <c r="L122" i="3"/>
  <c r="K122" i="3"/>
  <c r="J122" i="3"/>
  <c r="AG121" i="3"/>
  <c r="AA121" i="3"/>
  <c r="O121" i="3"/>
  <c r="N121" i="3"/>
  <c r="M121" i="3"/>
  <c r="L121" i="3"/>
  <c r="K121" i="3"/>
  <c r="J121" i="3"/>
  <c r="AG120" i="3"/>
  <c r="AA120" i="3"/>
  <c r="O120" i="3"/>
  <c r="N120" i="3"/>
  <c r="M120" i="3"/>
  <c r="L120" i="3"/>
  <c r="K120" i="3"/>
  <c r="J120" i="3"/>
  <c r="AG119" i="3"/>
  <c r="AA119" i="3"/>
  <c r="O119" i="3"/>
  <c r="N119" i="3"/>
  <c r="M119" i="3"/>
  <c r="L119" i="3"/>
  <c r="K119" i="3"/>
  <c r="J119" i="3"/>
  <c r="AG118" i="3"/>
  <c r="AA118" i="3"/>
  <c r="O118" i="3"/>
  <c r="N118" i="3"/>
  <c r="M118" i="3"/>
  <c r="L118" i="3"/>
  <c r="K118" i="3"/>
  <c r="J118" i="3"/>
  <c r="AG117" i="3"/>
  <c r="AA117" i="3"/>
  <c r="O117" i="3"/>
  <c r="N117" i="3"/>
  <c r="M117" i="3"/>
  <c r="L117" i="3"/>
  <c r="K117" i="3"/>
  <c r="J117" i="3"/>
  <c r="AG116" i="3"/>
  <c r="AA116" i="3"/>
  <c r="O116" i="3"/>
  <c r="N116" i="3"/>
  <c r="M116" i="3"/>
  <c r="L116" i="3"/>
  <c r="K116" i="3"/>
  <c r="J116" i="3"/>
  <c r="AG115" i="3"/>
  <c r="AA115" i="3"/>
  <c r="O115" i="3"/>
  <c r="N115" i="3"/>
  <c r="M115" i="3"/>
  <c r="L115" i="3"/>
  <c r="K115" i="3"/>
  <c r="J115" i="3"/>
  <c r="AG114" i="3"/>
  <c r="AA114" i="3"/>
  <c r="O114" i="3"/>
  <c r="N114" i="3"/>
  <c r="M114" i="3"/>
  <c r="L114" i="3"/>
  <c r="K114" i="3"/>
  <c r="J114" i="3"/>
  <c r="AG113" i="3"/>
  <c r="AA113" i="3"/>
  <c r="O113" i="3"/>
  <c r="N113" i="3"/>
  <c r="M113" i="3"/>
  <c r="L113" i="3"/>
  <c r="K113" i="3"/>
  <c r="J113" i="3"/>
  <c r="AG112" i="3"/>
  <c r="AA112" i="3"/>
  <c r="O112" i="3"/>
  <c r="N112" i="3"/>
  <c r="M112" i="3"/>
  <c r="L112" i="3"/>
  <c r="K112" i="3"/>
  <c r="J112" i="3"/>
  <c r="AG111" i="3"/>
  <c r="AA111" i="3"/>
  <c r="O111" i="3"/>
  <c r="N111" i="3"/>
  <c r="M111" i="3"/>
  <c r="L111" i="3"/>
  <c r="K111" i="3"/>
  <c r="J111" i="3"/>
  <c r="AG110" i="3"/>
  <c r="AA110" i="3"/>
  <c r="O110" i="3"/>
  <c r="N110" i="3"/>
  <c r="M110" i="3"/>
  <c r="L110" i="3"/>
  <c r="K110" i="3"/>
  <c r="J110" i="3"/>
  <c r="AG109" i="3"/>
  <c r="AA109" i="3"/>
  <c r="O109" i="3"/>
  <c r="N109" i="3"/>
  <c r="M109" i="3"/>
  <c r="L109" i="3"/>
  <c r="K109" i="3"/>
  <c r="J109" i="3"/>
  <c r="AG108" i="3"/>
  <c r="AA108" i="3"/>
  <c r="O108" i="3"/>
  <c r="N108" i="3"/>
  <c r="M108" i="3"/>
  <c r="L108" i="3"/>
  <c r="K108" i="3"/>
  <c r="J108" i="3"/>
  <c r="AG107" i="3"/>
  <c r="AA107" i="3"/>
  <c r="O107" i="3"/>
  <c r="N107" i="3"/>
  <c r="M107" i="3"/>
  <c r="L107" i="3"/>
  <c r="K107" i="3"/>
  <c r="J107" i="3"/>
  <c r="AG106" i="3"/>
  <c r="AA106" i="3"/>
  <c r="O106" i="3"/>
  <c r="N106" i="3"/>
  <c r="M106" i="3"/>
  <c r="L106" i="3"/>
  <c r="K106" i="3"/>
  <c r="J106" i="3"/>
  <c r="AG105" i="3"/>
  <c r="AA105" i="3"/>
  <c r="O105" i="3"/>
  <c r="N105" i="3"/>
  <c r="M105" i="3"/>
  <c r="L105" i="3"/>
  <c r="K105" i="3"/>
  <c r="J105" i="3"/>
  <c r="AG104" i="3"/>
  <c r="AA104" i="3"/>
  <c r="O104" i="3"/>
  <c r="N104" i="3"/>
  <c r="M104" i="3"/>
  <c r="L104" i="3"/>
  <c r="K104" i="3"/>
  <c r="J104" i="3"/>
  <c r="AG103" i="3"/>
  <c r="AA103" i="3"/>
  <c r="O103" i="3"/>
  <c r="N103" i="3"/>
  <c r="M103" i="3"/>
  <c r="L103" i="3"/>
  <c r="K103" i="3"/>
  <c r="J103" i="3"/>
  <c r="AG102" i="3"/>
  <c r="AA102" i="3"/>
  <c r="O102" i="3"/>
  <c r="N102" i="3"/>
  <c r="M102" i="3"/>
  <c r="L102" i="3"/>
  <c r="K102" i="3"/>
  <c r="J102" i="3"/>
  <c r="AG101" i="3"/>
  <c r="AA101" i="3"/>
  <c r="O101" i="3"/>
  <c r="N101" i="3"/>
  <c r="M101" i="3"/>
  <c r="L101" i="3"/>
  <c r="K101" i="3"/>
  <c r="J101" i="3"/>
  <c r="AG100" i="3"/>
  <c r="AA100" i="3"/>
  <c r="O100" i="3"/>
  <c r="N100" i="3"/>
  <c r="M100" i="3"/>
  <c r="L100" i="3"/>
  <c r="K100" i="3"/>
  <c r="J100" i="3"/>
  <c r="AG99" i="3"/>
  <c r="AA99" i="3"/>
  <c r="O99" i="3"/>
  <c r="N99" i="3"/>
  <c r="M99" i="3"/>
  <c r="L99" i="3"/>
  <c r="K99" i="3"/>
  <c r="J99" i="3"/>
  <c r="AG98" i="3"/>
  <c r="AA98" i="3"/>
  <c r="O98" i="3"/>
  <c r="N98" i="3"/>
  <c r="M98" i="3"/>
  <c r="L98" i="3"/>
  <c r="K98" i="3"/>
  <c r="J98" i="3"/>
  <c r="AG97" i="3"/>
  <c r="AA97" i="3"/>
  <c r="O97" i="3"/>
  <c r="N97" i="3"/>
  <c r="M97" i="3"/>
  <c r="L97" i="3"/>
  <c r="K97" i="3"/>
  <c r="J97" i="3"/>
  <c r="AG96" i="3"/>
  <c r="AA96" i="3"/>
  <c r="O96" i="3"/>
  <c r="N96" i="3"/>
  <c r="M96" i="3"/>
  <c r="L96" i="3"/>
  <c r="K96" i="3"/>
  <c r="J96" i="3"/>
  <c r="AG95" i="3"/>
  <c r="AA95" i="3"/>
  <c r="O95" i="3"/>
  <c r="N95" i="3"/>
  <c r="M95" i="3"/>
  <c r="L95" i="3"/>
  <c r="K95" i="3"/>
  <c r="J95" i="3"/>
  <c r="AG94" i="3"/>
  <c r="AA94" i="3"/>
  <c r="O94" i="3"/>
  <c r="N94" i="3"/>
  <c r="M94" i="3"/>
  <c r="L94" i="3"/>
  <c r="K94" i="3"/>
  <c r="J94" i="3"/>
  <c r="AG93" i="3"/>
  <c r="AA93" i="3"/>
  <c r="O93" i="3"/>
  <c r="N93" i="3"/>
  <c r="M93" i="3"/>
  <c r="L93" i="3"/>
  <c r="K93" i="3"/>
  <c r="J93" i="3"/>
  <c r="AG92" i="3"/>
  <c r="AA92" i="3"/>
  <c r="O92" i="3"/>
  <c r="N92" i="3"/>
  <c r="M92" i="3"/>
  <c r="L92" i="3"/>
  <c r="K92" i="3"/>
  <c r="J92" i="3"/>
  <c r="AG91" i="3"/>
  <c r="AA91" i="3"/>
  <c r="O91" i="3"/>
  <c r="N91" i="3"/>
  <c r="M91" i="3"/>
  <c r="L91" i="3"/>
  <c r="K91" i="3"/>
  <c r="J91" i="3"/>
  <c r="AG90" i="3"/>
  <c r="AA90" i="3"/>
  <c r="O90" i="3"/>
  <c r="N90" i="3"/>
  <c r="M90" i="3"/>
  <c r="L90" i="3"/>
  <c r="K90" i="3"/>
  <c r="J90" i="3"/>
  <c r="AG89" i="3"/>
  <c r="AA89" i="3"/>
  <c r="O89" i="3"/>
  <c r="N89" i="3"/>
  <c r="M89" i="3"/>
  <c r="L89" i="3"/>
  <c r="K89" i="3"/>
  <c r="J89" i="3"/>
  <c r="AG88" i="3"/>
  <c r="AA88" i="3"/>
  <c r="O88" i="3"/>
  <c r="N88" i="3"/>
  <c r="M88" i="3"/>
  <c r="L88" i="3"/>
  <c r="K88" i="3"/>
  <c r="J88" i="3"/>
  <c r="AG87" i="3"/>
  <c r="AA87" i="3"/>
  <c r="O87" i="3"/>
  <c r="N87" i="3"/>
  <c r="M87" i="3"/>
  <c r="L87" i="3"/>
  <c r="K87" i="3"/>
  <c r="J87" i="3"/>
  <c r="AG86" i="3"/>
  <c r="AA86" i="3"/>
  <c r="O86" i="3"/>
  <c r="N86" i="3"/>
  <c r="M86" i="3"/>
  <c r="L86" i="3"/>
  <c r="K86" i="3"/>
  <c r="J86" i="3"/>
  <c r="AG85" i="3"/>
  <c r="AA85" i="3"/>
  <c r="O85" i="3"/>
  <c r="N85" i="3"/>
  <c r="M85" i="3"/>
  <c r="L85" i="3"/>
  <c r="K85" i="3"/>
  <c r="J85" i="3"/>
  <c r="AG84" i="3"/>
  <c r="AA84" i="3"/>
  <c r="O84" i="3"/>
  <c r="N84" i="3"/>
  <c r="M84" i="3"/>
  <c r="L84" i="3"/>
  <c r="K84" i="3"/>
  <c r="J84" i="3"/>
  <c r="AG83" i="3"/>
  <c r="AA83" i="3"/>
  <c r="O83" i="3"/>
  <c r="N83" i="3"/>
  <c r="M83" i="3"/>
  <c r="L83" i="3"/>
  <c r="K83" i="3"/>
  <c r="J83" i="3"/>
  <c r="AG82" i="3"/>
  <c r="AA82" i="3"/>
  <c r="O82" i="3"/>
  <c r="N82" i="3"/>
  <c r="M82" i="3"/>
  <c r="L82" i="3"/>
  <c r="K82" i="3"/>
  <c r="J82" i="3"/>
  <c r="AG81" i="3"/>
  <c r="AA81" i="3"/>
  <c r="O81" i="3"/>
  <c r="N81" i="3"/>
  <c r="M81" i="3"/>
  <c r="L81" i="3"/>
  <c r="K81" i="3"/>
  <c r="J81" i="3"/>
  <c r="AG80" i="3"/>
  <c r="AA80" i="3"/>
  <c r="O80" i="3"/>
  <c r="N80" i="3"/>
  <c r="M80" i="3"/>
  <c r="L80" i="3"/>
  <c r="K80" i="3"/>
  <c r="J80" i="3"/>
  <c r="AG79" i="3"/>
  <c r="AA79" i="3"/>
  <c r="O79" i="3"/>
  <c r="N79" i="3"/>
  <c r="M79" i="3"/>
  <c r="L79" i="3"/>
  <c r="K79" i="3"/>
  <c r="J79" i="3"/>
  <c r="AG78" i="3"/>
  <c r="AA78" i="3"/>
  <c r="O78" i="3"/>
  <c r="N78" i="3"/>
  <c r="M78" i="3"/>
  <c r="L78" i="3"/>
  <c r="K78" i="3"/>
  <c r="J78" i="3"/>
  <c r="AG77" i="3"/>
  <c r="AA77" i="3"/>
  <c r="O77" i="3"/>
  <c r="N77" i="3"/>
  <c r="M77" i="3"/>
  <c r="L77" i="3"/>
  <c r="K77" i="3"/>
  <c r="J77" i="3"/>
  <c r="AG76" i="3"/>
  <c r="AA76" i="3"/>
  <c r="O76" i="3"/>
  <c r="N76" i="3"/>
  <c r="M76" i="3"/>
  <c r="L76" i="3"/>
  <c r="K76" i="3"/>
  <c r="J76" i="3"/>
  <c r="AG75" i="3"/>
  <c r="AA75" i="3"/>
  <c r="O75" i="3"/>
  <c r="N75" i="3"/>
  <c r="M75" i="3"/>
  <c r="L75" i="3"/>
  <c r="K75" i="3"/>
  <c r="J75" i="3"/>
  <c r="AG74" i="3"/>
  <c r="AA74" i="3"/>
  <c r="O74" i="3"/>
  <c r="N74" i="3"/>
  <c r="M74" i="3"/>
  <c r="L74" i="3"/>
  <c r="K74" i="3"/>
  <c r="J74" i="3"/>
  <c r="AG73" i="3"/>
  <c r="AA73" i="3"/>
  <c r="O73" i="3"/>
  <c r="N73" i="3"/>
  <c r="M73" i="3"/>
  <c r="L73" i="3"/>
  <c r="K73" i="3"/>
  <c r="J73" i="3"/>
  <c r="AG72" i="3"/>
  <c r="AA72" i="3"/>
  <c r="O72" i="3"/>
  <c r="N72" i="3"/>
  <c r="M72" i="3"/>
  <c r="L72" i="3"/>
  <c r="K72" i="3"/>
  <c r="J72" i="3"/>
  <c r="AG71" i="3"/>
  <c r="AA71" i="3"/>
  <c r="O71" i="3"/>
  <c r="N71" i="3"/>
  <c r="M71" i="3"/>
  <c r="L71" i="3"/>
  <c r="K71" i="3"/>
  <c r="J71" i="3"/>
  <c r="AG70" i="3"/>
  <c r="AA70" i="3"/>
  <c r="O70" i="3"/>
  <c r="N70" i="3"/>
  <c r="M70" i="3"/>
  <c r="L70" i="3"/>
  <c r="K70" i="3"/>
  <c r="J70" i="3"/>
  <c r="AG69" i="3"/>
  <c r="AA69" i="3"/>
  <c r="O69" i="3"/>
  <c r="N69" i="3"/>
  <c r="M69" i="3"/>
  <c r="L69" i="3"/>
  <c r="K69" i="3"/>
  <c r="J69" i="3"/>
  <c r="AG68" i="3"/>
  <c r="AA68" i="3"/>
  <c r="O68" i="3"/>
  <c r="N68" i="3"/>
  <c r="M68" i="3"/>
  <c r="L68" i="3"/>
  <c r="K68" i="3"/>
  <c r="J68" i="3"/>
  <c r="AG67" i="3"/>
  <c r="AA67" i="3"/>
  <c r="O67" i="3"/>
  <c r="N67" i="3"/>
  <c r="M67" i="3"/>
  <c r="L67" i="3"/>
  <c r="K67" i="3"/>
  <c r="J67" i="3"/>
  <c r="AG66" i="3"/>
  <c r="AA66" i="3"/>
  <c r="O66" i="3"/>
  <c r="N66" i="3"/>
  <c r="M66" i="3"/>
  <c r="L66" i="3"/>
  <c r="K66" i="3"/>
  <c r="J66" i="3"/>
  <c r="AG65" i="3"/>
  <c r="AA65" i="3"/>
  <c r="O65" i="3"/>
  <c r="N65" i="3"/>
  <c r="M65" i="3"/>
  <c r="L65" i="3"/>
  <c r="K65" i="3"/>
  <c r="J65" i="3"/>
  <c r="AG64" i="3"/>
  <c r="AA64" i="3"/>
  <c r="O64" i="3"/>
  <c r="N64" i="3"/>
  <c r="M64" i="3"/>
  <c r="L64" i="3"/>
  <c r="K64" i="3"/>
  <c r="J64" i="3"/>
  <c r="AG63" i="3"/>
  <c r="AA63" i="3"/>
  <c r="O63" i="3"/>
  <c r="N63" i="3"/>
  <c r="M63" i="3"/>
  <c r="L63" i="3"/>
  <c r="K63" i="3"/>
  <c r="J63" i="3"/>
  <c r="AG62" i="3"/>
  <c r="AA62" i="3"/>
  <c r="O62" i="3"/>
  <c r="N62" i="3"/>
  <c r="M62" i="3"/>
  <c r="L62" i="3"/>
  <c r="K62" i="3"/>
  <c r="J62" i="3"/>
  <c r="AG61" i="3"/>
  <c r="AA61" i="3"/>
  <c r="O61" i="3"/>
  <c r="N61" i="3"/>
  <c r="M61" i="3"/>
  <c r="L61" i="3"/>
  <c r="K61" i="3"/>
  <c r="J61" i="3"/>
  <c r="AG60" i="3"/>
  <c r="AA60" i="3"/>
  <c r="O60" i="3"/>
  <c r="N60" i="3"/>
  <c r="M60" i="3"/>
  <c r="L60" i="3"/>
  <c r="K60" i="3"/>
  <c r="J60" i="3"/>
  <c r="AG59" i="3"/>
  <c r="AA59" i="3"/>
  <c r="O59" i="3"/>
  <c r="N59" i="3"/>
  <c r="M59" i="3"/>
  <c r="L59" i="3"/>
  <c r="K59" i="3"/>
  <c r="J59" i="3"/>
  <c r="AG58" i="3"/>
  <c r="AA58" i="3"/>
  <c r="O58" i="3"/>
  <c r="N58" i="3"/>
  <c r="M58" i="3"/>
  <c r="L58" i="3"/>
  <c r="K58" i="3"/>
  <c r="J58" i="3"/>
  <c r="AG57" i="3"/>
  <c r="AA57" i="3"/>
  <c r="O57" i="3"/>
  <c r="N57" i="3"/>
  <c r="M57" i="3"/>
  <c r="L57" i="3"/>
  <c r="K57" i="3"/>
  <c r="J57" i="3"/>
  <c r="AG56" i="3"/>
  <c r="AA56" i="3"/>
  <c r="O56" i="3"/>
  <c r="N56" i="3"/>
  <c r="M56" i="3"/>
  <c r="L56" i="3"/>
  <c r="K56" i="3"/>
  <c r="J56" i="3"/>
  <c r="AG55" i="3"/>
  <c r="AA55" i="3"/>
  <c r="O55" i="3"/>
  <c r="N55" i="3"/>
  <c r="M55" i="3"/>
  <c r="L55" i="3"/>
  <c r="K55" i="3"/>
  <c r="J55" i="3"/>
  <c r="AG54" i="3"/>
  <c r="AA54" i="3"/>
  <c r="O54" i="3"/>
  <c r="N54" i="3"/>
  <c r="M54" i="3"/>
  <c r="L54" i="3"/>
  <c r="K54" i="3"/>
  <c r="J54" i="3"/>
  <c r="AG53" i="3"/>
  <c r="AA53" i="3"/>
  <c r="O53" i="3"/>
  <c r="N53" i="3"/>
  <c r="M53" i="3"/>
  <c r="L53" i="3"/>
  <c r="K53" i="3"/>
  <c r="J53" i="3"/>
  <c r="AG52" i="3"/>
  <c r="AA52" i="3"/>
  <c r="O52" i="3"/>
  <c r="N52" i="3"/>
  <c r="M52" i="3"/>
  <c r="L52" i="3"/>
  <c r="K52" i="3"/>
  <c r="J52" i="3"/>
  <c r="AG51" i="3"/>
  <c r="AA51" i="3"/>
  <c r="O51" i="3"/>
  <c r="N51" i="3"/>
  <c r="M51" i="3"/>
  <c r="L51" i="3"/>
  <c r="K51" i="3"/>
  <c r="J51" i="3"/>
  <c r="AG50" i="3"/>
  <c r="AA50" i="3"/>
  <c r="O50" i="3"/>
  <c r="N50" i="3"/>
  <c r="M50" i="3"/>
  <c r="L50" i="3"/>
  <c r="K50" i="3"/>
  <c r="J50" i="3"/>
  <c r="AG49" i="3"/>
  <c r="AA49" i="3"/>
  <c r="O49" i="3"/>
  <c r="N49" i="3"/>
  <c r="M49" i="3"/>
  <c r="L49" i="3"/>
  <c r="K49" i="3"/>
  <c r="J49" i="3"/>
  <c r="AG48" i="3"/>
  <c r="AA48" i="3"/>
  <c r="O48" i="3"/>
  <c r="N48" i="3"/>
  <c r="M48" i="3"/>
  <c r="L48" i="3"/>
  <c r="K48" i="3"/>
  <c r="J48" i="3"/>
  <c r="AG47" i="3"/>
  <c r="AA47" i="3"/>
  <c r="O47" i="3"/>
  <c r="N47" i="3"/>
  <c r="M47" i="3"/>
  <c r="L47" i="3"/>
  <c r="K47" i="3"/>
  <c r="J47" i="3"/>
  <c r="AG46" i="3"/>
  <c r="AA46" i="3"/>
  <c r="O46" i="3"/>
  <c r="N46" i="3"/>
  <c r="M46" i="3"/>
  <c r="L46" i="3"/>
  <c r="K46" i="3"/>
  <c r="J46" i="3"/>
  <c r="AG45" i="3"/>
  <c r="AA45" i="3"/>
  <c r="O45" i="3"/>
  <c r="N45" i="3"/>
  <c r="M45" i="3"/>
  <c r="L45" i="3"/>
  <c r="K45" i="3"/>
  <c r="J45" i="3"/>
  <c r="AG44" i="3"/>
  <c r="AA44" i="3"/>
  <c r="O44" i="3"/>
  <c r="N44" i="3"/>
  <c r="M44" i="3"/>
  <c r="L44" i="3"/>
  <c r="K44" i="3"/>
  <c r="J44" i="3"/>
  <c r="AG43" i="3"/>
  <c r="AA43" i="3"/>
  <c r="O43" i="3"/>
  <c r="N43" i="3"/>
  <c r="M43" i="3"/>
  <c r="L43" i="3"/>
  <c r="K43" i="3"/>
  <c r="J43" i="3"/>
  <c r="AG42" i="3"/>
  <c r="AA42" i="3"/>
  <c r="O42" i="3"/>
  <c r="N42" i="3"/>
  <c r="M42" i="3"/>
  <c r="L42" i="3"/>
  <c r="K42" i="3"/>
  <c r="J42" i="3"/>
  <c r="AG41" i="3"/>
  <c r="AA41" i="3"/>
  <c r="O41" i="3"/>
  <c r="N41" i="3"/>
  <c r="M41" i="3"/>
  <c r="L41" i="3"/>
  <c r="K41" i="3"/>
  <c r="J41" i="3"/>
  <c r="AG40" i="3"/>
  <c r="AA40" i="3"/>
  <c r="O40" i="3"/>
  <c r="N40" i="3"/>
  <c r="M40" i="3"/>
  <c r="L40" i="3"/>
  <c r="K40" i="3"/>
  <c r="J40" i="3"/>
  <c r="AG39" i="3"/>
  <c r="AA39" i="3"/>
  <c r="O39" i="3"/>
  <c r="N39" i="3"/>
  <c r="M39" i="3"/>
  <c r="L39" i="3"/>
  <c r="K39" i="3"/>
  <c r="J39" i="3"/>
  <c r="AG38" i="3"/>
  <c r="AA38" i="3"/>
  <c r="O38" i="3"/>
  <c r="N38" i="3"/>
  <c r="M38" i="3"/>
  <c r="L38" i="3"/>
  <c r="K38" i="3"/>
  <c r="J38" i="3"/>
  <c r="AG37" i="3"/>
  <c r="AA37" i="3"/>
  <c r="O37" i="3"/>
  <c r="N37" i="3"/>
  <c r="M37" i="3"/>
  <c r="L37" i="3"/>
  <c r="K37" i="3"/>
  <c r="J37" i="3"/>
  <c r="AG36" i="3"/>
  <c r="AA36" i="3"/>
  <c r="O36" i="3"/>
  <c r="N36" i="3"/>
  <c r="M36" i="3"/>
  <c r="L36" i="3"/>
  <c r="K36" i="3"/>
  <c r="J36" i="3"/>
  <c r="AG35" i="3"/>
  <c r="AA35" i="3"/>
  <c r="O35" i="3"/>
  <c r="N35" i="3"/>
  <c r="M35" i="3"/>
  <c r="L35" i="3"/>
  <c r="K35" i="3"/>
  <c r="J35" i="3"/>
  <c r="AG34" i="3"/>
  <c r="AA34" i="3"/>
  <c r="O34" i="3"/>
  <c r="N34" i="3"/>
  <c r="M34" i="3"/>
  <c r="L34" i="3"/>
  <c r="K34" i="3"/>
  <c r="J34" i="3"/>
  <c r="AG33" i="3"/>
  <c r="AA33" i="3"/>
  <c r="O33" i="3"/>
  <c r="N33" i="3"/>
  <c r="M33" i="3"/>
  <c r="L33" i="3"/>
  <c r="K33" i="3"/>
  <c r="J33" i="3"/>
  <c r="AG32" i="3"/>
  <c r="AA32" i="3"/>
  <c r="O32" i="3"/>
  <c r="N32" i="3"/>
  <c r="M32" i="3"/>
  <c r="L32" i="3"/>
  <c r="K32" i="3"/>
  <c r="J32" i="3"/>
  <c r="AG31" i="3"/>
  <c r="AA31" i="3"/>
  <c r="O31" i="3"/>
  <c r="N31" i="3"/>
  <c r="M31" i="3"/>
  <c r="L31" i="3"/>
  <c r="K31" i="3"/>
  <c r="J31" i="3"/>
  <c r="AG30" i="3"/>
  <c r="AA30" i="3"/>
  <c r="O30" i="3"/>
  <c r="N30" i="3"/>
  <c r="M30" i="3"/>
  <c r="L30" i="3"/>
  <c r="K30" i="3"/>
  <c r="J30" i="3"/>
  <c r="AG29" i="3"/>
  <c r="AA29" i="3"/>
  <c r="O29" i="3"/>
  <c r="N29" i="3"/>
  <c r="M29" i="3"/>
  <c r="L29" i="3"/>
  <c r="K29" i="3"/>
  <c r="J29" i="3"/>
  <c r="AG28" i="3"/>
  <c r="AA28" i="3"/>
  <c r="O28" i="3"/>
  <c r="N28" i="3"/>
  <c r="M28" i="3"/>
  <c r="L28" i="3"/>
  <c r="K28" i="3"/>
  <c r="J28" i="3"/>
  <c r="AG27" i="3"/>
  <c r="AA27" i="3"/>
  <c r="O27" i="3"/>
  <c r="N27" i="3"/>
  <c r="M27" i="3"/>
  <c r="L27" i="3"/>
  <c r="K27" i="3"/>
  <c r="J27" i="3"/>
  <c r="AG26" i="3"/>
  <c r="AA26" i="3"/>
  <c r="O26" i="3"/>
  <c r="N26" i="3"/>
  <c r="M26" i="3"/>
  <c r="L26" i="3"/>
  <c r="K26" i="3"/>
  <c r="J26" i="3"/>
  <c r="AG25" i="3"/>
  <c r="AA25" i="3"/>
  <c r="O25" i="3"/>
  <c r="N25" i="3"/>
  <c r="M25" i="3"/>
  <c r="L25" i="3"/>
  <c r="K25" i="3"/>
  <c r="J25" i="3"/>
  <c r="AG24" i="3"/>
  <c r="AA24" i="3"/>
  <c r="O24" i="3"/>
  <c r="N24" i="3"/>
  <c r="M24" i="3"/>
  <c r="L24" i="3"/>
  <c r="K24" i="3"/>
  <c r="J24" i="3"/>
  <c r="AG23" i="3"/>
  <c r="AA23" i="3"/>
  <c r="O23" i="3"/>
  <c r="N23" i="3"/>
  <c r="M23" i="3"/>
  <c r="L23" i="3"/>
  <c r="K23" i="3"/>
  <c r="J23" i="3"/>
  <c r="AG22" i="3"/>
  <c r="AA22" i="3"/>
  <c r="O22" i="3"/>
  <c r="N22" i="3"/>
  <c r="M22" i="3"/>
  <c r="L22" i="3"/>
  <c r="K22" i="3"/>
  <c r="J22" i="3"/>
  <c r="AG21" i="3"/>
  <c r="AA21" i="3"/>
  <c r="O21" i="3"/>
  <c r="N21" i="3"/>
  <c r="M21" i="3"/>
  <c r="L21" i="3"/>
  <c r="K21" i="3"/>
  <c r="J21" i="3"/>
  <c r="AG20" i="3"/>
  <c r="AA20" i="3"/>
  <c r="O20" i="3"/>
  <c r="N20" i="3"/>
  <c r="M20" i="3"/>
  <c r="L20" i="3"/>
  <c r="K20" i="3"/>
  <c r="J20" i="3"/>
  <c r="AG19" i="3"/>
  <c r="AA19" i="3"/>
  <c r="O19" i="3"/>
  <c r="N19" i="3"/>
  <c r="M19" i="3"/>
  <c r="L19" i="3"/>
  <c r="K19" i="3"/>
  <c r="J19" i="3"/>
  <c r="AG18" i="3"/>
  <c r="AA18" i="3"/>
  <c r="O18" i="3"/>
  <c r="N18" i="3"/>
  <c r="M18" i="3"/>
  <c r="L18" i="3"/>
  <c r="K18" i="3"/>
  <c r="J18" i="3"/>
  <c r="AG17" i="3"/>
  <c r="AA17" i="3"/>
  <c r="O17" i="3"/>
  <c r="N17" i="3"/>
  <c r="M17" i="3"/>
  <c r="L17" i="3"/>
  <c r="K17" i="3"/>
  <c r="J17" i="3"/>
  <c r="AG16" i="3"/>
  <c r="AA16" i="3"/>
  <c r="O16" i="3"/>
  <c r="N16" i="3"/>
  <c r="M16" i="3"/>
  <c r="L16" i="3"/>
  <c r="K16" i="3"/>
  <c r="J16" i="3"/>
  <c r="AG15" i="3"/>
  <c r="AA15" i="3"/>
  <c r="O15" i="3"/>
  <c r="N15" i="3"/>
  <c r="M15" i="3"/>
  <c r="L15" i="3"/>
  <c r="K15" i="3"/>
  <c r="J15" i="3"/>
  <c r="AG14" i="3"/>
  <c r="AA14" i="3"/>
  <c r="O14" i="3"/>
  <c r="N14" i="3"/>
  <c r="M14" i="3"/>
  <c r="L14" i="3"/>
  <c r="K14" i="3"/>
  <c r="J14" i="3"/>
  <c r="AG13" i="3"/>
  <c r="AA13" i="3"/>
  <c r="O13" i="3"/>
  <c r="N13" i="3"/>
  <c r="M13" i="3"/>
  <c r="L13" i="3"/>
  <c r="K13" i="3"/>
  <c r="J13" i="3"/>
  <c r="AG12" i="3"/>
  <c r="AA12" i="3"/>
  <c r="O12" i="3"/>
  <c r="N12" i="3"/>
  <c r="M12" i="3"/>
  <c r="L12" i="3"/>
  <c r="K12" i="3"/>
  <c r="J12" i="3"/>
  <c r="AG11" i="3"/>
  <c r="AA11" i="3"/>
  <c r="O11" i="3"/>
  <c r="N11" i="3"/>
  <c r="M11" i="3"/>
  <c r="L11" i="3"/>
  <c r="K11" i="3"/>
  <c r="J11" i="3"/>
  <c r="AG10" i="3"/>
  <c r="AA10" i="3"/>
  <c r="O10" i="3"/>
  <c r="N10" i="3"/>
  <c r="M10" i="3"/>
  <c r="L10" i="3"/>
  <c r="K10" i="3"/>
  <c r="J10" i="3"/>
  <c r="AG9" i="3"/>
  <c r="AA9" i="3"/>
  <c r="O9" i="3"/>
  <c r="N9" i="3"/>
  <c r="M9" i="3"/>
  <c r="L9" i="3"/>
  <c r="K9" i="3"/>
  <c r="J9" i="3"/>
  <c r="AG8" i="3"/>
  <c r="AA8" i="3"/>
  <c r="O8" i="3"/>
  <c r="N8" i="3"/>
  <c r="M8" i="3"/>
  <c r="L8" i="3"/>
  <c r="K8" i="3"/>
  <c r="J8" i="3"/>
  <c r="AG7" i="3"/>
  <c r="AA7" i="3"/>
  <c r="O7" i="3"/>
  <c r="N7" i="3"/>
  <c r="M7" i="3"/>
  <c r="L7" i="3"/>
  <c r="K7" i="3"/>
  <c r="J7" i="3"/>
  <c r="AG100" i="1"/>
  <c r="AA100" i="1"/>
  <c r="O100" i="1"/>
  <c r="N100" i="1"/>
  <c r="M100" i="1"/>
  <c r="L100" i="1"/>
  <c r="K100" i="1"/>
  <c r="J100" i="1"/>
  <c r="AG99" i="1"/>
  <c r="AA99" i="1"/>
  <c r="O99" i="1"/>
  <c r="N99" i="1"/>
  <c r="M99" i="1"/>
  <c r="L99" i="1"/>
  <c r="K99" i="1"/>
  <c r="J99" i="1"/>
  <c r="AG98" i="1"/>
  <c r="AA98" i="1"/>
  <c r="O98" i="1"/>
  <c r="N98" i="1"/>
  <c r="M98" i="1"/>
  <c r="L98" i="1"/>
  <c r="K98" i="1"/>
  <c r="J98" i="1"/>
  <c r="AG97" i="1"/>
  <c r="AA97" i="1"/>
  <c r="O97" i="1"/>
  <c r="N97" i="1"/>
  <c r="M97" i="1"/>
  <c r="L97" i="1"/>
  <c r="K97" i="1"/>
  <c r="J97" i="1"/>
  <c r="AG96" i="1"/>
  <c r="AA96" i="1"/>
  <c r="O96" i="1"/>
  <c r="N96" i="1"/>
  <c r="M96" i="1"/>
  <c r="L96" i="1"/>
  <c r="K96" i="1"/>
  <c r="J96" i="1"/>
  <c r="AG95" i="1"/>
  <c r="AA95" i="1"/>
  <c r="O95" i="1"/>
  <c r="N95" i="1"/>
  <c r="M95" i="1"/>
  <c r="L95" i="1"/>
  <c r="K95" i="1"/>
  <c r="J95" i="1"/>
  <c r="AG94" i="1"/>
  <c r="AA94" i="1"/>
  <c r="O94" i="1"/>
  <c r="N94" i="1"/>
  <c r="M94" i="1"/>
  <c r="L94" i="1"/>
  <c r="K94" i="1"/>
  <c r="J94" i="1"/>
  <c r="AG93" i="1"/>
  <c r="AA93" i="1"/>
  <c r="O93" i="1"/>
  <c r="N93" i="1"/>
  <c r="M93" i="1"/>
  <c r="L93" i="1"/>
  <c r="K93" i="1"/>
  <c r="J93" i="1"/>
  <c r="AG92" i="1"/>
  <c r="AA92" i="1"/>
  <c r="O92" i="1"/>
  <c r="N92" i="1"/>
  <c r="M92" i="1"/>
  <c r="L92" i="1"/>
  <c r="K92" i="1"/>
  <c r="J92" i="1"/>
  <c r="AG91" i="1"/>
  <c r="AA91" i="1"/>
  <c r="O91" i="1"/>
  <c r="N91" i="1"/>
  <c r="M91" i="1"/>
  <c r="L91" i="1"/>
  <c r="K91" i="1"/>
  <c r="J91" i="1"/>
  <c r="AG90" i="1"/>
  <c r="AA90" i="1"/>
  <c r="O90" i="1"/>
  <c r="N90" i="1"/>
  <c r="M90" i="1"/>
  <c r="L90" i="1"/>
  <c r="K90" i="1"/>
  <c r="J90" i="1"/>
  <c r="AG89" i="1"/>
  <c r="AA89" i="1"/>
  <c r="O89" i="1"/>
  <c r="N89" i="1"/>
  <c r="M89" i="1"/>
  <c r="L89" i="1"/>
  <c r="K89" i="1"/>
  <c r="J89" i="1"/>
  <c r="AG88" i="1"/>
  <c r="AA88" i="1"/>
  <c r="O88" i="1"/>
  <c r="N88" i="1"/>
  <c r="M88" i="1"/>
  <c r="L88" i="1"/>
  <c r="K88" i="1"/>
  <c r="J88" i="1"/>
  <c r="AG87" i="1"/>
  <c r="AA87" i="1"/>
  <c r="O87" i="1"/>
  <c r="N87" i="1"/>
  <c r="M87" i="1"/>
  <c r="L87" i="1"/>
  <c r="K87" i="1"/>
  <c r="J87" i="1"/>
  <c r="AG86" i="1"/>
  <c r="AA86" i="1"/>
  <c r="O86" i="1"/>
  <c r="N86" i="1"/>
  <c r="M86" i="1"/>
  <c r="L86" i="1"/>
  <c r="K86" i="1"/>
  <c r="J86" i="1"/>
  <c r="AG85" i="1"/>
  <c r="AA85" i="1"/>
  <c r="O85" i="1"/>
  <c r="N85" i="1"/>
  <c r="M85" i="1"/>
  <c r="L85" i="1"/>
  <c r="K85" i="1"/>
  <c r="J85" i="1"/>
  <c r="AG84" i="1"/>
  <c r="AA84" i="1"/>
  <c r="O84" i="1"/>
  <c r="N84" i="1"/>
  <c r="M84" i="1"/>
  <c r="L84" i="1"/>
  <c r="K84" i="1"/>
  <c r="J84" i="1"/>
  <c r="AG83" i="1"/>
  <c r="AA83" i="1"/>
  <c r="O83" i="1"/>
  <c r="N83" i="1"/>
  <c r="M83" i="1"/>
  <c r="L83" i="1"/>
  <c r="K83" i="1"/>
  <c r="J83" i="1"/>
  <c r="AG82" i="1"/>
  <c r="AA82" i="1"/>
  <c r="O82" i="1"/>
  <c r="N82" i="1"/>
  <c r="M82" i="1"/>
  <c r="L82" i="1"/>
  <c r="K82" i="1"/>
  <c r="J82" i="1"/>
  <c r="AG81" i="1"/>
  <c r="AA81" i="1"/>
  <c r="O81" i="1"/>
  <c r="N81" i="1"/>
  <c r="M81" i="1"/>
  <c r="L81" i="1"/>
  <c r="K81" i="1"/>
  <c r="J81" i="1"/>
  <c r="AG80" i="1"/>
  <c r="AA80" i="1"/>
  <c r="O80" i="1"/>
  <c r="N80" i="1"/>
  <c r="M80" i="1"/>
  <c r="L80" i="1"/>
  <c r="K80" i="1"/>
  <c r="J80" i="1"/>
  <c r="AG79" i="1"/>
  <c r="AA79" i="1"/>
  <c r="O79" i="1"/>
  <c r="N79" i="1"/>
  <c r="M79" i="1"/>
  <c r="L79" i="1"/>
  <c r="K79" i="1"/>
  <c r="J79" i="1"/>
  <c r="AG78" i="1"/>
  <c r="AA78" i="1"/>
  <c r="O78" i="1"/>
  <c r="N78" i="1"/>
  <c r="M78" i="1"/>
  <c r="L78" i="1"/>
  <c r="K78" i="1"/>
  <c r="J78" i="1"/>
  <c r="AG77" i="1"/>
  <c r="AA77" i="1"/>
  <c r="O77" i="1"/>
  <c r="N77" i="1"/>
  <c r="M77" i="1"/>
  <c r="L77" i="1"/>
  <c r="K77" i="1"/>
  <c r="J77" i="1"/>
  <c r="AG76" i="1"/>
  <c r="AA76" i="1"/>
  <c r="O76" i="1"/>
  <c r="N76" i="1"/>
  <c r="M76" i="1"/>
  <c r="L76" i="1"/>
  <c r="K76" i="1"/>
  <c r="J76" i="1"/>
  <c r="AG75" i="1"/>
  <c r="AA75" i="1"/>
  <c r="O75" i="1"/>
  <c r="N75" i="1"/>
  <c r="M75" i="1"/>
  <c r="L75" i="1"/>
  <c r="K75" i="1"/>
  <c r="J75" i="1"/>
  <c r="AG74" i="1"/>
  <c r="AA74" i="1"/>
  <c r="O74" i="1"/>
  <c r="N74" i="1"/>
  <c r="M74" i="1"/>
  <c r="L74" i="1"/>
  <c r="K74" i="1"/>
  <c r="J74" i="1"/>
  <c r="AG73" i="1"/>
  <c r="AA73" i="1"/>
  <c r="O73" i="1"/>
  <c r="N73" i="1"/>
  <c r="M73" i="1"/>
  <c r="L73" i="1"/>
  <c r="K73" i="1"/>
  <c r="J73" i="1"/>
  <c r="AG72" i="1"/>
  <c r="AA72" i="1"/>
  <c r="O72" i="1"/>
  <c r="N72" i="1"/>
  <c r="M72" i="1"/>
  <c r="L72" i="1"/>
  <c r="K72" i="1"/>
  <c r="J72" i="1"/>
  <c r="AG71" i="1"/>
  <c r="AA71" i="1"/>
  <c r="O71" i="1"/>
  <c r="N71" i="1"/>
  <c r="M71" i="1"/>
  <c r="L71" i="1"/>
  <c r="K71" i="1"/>
  <c r="J71" i="1"/>
  <c r="AG70" i="1"/>
  <c r="AA70" i="1"/>
  <c r="O70" i="1"/>
  <c r="N70" i="1"/>
  <c r="M70" i="1"/>
  <c r="L70" i="1"/>
  <c r="K70" i="1"/>
  <c r="J70" i="1"/>
  <c r="AG69" i="1"/>
  <c r="AA69" i="1"/>
  <c r="O69" i="1"/>
  <c r="N69" i="1"/>
  <c r="M69" i="1"/>
  <c r="L69" i="1"/>
  <c r="K69" i="1"/>
  <c r="J69" i="1"/>
  <c r="AG68" i="1"/>
  <c r="AA68" i="1"/>
  <c r="O68" i="1"/>
  <c r="N68" i="1"/>
  <c r="M68" i="1"/>
  <c r="L68" i="1"/>
  <c r="K68" i="1"/>
  <c r="J68" i="1"/>
  <c r="AG67" i="1"/>
  <c r="AA67" i="1"/>
  <c r="O67" i="1"/>
  <c r="N67" i="1"/>
  <c r="M67" i="1"/>
  <c r="L67" i="1"/>
  <c r="K67" i="1"/>
  <c r="J67" i="1"/>
  <c r="AG66" i="1"/>
  <c r="AA66" i="1"/>
  <c r="O66" i="1"/>
  <c r="N66" i="1"/>
  <c r="M66" i="1"/>
  <c r="L66" i="1"/>
  <c r="K66" i="1"/>
  <c r="J66" i="1"/>
  <c r="AG65" i="1"/>
  <c r="AA65" i="1"/>
  <c r="O65" i="1"/>
  <c r="N65" i="1"/>
  <c r="M65" i="1"/>
  <c r="L65" i="1"/>
  <c r="K65" i="1"/>
  <c r="J65" i="1"/>
  <c r="AG64" i="1"/>
  <c r="AA64" i="1"/>
  <c r="O64" i="1"/>
  <c r="N64" i="1"/>
  <c r="M64" i="1"/>
  <c r="L64" i="1"/>
  <c r="K64" i="1"/>
  <c r="J64" i="1"/>
  <c r="AG63" i="1"/>
  <c r="AA63" i="1"/>
  <c r="O63" i="1"/>
  <c r="N63" i="1"/>
  <c r="M63" i="1"/>
  <c r="L63" i="1"/>
  <c r="K63" i="1"/>
  <c r="J63" i="1"/>
  <c r="AG62" i="1"/>
  <c r="AA62" i="1"/>
  <c r="O62" i="1"/>
  <c r="N62" i="1"/>
  <c r="M62" i="1"/>
  <c r="L62" i="1"/>
  <c r="K62" i="1"/>
  <c r="J62" i="1"/>
  <c r="AG61" i="1"/>
  <c r="AA61" i="1"/>
  <c r="O61" i="1"/>
  <c r="N61" i="1"/>
  <c r="M61" i="1"/>
  <c r="L61" i="1"/>
  <c r="K61" i="1"/>
  <c r="J61" i="1"/>
  <c r="AG60" i="1"/>
  <c r="AA60" i="1"/>
  <c r="O60" i="1"/>
  <c r="N60" i="1"/>
  <c r="M60" i="1"/>
  <c r="L60" i="1"/>
  <c r="K60" i="1"/>
  <c r="J60" i="1"/>
  <c r="AG59" i="1"/>
  <c r="AA59" i="1"/>
  <c r="O59" i="1"/>
  <c r="N59" i="1"/>
  <c r="M59" i="1"/>
  <c r="L59" i="1"/>
  <c r="K59" i="1"/>
  <c r="J59" i="1"/>
  <c r="AG58" i="1"/>
  <c r="AA58" i="1"/>
  <c r="O58" i="1"/>
  <c r="N58" i="1"/>
  <c r="M58" i="1"/>
  <c r="L58" i="1"/>
  <c r="K58" i="1"/>
  <c r="J58" i="1"/>
  <c r="AG57" i="1"/>
  <c r="AA57" i="1"/>
  <c r="O57" i="1"/>
  <c r="N57" i="1"/>
  <c r="M57" i="1"/>
  <c r="L57" i="1"/>
  <c r="K57" i="1"/>
  <c r="J57" i="1"/>
  <c r="AG56" i="1"/>
  <c r="AA56" i="1"/>
  <c r="O56" i="1"/>
  <c r="N56" i="1"/>
  <c r="M56" i="1"/>
  <c r="L56" i="1"/>
  <c r="K56" i="1"/>
  <c r="J56" i="1"/>
  <c r="AG55" i="1"/>
  <c r="AA55" i="1"/>
  <c r="O55" i="1"/>
  <c r="N55" i="1"/>
  <c r="M55" i="1"/>
  <c r="L55" i="1"/>
  <c r="K55" i="1"/>
  <c r="J55" i="1"/>
  <c r="AG54" i="1"/>
  <c r="AA54" i="1"/>
  <c r="O54" i="1"/>
  <c r="N54" i="1"/>
  <c r="M54" i="1"/>
  <c r="L54" i="1"/>
  <c r="K54" i="1"/>
  <c r="J54" i="1"/>
  <c r="AG53" i="1"/>
  <c r="AA53" i="1"/>
  <c r="O53" i="1"/>
  <c r="N53" i="1"/>
  <c r="M53" i="1"/>
  <c r="L53" i="1"/>
  <c r="K53" i="1"/>
  <c r="J53" i="1"/>
  <c r="AG52" i="1"/>
  <c r="AA52" i="1"/>
  <c r="O52" i="1"/>
  <c r="N52" i="1"/>
  <c r="M52" i="1"/>
  <c r="L52" i="1"/>
  <c r="K52" i="1"/>
  <c r="J52" i="1"/>
  <c r="AG51" i="1"/>
  <c r="AA51" i="1"/>
  <c r="O51" i="1"/>
  <c r="N51" i="1"/>
  <c r="M51" i="1"/>
  <c r="L51" i="1"/>
  <c r="K51" i="1"/>
  <c r="J51" i="1"/>
  <c r="AG50" i="1"/>
  <c r="AA50" i="1"/>
  <c r="O50" i="1"/>
  <c r="N50" i="1"/>
  <c r="M50" i="1"/>
  <c r="L50" i="1"/>
  <c r="K50" i="1"/>
  <c r="J50" i="1"/>
  <c r="AG49" i="1"/>
  <c r="AA49" i="1"/>
  <c r="O49" i="1"/>
  <c r="N49" i="1"/>
  <c r="M49" i="1"/>
  <c r="L49" i="1"/>
  <c r="K49" i="1"/>
  <c r="J49" i="1"/>
  <c r="AG48" i="1"/>
  <c r="AA48" i="1"/>
  <c r="O48" i="1"/>
  <c r="N48" i="1"/>
  <c r="M48" i="1"/>
  <c r="L48" i="1"/>
  <c r="K48" i="1"/>
  <c r="J48" i="1"/>
  <c r="AG47" i="1"/>
  <c r="AA47" i="1"/>
  <c r="O47" i="1"/>
  <c r="N47" i="1"/>
  <c r="M47" i="1"/>
  <c r="L47" i="1"/>
  <c r="K47" i="1"/>
  <c r="J47" i="1"/>
  <c r="AG46" i="1"/>
  <c r="AA46" i="1"/>
  <c r="O46" i="1"/>
  <c r="N46" i="1"/>
  <c r="M46" i="1"/>
  <c r="L46" i="1"/>
  <c r="K46" i="1"/>
  <c r="J46" i="1"/>
  <c r="AG45" i="1"/>
  <c r="AA45" i="1"/>
  <c r="O45" i="1"/>
  <c r="N45" i="1"/>
  <c r="M45" i="1"/>
  <c r="L45" i="1"/>
  <c r="K45" i="1"/>
  <c r="J45" i="1"/>
  <c r="AG44" i="1"/>
  <c r="AA44" i="1"/>
  <c r="O44" i="1"/>
  <c r="N44" i="1"/>
  <c r="M44" i="1"/>
  <c r="L44" i="1"/>
  <c r="K44" i="1"/>
  <c r="J44" i="1"/>
  <c r="AG43" i="1"/>
  <c r="AA43" i="1"/>
  <c r="O43" i="1"/>
  <c r="N43" i="1"/>
  <c r="M43" i="1"/>
  <c r="L43" i="1"/>
  <c r="K43" i="1"/>
  <c r="J43" i="1"/>
  <c r="AG42" i="1"/>
  <c r="AA42" i="1"/>
  <c r="O42" i="1"/>
  <c r="N42" i="1"/>
  <c r="M42" i="1"/>
  <c r="L42" i="1"/>
  <c r="K42" i="1"/>
  <c r="J42" i="1"/>
  <c r="AG41" i="1"/>
  <c r="AA41" i="1"/>
  <c r="O41" i="1"/>
  <c r="N41" i="1"/>
  <c r="M41" i="1"/>
  <c r="L41" i="1"/>
  <c r="K41" i="1"/>
  <c r="J41" i="1"/>
  <c r="AG40" i="1"/>
  <c r="AA40" i="1"/>
  <c r="O40" i="1"/>
  <c r="N40" i="1"/>
  <c r="M40" i="1"/>
  <c r="L40" i="1"/>
  <c r="K40" i="1"/>
  <c r="J40" i="1"/>
  <c r="AG39" i="1"/>
  <c r="AA39" i="1"/>
  <c r="O39" i="1"/>
  <c r="N39" i="1"/>
  <c r="M39" i="1"/>
  <c r="L39" i="1"/>
  <c r="K39" i="1"/>
  <c r="J39" i="1"/>
  <c r="AG38" i="1"/>
  <c r="AA38" i="1"/>
  <c r="O38" i="1"/>
  <c r="N38" i="1"/>
  <c r="M38" i="1"/>
  <c r="L38" i="1"/>
  <c r="K38" i="1"/>
  <c r="J38" i="1"/>
  <c r="AG37" i="1"/>
  <c r="AA37" i="1"/>
  <c r="O37" i="1"/>
  <c r="N37" i="1"/>
  <c r="M37" i="1"/>
  <c r="L37" i="1"/>
  <c r="K37" i="1"/>
  <c r="J37" i="1"/>
  <c r="AG36" i="1"/>
  <c r="AA36" i="1"/>
  <c r="O36" i="1"/>
  <c r="N36" i="1"/>
  <c r="M36" i="1"/>
  <c r="L36" i="1"/>
  <c r="K36" i="1"/>
  <c r="J36" i="1"/>
  <c r="AG35" i="1"/>
  <c r="AA35" i="1"/>
  <c r="O35" i="1"/>
  <c r="N35" i="1"/>
  <c r="M35" i="1"/>
  <c r="L35" i="1"/>
  <c r="K35" i="1"/>
  <c r="J35" i="1"/>
  <c r="AG34" i="1"/>
  <c r="AA34" i="1"/>
  <c r="O34" i="1"/>
  <c r="N34" i="1"/>
  <c r="M34" i="1"/>
  <c r="L34" i="1"/>
  <c r="K34" i="1"/>
  <c r="J34" i="1"/>
  <c r="AG33" i="1"/>
  <c r="AA33" i="1"/>
  <c r="O33" i="1"/>
  <c r="N33" i="1"/>
  <c r="M33" i="1"/>
  <c r="L33" i="1"/>
  <c r="K33" i="1"/>
  <c r="J33" i="1"/>
  <c r="AG32" i="1"/>
  <c r="AA32" i="1"/>
  <c r="O32" i="1"/>
  <c r="N32" i="1"/>
  <c r="M32" i="1"/>
  <c r="L32" i="1"/>
  <c r="K32" i="1"/>
  <c r="J32" i="1"/>
  <c r="AG31" i="1"/>
  <c r="AA31" i="1"/>
  <c r="O31" i="1"/>
  <c r="N31" i="1"/>
  <c r="M31" i="1"/>
  <c r="L31" i="1"/>
  <c r="K31" i="1"/>
  <c r="J31" i="1"/>
  <c r="AG30" i="1"/>
  <c r="AA30" i="1"/>
  <c r="O30" i="1"/>
  <c r="N30" i="1"/>
  <c r="M30" i="1"/>
  <c r="L30" i="1"/>
  <c r="K30" i="1"/>
  <c r="J30" i="1"/>
  <c r="AG29" i="1"/>
  <c r="AA29" i="1"/>
  <c r="O29" i="1"/>
  <c r="N29" i="1"/>
  <c r="M29" i="1"/>
  <c r="L29" i="1"/>
  <c r="K29" i="1"/>
  <c r="J29" i="1"/>
  <c r="AG28" i="1"/>
  <c r="AA28" i="1"/>
  <c r="O28" i="1"/>
  <c r="N28" i="1"/>
  <c r="M28" i="1"/>
  <c r="L28" i="1"/>
  <c r="K28" i="1"/>
  <c r="J28" i="1"/>
  <c r="AG27" i="1"/>
  <c r="AA27" i="1"/>
  <c r="O27" i="1"/>
  <c r="N27" i="1"/>
  <c r="M27" i="1"/>
  <c r="L27" i="1"/>
  <c r="K27" i="1"/>
  <c r="J27" i="1"/>
  <c r="AG26" i="1"/>
  <c r="AA26" i="1"/>
  <c r="O26" i="1"/>
  <c r="N26" i="1"/>
  <c r="M26" i="1"/>
  <c r="L26" i="1"/>
  <c r="K26" i="1"/>
  <c r="J26" i="1"/>
  <c r="AG25" i="1"/>
  <c r="AA25" i="1"/>
  <c r="O25" i="1"/>
  <c r="N25" i="1"/>
  <c r="M25" i="1"/>
  <c r="L25" i="1"/>
  <c r="K25" i="1"/>
  <c r="J25" i="1"/>
  <c r="AG24" i="1"/>
  <c r="AA24" i="1"/>
  <c r="O24" i="1"/>
  <c r="N24" i="1"/>
  <c r="M24" i="1"/>
  <c r="L24" i="1"/>
  <c r="K24" i="1"/>
  <c r="J24" i="1"/>
  <c r="AG23" i="1"/>
  <c r="AA23" i="1"/>
  <c r="O23" i="1"/>
  <c r="N23" i="1"/>
  <c r="M23" i="1"/>
  <c r="L23" i="1"/>
  <c r="K23" i="1"/>
  <c r="J23" i="1"/>
  <c r="AG22" i="1"/>
  <c r="AA22" i="1"/>
  <c r="O22" i="1"/>
  <c r="N22" i="1"/>
  <c r="M22" i="1"/>
  <c r="L22" i="1"/>
  <c r="K22" i="1"/>
  <c r="J22" i="1"/>
  <c r="AG21" i="1"/>
  <c r="AA21" i="1"/>
  <c r="O21" i="1"/>
  <c r="N21" i="1"/>
  <c r="M21" i="1"/>
  <c r="L21" i="1"/>
  <c r="K21" i="1"/>
  <c r="J21" i="1"/>
  <c r="AG20" i="1"/>
  <c r="AA20" i="1"/>
  <c r="O20" i="1"/>
  <c r="N20" i="1"/>
  <c r="M20" i="1"/>
  <c r="L20" i="1"/>
  <c r="K20" i="1"/>
  <c r="J20" i="1"/>
  <c r="AG19" i="1"/>
  <c r="AA19" i="1"/>
  <c r="O19" i="1"/>
  <c r="N19" i="1"/>
  <c r="M19" i="1"/>
  <c r="L19" i="1"/>
  <c r="K19" i="1"/>
  <c r="J19" i="1"/>
  <c r="AG18" i="1"/>
  <c r="AA18" i="1"/>
  <c r="O18" i="1"/>
  <c r="N18" i="1"/>
  <c r="M18" i="1"/>
  <c r="L18" i="1"/>
  <c r="K18" i="1"/>
  <c r="J18" i="1"/>
  <c r="AG17" i="1"/>
  <c r="AA17" i="1"/>
  <c r="O17" i="1"/>
  <c r="N17" i="1"/>
  <c r="M17" i="1"/>
  <c r="L17" i="1"/>
  <c r="K17" i="1"/>
  <c r="J17" i="1"/>
  <c r="AG16" i="1"/>
  <c r="AA16" i="1"/>
  <c r="O16" i="1"/>
  <c r="N16" i="1"/>
  <c r="M16" i="1"/>
  <c r="L16" i="1"/>
  <c r="K16" i="1"/>
  <c r="J16" i="1"/>
  <c r="AG15" i="1"/>
  <c r="AA15" i="1"/>
  <c r="O15" i="1"/>
  <c r="N15" i="1"/>
  <c r="M15" i="1"/>
  <c r="L15" i="1"/>
  <c r="K15" i="1"/>
  <c r="J15" i="1"/>
  <c r="AG14" i="1"/>
  <c r="AA14" i="1"/>
  <c r="O14" i="1"/>
  <c r="N14" i="1"/>
  <c r="M14" i="1"/>
  <c r="L14" i="1"/>
  <c r="K14" i="1"/>
  <c r="J14" i="1"/>
  <c r="AG13" i="1"/>
  <c r="AA13" i="1"/>
  <c r="O13" i="1"/>
  <c r="N13" i="1"/>
  <c r="M13" i="1"/>
  <c r="L13" i="1"/>
  <c r="K13" i="1"/>
  <c r="J13" i="1"/>
  <c r="AG12" i="1"/>
  <c r="AA12" i="1"/>
  <c r="O12" i="1"/>
  <c r="N12" i="1"/>
  <c r="M12" i="1"/>
  <c r="L12" i="1"/>
  <c r="K12" i="1"/>
  <c r="J12" i="1"/>
  <c r="AG11" i="1"/>
  <c r="AA11" i="1"/>
  <c r="O11" i="1"/>
  <c r="N11" i="1"/>
  <c r="M11" i="1"/>
  <c r="L11" i="1"/>
  <c r="K11" i="1"/>
  <c r="J11" i="1"/>
  <c r="AG10" i="1"/>
  <c r="AA10" i="1"/>
  <c r="O10" i="1"/>
  <c r="N10" i="1"/>
  <c r="M10" i="1"/>
  <c r="L10" i="1"/>
  <c r="K10" i="1"/>
  <c r="J10" i="1"/>
  <c r="AG9" i="1"/>
  <c r="AA9" i="1"/>
  <c r="O9" i="1"/>
  <c r="N9" i="1"/>
  <c r="M9" i="1"/>
  <c r="L9" i="1"/>
  <c r="K9" i="1"/>
  <c r="J9" i="1"/>
  <c r="AG8" i="1"/>
  <c r="AA8" i="1"/>
  <c r="O8" i="1"/>
  <c r="N8" i="1"/>
  <c r="M8" i="1"/>
  <c r="L8" i="1"/>
  <c r="K8" i="1"/>
  <c r="J8" i="1"/>
  <c r="AG7" i="1"/>
  <c r="AA7" i="1"/>
  <c r="O7" i="1"/>
  <c r="N7" i="1"/>
  <c r="M7" i="1"/>
  <c r="L7" i="1"/>
  <c r="K7" i="1"/>
  <c r="J7" i="1"/>
  <c r="AG294" i="2"/>
  <c r="AA294" i="2"/>
  <c r="O294" i="2"/>
  <c r="N294" i="2"/>
  <c r="M294" i="2"/>
  <c r="L294" i="2"/>
  <c r="K294" i="2"/>
  <c r="J294" i="2"/>
  <c r="D294" i="2"/>
  <c r="AG293" i="2"/>
  <c r="AA293" i="2"/>
  <c r="O293" i="2"/>
  <c r="N293" i="2"/>
  <c r="M293" i="2"/>
  <c r="L293" i="2"/>
  <c r="K293" i="2"/>
  <c r="J293" i="2"/>
  <c r="D293" i="2"/>
  <c r="AG292" i="2"/>
  <c r="AA292" i="2"/>
  <c r="O292" i="2"/>
  <c r="N292" i="2"/>
  <c r="M292" i="2"/>
  <c r="L292" i="2"/>
  <c r="K292" i="2"/>
  <c r="J292" i="2"/>
  <c r="AG291" i="2"/>
  <c r="AA291" i="2"/>
  <c r="O291" i="2"/>
  <c r="N291" i="2"/>
  <c r="M291" i="2"/>
  <c r="L291" i="2"/>
  <c r="K291" i="2"/>
  <c r="J291" i="2"/>
  <c r="AG290" i="2"/>
  <c r="AA290" i="2"/>
  <c r="O290" i="2"/>
  <c r="N290" i="2"/>
  <c r="M290" i="2"/>
  <c r="L290" i="2"/>
  <c r="K290" i="2"/>
  <c r="J290" i="2"/>
  <c r="AG289" i="2"/>
  <c r="AA289" i="2"/>
  <c r="O289" i="2"/>
  <c r="N289" i="2"/>
  <c r="M289" i="2"/>
  <c r="L289" i="2"/>
  <c r="K289" i="2"/>
  <c r="J289" i="2"/>
  <c r="AG288" i="2"/>
  <c r="AA288" i="2"/>
  <c r="O288" i="2"/>
  <c r="N288" i="2"/>
  <c r="M288" i="2"/>
  <c r="L288" i="2"/>
  <c r="K288" i="2"/>
  <c r="J288" i="2"/>
  <c r="AG287" i="2"/>
  <c r="AA287" i="2"/>
  <c r="O287" i="2"/>
  <c r="N287" i="2"/>
  <c r="M287" i="2"/>
  <c r="L287" i="2"/>
  <c r="K287" i="2"/>
  <c r="J287" i="2"/>
  <c r="AG286" i="2"/>
  <c r="AA286" i="2"/>
  <c r="O286" i="2"/>
  <c r="N286" i="2"/>
  <c r="M286" i="2"/>
  <c r="L286" i="2"/>
  <c r="K286" i="2"/>
  <c r="J286" i="2"/>
  <c r="AG285" i="2"/>
  <c r="AA285" i="2"/>
  <c r="O285" i="2"/>
  <c r="N285" i="2"/>
  <c r="M285" i="2"/>
  <c r="L285" i="2"/>
  <c r="K285" i="2"/>
  <c r="J285" i="2"/>
  <c r="AG284" i="2"/>
  <c r="AA284" i="2"/>
  <c r="O284" i="2"/>
  <c r="N284" i="2"/>
  <c r="M284" i="2"/>
  <c r="L284" i="2"/>
  <c r="K284" i="2"/>
  <c r="J284" i="2"/>
  <c r="AG283" i="2"/>
  <c r="AA283" i="2"/>
  <c r="O283" i="2"/>
  <c r="N283" i="2"/>
  <c r="M283" i="2"/>
  <c r="L283" i="2"/>
  <c r="K283" i="2"/>
  <c r="J283" i="2"/>
  <c r="AG282" i="2"/>
  <c r="AA282" i="2"/>
  <c r="O282" i="2"/>
  <c r="N282" i="2"/>
  <c r="M282" i="2"/>
  <c r="L282" i="2"/>
  <c r="K282" i="2"/>
  <c r="J282" i="2"/>
  <c r="AG281" i="2"/>
  <c r="AA281" i="2"/>
  <c r="O281" i="2"/>
  <c r="N281" i="2"/>
  <c r="M281" i="2"/>
  <c r="L281" i="2"/>
  <c r="K281" i="2"/>
  <c r="J281" i="2"/>
  <c r="AG280" i="2"/>
  <c r="AA280" i="2"/>
  <c r="O280" i="2"/>
  <c r="N280" i="2"/>
  <c r="M280" i="2"/>
  <c r="L280" i="2"/>
  <c r="K280" i="2"/>
  <c r="J280" i="2"/>
  <c r="AG279" i="2"/>
  <c r="AA279" i="2"/>
  <c r="O279" i="2"/>
  <c r="N279" i="2"/>
  <c r="M279" i="2"/>
  <c r="L279" i="2"/>
  <c r="K279" i="2"/>
  <c r="J279" i="2"/>
  <c r="AG278" i="2"/>
  <c r="AA278" i="2"/>
  <c r="O278" i="2"/>
  <c r="N278" i="2"/>
  <c r="M278" i="2"/>
  <c r="L278" i="2"/>
  <c r="K278" i="2"/>
  <c r="J278" i="2"/>
  <c r="AG277" i="2"/>
  <c r="AA277" i="2"/>
  <c r="O277" i="2"/>
  <c r="N277" i="2"/>
  <c r="M277" i="2"/>
  <c r="L277" i="2"/>
  <c r="K277" i="2"/>
  <c r="J277" i="2"/>
  <c r="AG276" i="2"/>
  <c r="AA276" i="2"/>
  <c r="O276" i="2"/>
  <c r="N276" i="2"/>
  <c r="M276" i="2"/>
  <c r="L276" i="2"/>
  <c r="K276" i="2"/>
  <c r="J276" i="2"/>
  <c r="AG275" i="2"/>
  <c r="AA275" i="2"/>
  <c r="O275" i="2"/>
  <c r="N275" i="2"/>
  <c r="M275" i="2"/>
  <c r="L275" i="2"/>
  <c r="K275" i="2"/>
  <c r="J275" i="2"/>
  <c r="AG274" i="2"/>
  <c r="AA274" i="2"/>
  <c r="O274" i="2"/>
  <c r="N274" i="2"/>
  <c r="M274" i="2"/>
  <c r="L274" i="2"/>
  <c r="K274" i="2"/>
  <c r="J274" i="2"/>
  <c r="AG273" i="2"/>
  <c r="AA273" i="2"/>
  <c r="O273" i="2"/>
  <c r="N273" i="2"/>
  <c r="M273" i="2"/>
  <c r="L273" i="2"/>
  <c r="K273" i="2"/>
  <c r="J273" i="2"/>
  <c r="AG272" i="2"/>
  <c r="AA272" i="2"/>
  <c r="O272" i="2"/>
  <c r="N272" i="2"/>
  <c r="M272" i="2"/>
  <c r="L272" i="2"/>
  <c r="K272" i="2"/>
  <c r="J272" i="2"/>
  <c r="AG271" i="2"/>
  <c r="AA271" i="2"/>
  <c r="O271" i="2"/>
  <c r="N271" i="2"/>
  <c r="M271" i="2"/>
  <c r="L271" i="2"/>
  <c r="K271" i="2"/>
  <c r="J271" i="2"/>
  <c r="AG270" i="2"/>
  <c r="AA270" i="2"/>
  <c r="O270" i="2"/>
  <c r="N270" i="2"/>
  <c r="M270" i="2"/>
  <c r="L270" i="2"/>
  <c r="K270" i="2"/>
  <c r="J270" i="2"/>
  <c r="AG269" i="2"/>
  <c r="AA269" i="2"/>
  <c r="O269" i="2"/>
  <c r="N269" i="2"/>
  <c r="M269" i="2"/>
  <c r="L269" i="2"/>
  <c r="K269" i="2"/>
  <c r="J269" i="2"/>
  <c r="AG268" i="2"/>
  <c r="AA268" i="2"/>
  <c r="O268" i="2"/>
  <c r="N268" i="2"/>
  <c r="M268" i="2"/>
  <c r="L268" i="2"/>
  <c r="K268" i="2"/>
  <c r="J268" i="2"/>
  <c r="AG267" i="2"/>
  <c r="AA267" i="2"/>
  <c r="O267" i="2"/>
  <c r="N267" i="2"/>
  <c r="M267" i="2"/>
  <c r="L267" i="2"/>
  <c r="K267" i="2"/>
  <c r="J267" i="2"/>
  <c r="AG266" i="2"/>
  <c r="AA266" i="2"/>
  <c r="O266" i="2"/>
  <c r="N266" i="2"/>
  <c r="M266" i="2"/>
  <c r="L266" i="2"/>
  <c r="K266" i="2"/>
  <c r="J266" i="2"/>
  <c r="AG265" i="2"/>
  <c r="AA265" i="2"/>
  <c r="O265" i="2"/>
  <c r="N265" i="2"/>
  <c r="M265" i="2"/>
  <c r="L265" i="2"/>
  <c r="K265" i="2"/>
  <c r="J265" i="2"/>
  <c r="AG264" i="2"/>
  <c r="AA264" i="2"/>
  <c r="O264" i="2"/>
  <c r="N264" i="2"/>
  <c r="M264" i="2"/>
  <c r="L264" i="2"/>
  <c r="K264" i="2"/>
  <c r="J264" i="2"/>
  <c r="AG263" i="2"/>
  <c r="AA263" i="2"/>
  <c r="O263" i="2"/>
  <c r="N263" i="2"/>
  <c r="M263" i="2"/>
  <c r="L263" i="2"/>
  <c r="K263" i="2"/>
  <c r="J263" i="2"/>
  <c r="AG262" i="2"/>
  <c r="AA262" i="2"/>
  <c r="O262" i="2"/>
  <c r="N262" i="2"/>
  <c r="M262" i="2"/>
  <c r="L262" i="2"/>
  <c r="K262" i="2"/>
  <c r="J262" i="2"/>
  <c r="AG261" i="2"/>
  <c r="AA261" i="2"/>
  <c r="O261" i="2"/>
  <c r="N261" i="2"/>
  <c r="M261" i="2"/>
  <c r="L261" i="2"/>
  <c r="K261" i="2"/>
  <c r="J261" i="2"/>
  <c r="AG260" i="2"/>
  <c r="AA260" i="2"/>
  <c r="O260" i="2"/>
  <c r="N260" i="2"/>
  <c r="M260" i="2"/>
  <c r="L260" i="2"/>
  <c r="K260" i="2"/>
  <c r="J260" i="2"/>
  <c r="AG259" i="2"/>
  <c r="AA259" i="2"/>
  <c r="O259" i="2"/>
  <c r="N259" i="2"/>
  <c r="M259" i="2"/>
  <c r="L259" i="2"/>
  <c r="K259" i="2"/>
  <c r="J259" i="2"/>
  <c r="AG258" i="2"/>
  <c r="AA258" i="2"/>
  <c r="O258" i="2"/>
  <c r="N258" i="2"/>
  <c r="M258" i="2"/>
  <c r="L258" i="2"/>
  <c r="K258" i="2"/>
  <c r="J258" i="2"/>
  <c r="AG257" i="2"/>
  <c r="AA257" i="2"/>
  <c r="O257" i="2"/>
  <c r="N257" i="2"/>
  <c r="M257" i="2"/>
  <c r="L257" i="2"/>
  <c r="K257" i="2"/>
  <c r="J257" i="2"/>
  <c r="AG256" i="2"/>
  <c r="AA256" i="2"/>
  <c r="O256" i="2"/>
  <c r="N256" i="2"/>
  <c r="M256" i="2"/>
  <c r="L256" i="2"/>
  <c r="K256" i="2"/>
  <c r="J256" i="2"/>
  <c r="AG255" i="2"/>
  <c r="AA255" i="2"/>
  <c r="O255" i="2"/>
  <c r="N255" i="2"/>
  <c r="M255" i="2"/>
  <c r="L255" i="2"/>
  <c r="K255" i="2"/>
  <c r="J255" i="2"/>
  <c r="AG254" i="2"/>
  <c r="AA254" i="2"/>
  <c r="O254" i="2"/>
  <c r="N254" i="2"/>
  <c r="M254" i="2"/>
  <c r="L254" i="2"/>
  <c r="K254" i="2"/>
  <c r="J254" i="2"/>
  <c r="AG253" i="2"/>
  <c r="AA253" i="2"/>
  <c r="O253" i="2"/>
  <c r="N253" i="2"/>
  <c r="M253" i="2"/>
  <c r="L253" i="2"/>
  <c r="K253" i="2"/>
  <c r="J253" i="2"/>
  <c r="AG252" i="2"/>
  <c r="AA252" i="2"/>
  <c r="O252" i="2"/>
  <c r="N252" i="2"/>
  <c r="M252" i="2"/>
  <c r="L252" i="2"/>
  <c r="K252" i="2"/>
  <c r="J252" i="2"/>
  <c r="AG251" i="2"/>
  <c r="AA251" i="2"/>
  <c r="O251" i="2"/>
  <c r="N251" i="2"/>
  <c r="M251" i="2"/>
  <c r="L251" i="2"/>
  <c r="K251" i="2"/>
  <c r="J251" i="2"/>
  <c r="AG250" i="2"/>
  <c r="AA250" i="2"/>
  <c r="O250" i="2"/>
  <c r="N250" i="2"/>
  <c r="M250" i="2"/>
  <c r="L250" i="2"/>
  <c r="K250" i="2"/>
  <c r="J250" i="2"/>
  <c r="AG249" i="2"/>
  <c r="AA249" i="2"/>
  <c r="O249" i="2"/>
  <c r="N249" i="2"/>
  <c r="M249" i="2"/>
  <c r="L249" i="2"/>
  <c r="K249" i="2"/>
  <c r="J249" i="2"/>
  <c r="AG248" i="2"/>
  <c r="AA248" i="2"/>
  <c r="O248" i="2"/>
  <c r="N248" i="2"/>
  <c r="M248" i="2"/>
  <c r="L248" i="2"/>
  <c r="K248" i="2"/>
  <c r="J248" i="2"/>
  <c r="AG247" i="2"/>
  <c r="AA247" i="2"/>
  <c r="O247" i="2"/>
  <c r="N247" i="2"/>
  <c r="M247" i="2"/>
  <c r="L247" i="2"/>
  <c r="K247" i="2"/>
  <c r="J247" i="2"/>
  <c r="AG246" i="2"/>
  <c r="AA246" i="2"/>
  <c r="O246" i="2"/>
  <c r="N246" i="2"/>
  <c r="M246" i="2"/>
  <c r="L246" i="2"/>
  <c r="K246" i="2"/>
  <c r="J246" i="2"/>
  <c r="AG245" i="2"/>
  <c r="AA245" i="2"/>
  <c r="O245" i="2"/>
  <c r="N245" i="2"/>
  <c r="M245" i="2"/>
  <c r="L245" i="2"/>
  <c r="K245" i="2"/>
  <c r="J245" i="2"/>
  <c r="AG244" i="2"/>
  <c r="AA244" i="2"/>
  <c r="O244" i="2"/>
  <c r="N244" i="2"/>
  <c r="M244" i="2"/>
  <c r="L244" i="2"/>
  <c r="K244" i="2"/>
  <c r="J244" i="2"/>
  <c r="AG243" i="2"/>
  <c r="AA243" i="2"/>
  <c r="O243" i="2"/>
  <c r="N243" i="2"/>
  <c r="M243" i="2"/>
  <c r="L243" i="2"/>
  <c r="K243" i="2"/>
  <c r="J243" i="2"/>
  <c r="AG242" i="2"/>
  <c r="AA242" i="2"/>
  <c r="O242" i="2"/>
  <c r="N242" i="2"/>
  <c r="M242" i="2"/>
  <c r="L242" i="2"/>
  <c r="K242" i="2"/>
  <c r="J242" i="2"/>
  <c r="AG241" i="2"/>
  <c r="AA241" i="2"/>
  <c r="O241" i="2"/>
  <c r="N241" i="2"/>
  <c r="M241" i="2"/>
  <c r="L241" i="2"/>
  <c r="K241" i="2"/>
  <c r="J241" i="2"/>
  <c r="AG240" i="2"/>
  <c r="AA240" i="2"/>
  <c r="O240" i="2"/>
  <c r="N240" i="2"/>
  <c r="M240" i="2"/>
  <c r="L240" i="2"/>
  <c r="K240" i="2"/>
  <c r="J240" i="2"/>
  <c r="AG239" i="2"/>
  <c r="AA239" i="2"/>
  <c r="O239" i="2"/>
  <c r="N239" i="2"/>
  <c r="M239" i="2"/>
  <c r="L239" i="2"/>
  <c r="K239" i="2"/>
  <c r="J239" i="2"/>
  <c r="AG238" i="2"/>
  <c r="AA238" i="2"/>
  <c r="O238" i="2"/>
  <c r="N238" i="2"/>
  <c r="M238" i="2"/>
  <c r="L238" i="2"/>
  <c r="K238" i="2"/>
  <c r="J238" i="2"/>
  <c r="AG237" i="2"/>
  <c r="AA237" i="2"/>
  <c r="O237" i="2"/>
  <c r="N237" i="2"/>
  <c r="M237" i="2"/>
  <c r="L237" i="2"/>
  <c r="K237" i="2"/>
  <c r="J237" i="2"/>
  <c r="AG236" i="2"/>
  <c r="AA236" i="2"/>
  <c r="O236" i="2"/>
  <c r="N236" i="2"/>
  <c r="M236" i="2"/>
  <c r="L236" i="2"/>
  <c r="K236" i="2"/>
  <c r="J236" i="2"/>
  <c r="AG235" i="2"/>
  <c r="AA235" i="2"/>
  <c r="O235" i="2"/>
  <c r="N235" i="2"/>
  <c r="M235" i="2"/>
  <c r="L235" i="2"/>
  <c r="K235" i="2"/>
  <c r="J235" i="2"/>
  <c r="AG234" i="2"/>
  <c r="AA234" i="2"/>
  <c r="O234" i="2"/>
  <c r="N234" i="2"/>
  <c r="M234" i="2"/>
  <c r="L234" i="2"/>
  <c r="K234" i="2"/>
  <c r="J234" i="2"/>
  <c r="AG233" i="2"/>
  <c r="AA233" i="2"/>
  <c r="O233" i="2"/>
  <c r="N233" i="2"/>
  <c r="M233" i="2"/>
  <c r="L233" i="2"/>
  <c r="K233" i="2"/>
  <c r="J233" i="2"/>
  <c r="AG232" i="2"/>
  <c r="AA232" i="2"/>
  <c r="O232" i="2"/>
  <c r="N232" i="2"/>
  <c r="M232" i="2"/>
  <c r="L232" i="2"/>
  <c r="K232" i="2"/>
  <c r="J232" i="2"/>
  <c r="AG231" i="2"/>
  <c r="AA231" i="2"/>
  <c r="O231" i="2"/>
  <c r="N231" i="2"/>
  <c r="M231" i="2"/>
  <c r="L231" i="2"/>
  <c r="K231" i="2"/>
  <c r="J231" i="2"/>
  <c r="AG230" i="2"/>
  <c r="AA230" i="2"/>
  <c r="O230" i="2"/>
  <c r="N230" i="2"/>
  <c r="M230" i="2"/>
  <c r="L230" i="2"/>
  <c r="K230" i="2"/>
  <c r="J230" i="2"/>
  <c r="AG229" i="2"/>
  <c r="AA229" i="2"/>
  <c r="O229" i="2"/>
  <c r="N229" i="2"/>
  <c r="M229" i="2"/>
  <c r="L229" i="2"/>
  <c r="K229" i="2"/>
  <c r="J229" i="2"/>
  <c r="AG228" i="2"/>
  <c r="AA228" i="2"/>
  <c r="O228" i="2"/>
  <c r="N228" i="2"/>
  <c r="M228" i="2"/>
  <c r="L228" i="2"/>
  <c r="K228" i="2"/>
  <c r="J228" i="2"/>
  <c r="AG227" i="2"/>
  <c r="AA227" i="2"/>
  <c r="O227" i="2"/>
  <c r="N227" i="2"/>
  <c r="M227" i="2"/>
  <c r="L227" i="2"/>
  <c r="K227" i="2"/>
  <c r="J227" i="2"/>
  <c r="AG226" i="2"/>
  <c r="AA226" i="2"/>
  <c r="O226" i="2"/>
  <c r="N226" i="2"/>
  <c r="M226" i="2"/>
  <c r="L226" i="2"/>
  <c r="K226" i="2"/>
  <c r="J226" i="2"/>
  <c r="AG225" i="2"/>
  <c r="AA225" i="2"/>
  <c r="O225" i="2"/>
  <c r="N225" i="2"/>
  <c r="M225" i="2"/>
  <c r="L225" i="2"/>
  <c r="K225" i="2"/>
  <c r="J225" i="2"/>
  <c r="AG224" i="2"/>
  <c r="AA224" i="2"/>
  <c r="O224" i="2"/>
  <c r="N224" i="2"/>
  <c r="M224" i="2"/>
  <c r="L224" i="2"/>
  <c r="K224" i="2"/>
  <c r="J224" i="2"/>
  <c r="AG223" i="2"/>
  <c r="AA223" i="2"/>
  <c r="O223" i="2"/>
  <c r="N223" i="2"/>
  <c r="M223" i="2"/>
  <c r="L223" i="2"/>
  <c r="K223" i="2"/>
  <c r="J223" i="2"/>
  <c r="AG222" i="2"/>
  <c r="AA222" i="2"/>
  <c r="O222" i="2"/>
  <c r="N222" i="2"/>
  <c r="M222" i="2"/>
  <c r="L222" i="2"/>
  <c r="K222" i="2"/>
  <c r="J222" i="2"/>
  <c r="AG221" i="2"/>
  <c r="AA221" i="2"/>
  <c r="O221" i="2"/>
  <c r="N221" i="2"/>
  <c r="M221" i="2"/>
  <c r="L221" i="2"/>
  <c r="K221" i="2"/>
  <c r="J221" i="2"/>
  <c r="AG220" i="2"/>
  <c r="AA220" i="2"/>
  <c r="O220" i="2"/>
  <c r="N220" i="2"/>
  <c r="M220" i="2"/>
  <c r="L220" i="2"/>
  <c r="K220" i="2"/>
  <c r="J220" i="2"/>
  <c r="AG219" i="2"/>
  <c r="AA219" i="2"/>
  <c r="O219" i="2"/>
  <c r="N219" i="2"/>
  <c r="M219" i="2"/>
  <c r="L219" i="2"/>
  <c r="K219" i="2"/>
  <c r="J219" i="2"/>
  <c r="AG218" i="2"/>
  <c r="AA218" i="2"/>
  <c r="O218" i="2"/>
  <c r="N218" i="2"/>
  <c r="M218" i="2"/>
  <c r="L218" i="2"/>
  <c r="K218" i="2"/>
  <c r="J218" i="2"/>
  <c r="AG217" i="2"/>
  <c r="AA217" i="2"/>
  <c r="O217" i="2"/>
  <c r="N217" i="2"/>
  <c r="M217" i="2"/>
  <c r="L217" i="2"/>
  <c r="K217" i="2"/>
  <c r="J217" i="2"/>
  <c r="AG216" i="2"/>
  <c r="AA216" i="2"/>
  <c r="O216" i="2"/>
  <c r="N216" i="2"/>
  <c r="M216" i="2"/>
  <c r="L216" i="2"/>
  <c r="K216" i="2"/>
  <c r="J216" i="2"/>
  <c r="AG215" i="2"/>
  <c r="AA215" i="2"/>
  <c r="O215" i="2"/>
  <c r="N215" i="2"/>
  <c r="M215" i="2"/>
  <c r="L215" i="2"/>
  <c r="K215" i="2"/>
  <c r="J215" i="2"/>
  <c r="AG214" i="2"/>
  <c r="AA214" i="2"/>
  <c r="O214" i="2"/>
  <c r="N214" i="2"/>
  <c r="M214" i="2"/>
  <c r="L214" i="2"/>
  <c r="K214" i="2"/>
  <c r="J214" i="2"/>
  <c r="AG213" i="2"/>
  <c r="AA213" i="2"/>
  <c r="O213" i="2"/>
  <c r="N213" i="2"/>
  <c r="M213" i="2"/>
  <c r="L213" i="2"/>
  <c r="K213" i="2"/>
  <c r="J213" i="2"/>
  <c r="AG212" i="2"/>
  <c r="AA212" i="2"/>
  <c r="O212" i="2"/>
  <c r="N212" i="2"/>
  <c r="M212" i="2"/>
  <c r="L212" i="2"/>
  <c r="K212" i="2"/>
  <c r="J212" i="2"/>
  <c r="AG211" i="2"/>
  <c r="AA211" i="2"/>
  <c r="O211" i="2"/>
  <c r="N211" i="2"/>
  <c r="M211" i="2"/>
  <c r="L211" i="2"/>
  <c r="K211" i="2"/>
  <c r="J211" i="2"/>
  <c r="AG210" i="2"/>
  <c r="AA210" i="2"/>
  <c r="O210" i="2"/>
  <c r="N210" i="2"/>
  <c r="M210" i="2"/>
  <c r="L210" i="2"/>
  <c r="K210" i="2"/>
  <c r="J210" i="2"/>
  <c r="AG209" i="2"/>
  <c r="AA209" i="2"/>
  <c r="O209" i="2"/>
  <c r="N209" i="2"/>
  <c r="M209" i="2"/>
  <c r="L209" i="2"/>
  <c r="K209" i="2"/>
  <c r="J209" i="2"/>
  <c r="AG208" i="2"/>
  <c r="AA208" i="2"/>
  <c r="O208" i="2"/>
  <c r="N208" i="2"/>
  <c r="M208" i="2"/>
  <c r="L208" i="2"/>
  <c r="K208" i="2"/>
  <c r="J208" i="2"/>
  <c r="AG207" i="2"/>
  <c r="AA207" i="2"/>
  <c r="O207" i="2"/>
  <c r="N207" i="2"/>
  <c r="M207" i="2"/>
  <c r="L207" i="2"/>
  <c r="K207" i="2"/>
  <c r="J207" i="2"/>
  <c r="AG206" i="2"/>
  <c r="AA206" i="2"/>
  <c r="O206" i="2"/>
  <c r="N206" i="2"/>
  <c r="M206" i="2"/>
  <c r="L206" i="2"/>
  <c r="K206" i="2"/>
  <c r="J206" i="2"/>
  <c r="AG205" i="2"/>
  <c r="AA205" i="2"/>
  <c r="O205" i="2"/>
  <c r="N205" i="2"/>
  <c r="M205" i="2"/>
  <c r="L205" i="2"/>
  <c r="K205" i="2"/>
  <c r="J205" i="2"/>
  <c r="AG204" i="2"/>
  <c r="AA204" i="2"/>
  <c r="O204" i="2"/>
  <c r="N204" i="2"/>
  <c r="M204" i="2"/>
  <c r="L204" i="2"/>
  <c r="K204" i="2"/>
  <c r="J204" i="2"/>
  <c r="AG203" i="2"/>
  <c r="AA203" i="2"/>
  <c r="O203" i="2"/>
  <c r="N203" i="2"/>
  <c r="M203" i="2"/>
  <c r="L203" i="2"/>
  <c r="K203" i="2"/>
  <c r="J203" i="2"/>
  <c r="AG202" i="2"/>
  <c r="AA202" i="2"/>
  <c r="O202" i="2"/>
  <c r="N202" i="2"/>
  <c r="M202" i="2"/>
  <c r="L202" i="2"/>
  <c r="K202" i="2"/>
  <c r="J202" i="2"/>
  <c r="AG201" i="2"/>
  <c r="AA201" i="2"/>
  <c r="O201" i="2"/>
  <c r="N201" i="2"/>
  <c r="M201" i="2"/>
  <c r="L201" i="2"/>
  <c r="K201" i="2"/>
  <c r="J201" i="2"/>
  <c r="AG200" i="2"/>
  <c r="AA200" i="2"/>
  <c r="O200" i="2"/>
  <c r="N200" i="2"/>
  <c r="M200" i="2"/>
  <c r="L200" i="2"/>
  <c r="K200" i="2"/>
  <c r="J200" i="2"/>
  <c r="AG199" i="2"/>
  <c r="AA199" i="2"/>
  <c r="O199" i="2"/>
  <c r="N199" i="2"/>
  <c r="M199" i="2"/>
  <c r="L199" i="2"/>
  <c r="K199" i="2"/>
  <c r="J199" i="2"/>
  <c r="AG198" i="2"/>
  <c r="AA198" i="2"/>
  <c r="O198" i="2"/>
  <c r="N198" i="2"/>
  <c r="M198" i="2"/>
  <c r="L198" i="2"/>
  <c r="K198" i="2"/>
  <c r="J198" i="2"/>
  <c r="AG197" i="2"/>
  <c r="AA197" i="2"/>
  <c r="O197" i="2"/>
  <c r="N197" i="2"/>
  <c r="M197" i="2"/>
  <c r="L197" i="2"/>
  <c r="K197" i="2"/>
  <c r="J197" i="2"/>
  <c r="AG196" i="2"/>
  <c r="AA196" i="2"/>
  <c r="O196" i="2"/>
  <c r="N196" i="2"/>
  <c r="M196" i="2"/>
  <c r="L196" i="2"/>
  <c r="K196" i="2"/>
  <c r="J196" i="2"/>
  <c r="AG195" i="2"/>
  <c r="AA195" i="2"/>
  <c r="O195" i="2"/>
  <c r="N195" i="2"/>
  <c r="M195" i="2"/>
  <c r="L195" i="2"/>
  <c r="K195" i="2"/>
  <c r="J195" i="2"/>
  <c r="AG194" i="2"/>
  <c r="AA194" i="2"/>
  <c r="O194" i="2"/>
  <c r="N194" i="2"/>
  <c r="M194" i="2"/>
  <c r="L194" i="2"/>
  <c r="K194" i="2"/>
  <c r="J194" i="2"/>
  <c r="AG193" i="2"/>
  <c r="AA193" i="2"/>
  <c r="O193" i="2"/>
  <c r="N193" i="2"/>
  <c r="M193" i="2"/>
  <c r="L193" i="2"/>
  <c r="K193" i="2"/>
  <c r="J193" i="2"/>
  <c r="AG192" i="2"/>
  <c r="AA192" i="2"/>
  <c r="O192" i="2"/>
  <c r="N192" i="2"/>
  <c r="M192" i="2"/>
  <c r="L192" i="2"/>
  <c r="K192" i="2"/>
  <c r="J192" i="2"/>
  <c r="AG191" i="2"/>
  <c r="AA191" i="2"/>
  <c r="O191" i="2"/>
  <c r="N191" i="2"/>
  <c r="M191" i="2"/>
  <c r="L191" i="2"/>
  <c r="K191" i="2"/>
  <c r="J191" i="2"/>
  <c r="AG190" i="2"/>
  <c r="AA190" i="2"/>
  <c r="O190" i="2"/>
  <c r="N190" i="2"/>
  <c r="M190" i="2"/>
  <c r="L190" i="2"/>
  <c r="K190" i="2"/>
  <c r="J190" i="2"/>
  <c r="AG189" i="2"/>
  <c r="AA189" i="2"/>
  <c r="O189" i="2"/>
  <c r="N189" i="2"/>
  <c r="M189" i="2"/>
  <c r="L189" i="2"/>
  <c r="K189" i="2"/>
  <c r="J189" i="2"/>
  <c r="AG188" i="2"/>
  <c r="AA188" i="2"/>
  <c r="O188" i="2"/>
  <c r="N188" i="2"/>
  <c r="M188" i="2"/>
  <c r="L188" i="2"/>
  <c r="K188" i="2"/>
  <c r="J188" i="2"/>
  <c r="AG187" i="2"/>
  <c r="AA187" i="2"/>
  <c r="O187" i="2"/>
  <c r="N187" i="2"/>
  <c r="M187" i="2"/>
  <c r="L187" i="2"/>
  <c r="K187" i="2"/>
  <c r="J187" i="2"/>
  <c r="AG186" i="2"/>
  <c r="AA186" i="2"/>
  <c r="O186" i="2"/>
  <c r="N186" i="2"/>
  <c r="M186" i="2"/>
  <c r="L186" i="2"/>
  <c r="K186" i="2"/>
  <c r="J186" i="2"/>
  <c r="AG185" i="2"/>
  <c r="AA185" i="2"/>
  <c r="O185" i="2"/>
  <c r="N185" i="2"/>
  <c r="M185" i="2"/>
  <c r="L185" i="2"/>
  <c r="K185" i="2"/>
  <c r="J185" i="2"/>
  <c r="AG184" i="2"/>
  <c r="AA184" i="2"/>
  <c r="O184" i="2"/>
  <c r="N184" i="2"/>
  <c r="M184" i="2"/>
  <c r="L184" i="2"/>
  <c r="K184" i="2"/>
  <c r="J184" i="2"/>
  <c r="AG183" i="2"/>
  <c r="AA183" i="2"/>
  <c r="O183" i="2"/>
  <c r="N183" i="2"/>
  <c r="M183" i="2"/>
  <c r="L183" i="2"/>
  <c r="K183" i="2"/>
  <c r="J183" i="2"/>
  <c r="AG182" i="2"/>
  <c r="AA182" i="2"/>
  <c r="O182" i="2"/>
  <c r="N182" i="2"/>
  <c r="M182" i="2"/>
  <c r="L182" i="2"/>
  <c r="K182" i="2"/>
  <c r="J182" i="2"/>
  <c r="AG181" i="2"/>
  <c r="AA181" i="2"/>
  <c r="O181" i="2"/>
  <c r="N181" i="2"/>
  <c r="M181" i="2"/>
  <c r="L181" i="2"/>
  <c r="K181" i="2"/>
  <c r="J181" i="2"/>
  <c r="AG180" i="2"/>
  <c r="AA180" i="2"/>
  <c r="O180" i="2"/>
  <c r="N180" i="2"/>
  <c r="M180" i="2"/>
  <c r="L180" i="2"/>
  <c r="K180" i="2"/>
  <c r="J180" i="2"/>
  <c r="AG179" i="2"/>
  <c r="AA179" i="2"/>
  <c r="O179" i="2"/>
  <c r="N179" i="2"/>
  <c r="M179" i="2"/>
  <c r="L179" i="2"/>
  <c r="K179" i="2"/>
  <c r="J179" i="2"/>
  <c r="AG178" i="2"/>
  <c r="AA178" i="2"/>
  <c r="O178" i="2"/>
  <c r="N178" i="2"/>
  <c r="M178" i="2"/>
  <c r="L178" i="2"/>
  <c r="K178" i="2"/>
  <c r="J178" i="2"/>
  <c r="AG177" i="2"/>
  <c r="AA177" i="2"/>
  <c r="O177" i="2"/>
  <c r="N177" i="2"/>
  <c r="M177" i="2"/>
  <c r="L177" i="2"/>
  <c r="K177" i="2"/>
  <c r="J177" i="2"/>
  <c r="AG176" i="2"/>
  <c r="AA176" i="2"/>
  <c r="O176" i="2"/>
  <c r="N176" i="2"/>
  <c r="M176" i="2"/>
  <c r="L176" i="2"/>
  <c r="K176" i="2"/>
  <c r="J176" i="2"/>
  <c r="AG175" i="2"/>
  <c r="AA175" i="2"/>
  <c r="O175" i="2"/>
  <c r="N175" i="2"/>
  <c r="M175" i="2"/>
  <c r="L175" i="2"/>
  <c r="K175" i="2"/>
  <c r="J175" i="2"/>
  <c r="AG174" i="2"/>
  <c r="AA174" i="2"/>
  <c r="O174" i="2"/>
  <c r="N174" i="2"/>
  <c r="M174" i="2"/>
  <c r="L174" i="2"/>
  <c r="K174" i="2"/>
  <c r="J174" i="2"/>
  <c r="AG173" i="2"/>
  <c r="AA173" i="2"/>
  <c r="O173" i="2"/>
  <c r="N173" i="2"/>
  <c r="M173" i="2"/>
  <c r="L173" i="2"/>
  <c r="K173" i="2"/>
  <c r="J173" i="2"/>
  <c r="AG172" i="2"/>
  <c r="AA172" i="2"/>
  <c r="O172" i="2"/>
  <c r="N172" i="2"/>
  <c r="M172" i="2"/>
  <c r="L172" i="2"/>
  <c r="K172" i="2"/>
  <c r="J172" i="2"/>
  <c r="AG171" i="2"/>
  <c r="AA171" i="2"/>
  <c r="O171" i="2"/>
  <c r="N171" i="2"/>
  <c r="M171" i="2"/>
  <c r="L171" i="2"/>
  <c r="K171" i="2"/>
  <c r="J171" i="2"/>
  <c r="AG170" i="2"/>
  <c r="AA170" i="2"/>
  <c r="O170" i="2"/>
  <c r="N170" i="2"/>
  <c r="M170" i="2"/>
  <c r="L170" i="2"/>
  <c r="K170" i="2"/>
  <c r="J170" i="2"/>
  <c r="AG169" i="2"/>
  <c r="AA169" i="2"/>
  <c r="O169" i="2"/>
  <c r="N169" i="2"/>
  <c r="M169" i="2"/>
  <c r="L169" i="2"/>
  <c r="K169" i="2"/>
  <c r="J169" i="2"/>
  <c r="AG168" i="2"/>
  <c r="AA168" i="2"/>
  <c r="O168" i="2"/>
  <c r="N168" i="2"/>
  <c r="M168" i="2"/>
  <c r="L168" i="2"/>
  <c r="K168" i="2"/>
  <c r="J168" i="2"/>
  <c r="AG167" i="2"/>
  <c r="AA167" i="2"/>
  <c r="O167" i="2"/>
  <c r="N167" i="2"/>
  <c r="M167" i="2"/>
  <c r="L167" i="2"/>
  <c r="K167" i="2"/>
  <c r="J167" i="2"/>
  <c r="AG166" i="2"/>
  <c r="AA166" i="2"/>
  <c r="O166" i="2"/>
  <c r="N166" i="2"/>
  <c r="M166" i="2"/>
  <c r="L166" i="2"/>
  <c r="K166" i="2"/>
  <c r="J166" i="2"/>
  <c r="AG165" i="2"/>
  <c r="AA165" i="2"/>
  <c r="O165" i="2"/>
  <c r="N165" i="2"/>
  <c r="M165" i="2"/>
  <c r="L165" i="2"/>
  <c r="K165" i="2"/>
  <c r="J165" i="2"/>
  <c r="AG164" i="2"/>
  <c r="AA164" i="2"/>
  <c r="O164" i="2"/>
  <c r="N164" i="2"/>
  <c r="M164" i="2"/>
  <c r="L164" i="2"/>
  <c r="K164" i="2"/>
  <c r="J164" i="2"/>
  <c r="AG163" i="2"/>
  <c r="AA163" i="2"/>
  <c r="O163" i="2"/>
  <c r="N163" i="2"/>
  <c r="M163" i="2"/>
  <c r="L163" i="2"/>
  <c r="K163" i="2"/>
  <c r="J163" i="2"/>
  <c r="AG162" i="2"/>
  <c r="AA162" i="2"/>
  <c r="O162" i="2"/>
  <c r="N162" i="2"/>
  <c r="M162" i="2"/>
  <c r="L162" i="2"/>
  <c r="K162" i="2"/>
  <c r="J162" i="2"/>
  <c r="AG161" i="2"/>
  <c r="AA161" i="2"/>
  <c r="O161" i="2"/>
  <c r="N161" i="2"/>
  <c r="M161" i="2"/>
  <c r="L161" i="2"/>
  <c r="K161" i="2"/>
  <c r="J161" i="2"/>
  <c r="AG160" i="2"/>
  <c r="AA160" i="2"/>
  <c r="O160" i="2"/>
  <c r="N160" i="2"/>
  <c r="M160" i="2"/>
  <c r="L160" i="2"/>
  <c r="K160" i="2"/>
  <c r="J160" i="2"/>
  <c r="AG159" i="2"/>
  <c r="AA159" i="2"/>
  <c r="O159" i="2"/>
  <c r="N159" i="2"/>
  <c r="M159" i="2"/>
  <c r="L159" i="2"/>
  <c r="K159" i="2"/>
  <c r="J159" i="2"/>
  <c r="AG158" i="2"/>
  <c r="AA158" i="2"/>
  <c r="O158" i="2"/>
  <c r="N158" i="2"/>
  <c r="M158" i="2"/>
  <c r="L158" i="2"/>
  <c r="K158" i="2"/>
  <c r="J158" i="2"/>
  <c r="AG157" i="2"/>
  <c r="AA157" i="2"/>
  <c r="O157" i="2"/>
  <c r="N157" i="2"/>
  <c r="M157" i="2"/>
  <c r="L157" i="2"/>
  <c r="K157" i="2"/>
  <c r="J157" i="2"/>
  <c r="AG156" i="2"/>
  <c r="AA156" i="2"/>
  <c r="O156" i="2"/>
  <c r="N156" i="2"/>
  <c r="M156" i="2"/>
  <c r="L156" i="2"/>
  <c r="K156" i="2"/>
  <c r="J156" i="2"/>
  <c r="AG155" i="2"/>
  <c r="AA155" i="2"/>
  <c r="O155" i="2"/>
  <c r="N155" i="2"/>
  <c r="M155" i="2"/>
  <c r="L155" i="2"/>
  <c r="K155" i="2"/>
  <c r="J155" i="2"/>
  <c r="AG154" i="2"/>
  <c r="AA154" i="2"/>
  <c r="O154" i="2"/>
  <c r="N154" i="2"/>
  <c r="M154" i="2"/>
  <c r="L154" i="2"/>
  <c r="K154" i="2"/>
  <c r="J154" i="2"/>
  <c r="AG153" i="2"/>
  <c r="AA153" i="2"/>
  <c r="O153" i="2"/>
  <c r="N153" i="2"/>
  <c r="M153" i="2"/>
  <c r="L153" i="2"/>
  <c r="K153" i="2"/>
  <c r="J153" i="2"/>
  <c r="AG152" i="2"/>
  <c r="AA152" i="2"/>
  <c r="O152" i="2"/>
  <c r="N152" i="2"/>
  <c r="M152" i="2"/>
  <c r="L152" i="2"/>
  <c r="K152" i="2"/>
  <c r="J152" i="2"/>
  <c r="AG151" i="2"/>
  <c r="AA151" i="2"/>
  <c r="O151" i="2"/>
  <c r="N151" i="2"/>
  <c r="M151" i="2"/>
  <c r="L151" i="2"/>
  <c r="K151" i="2"/>
  <c r="J151" i="2"/>
  <c r="AG150" i="2"/>
  <c r="AA150" i="2"/>
  <c r="O150" i="2"/>
  <c r="N150" i="2"/>
  <c r="M150" i="2"/>
  <c r="L150" i="2"/>
  <c r="K150" i="2"/>
  <c r="J150" i="2"/>
  <c r="AG149" i="2"/>
  <c r="AA149" i="2"/>
  <c r="O149" i="2"/>
  <c r="N149" i="2"/>
  <c r="M149" i="2"/>
  <c r="L149" i="2"/>
  <c r="K149" i="2"/>
  <c r="J149" i="2"/>
  <c r="AG148" i="2"/>
  <c r="AA148" i="2"/>
  <c r="O148" i="2"/>
  <c r="N148" i="2"/>
  <c r="M148" i="2"/>
  <c r="L148" i="2"/>
  <c r="K148" i="2"/>
  <c r="J148" i="2"/>
  <c r="AG147" i="2"/>
  <c r="AA147" i="2"/>
  <c r="O147" i="2"/>
  <c r="N147" i="2"/>
  <c r="M147" i="2"/>
  <c r="L147" i="2"/>
  <c r="K147" i="2"/>
  <c r="J147" i="2"/>
  <c r="AG146" i="2"/>
  <c r="AA146" i="2"/>
  <c r="O146" i="2"/>
  <c r="N146" i="2"/>
  <c r="M146" i="2"/>
  <c r="L146" i="2"/>
  <c r="K146" i="2"/>
  <c r="J146" i="2"/>
  <c r="AG145" i="2"/>
  <c r="AA145" i="2"/>
  <c r="O145" i="2"/>
  <c r="N145" i="2"/>
  <c r="M145" i="2"/>
  <c r="L145" i="2"/>
  <c r="K145" i="2"/>
  <c r="J145" i="2"/>
  <c r="AG144" i="2"/>
  <c r="AA144" i="2"/>
  <c r="O144" i="2"/>
  <c r="N144" i="2"/>
  <c r="M144" i="2"/>
  <c r="L144" i="2"/>
  <c r="K144" i="2"/>
  <c r="J144" i="2"/>
  <c r="AG143" i="2"/>
  <c r="AA143" i="2"/>
  <c r="O143" i="2"/>
  <c r="N143" i="2"/>
  <c r="M143" i="2"/>
  <c r="L143" i="2"/>
  <c r="K143" i="2"/>
  <c r="J143" i="2"/>
  <c r="AG142" i="2"/>
  <c r="AA142" i="2"/>
  <c r="O142" i="2"/>
  <c r="N142" i="2"/>
  <c r="M142" i="2"/>
  <c r="L142" i="2"/>
  <c r="K142" i="2"/>
  <c r="J142" i="2"/>
  <c r="AG141" i="2"/>
  <c r="AA141" i="2"/>
  <c r="O141" i="2"/>
  <c r="N141" i="2"/>
  <c r="M141" i="2"/>
  <c r="L141" i="2"/>
  <c r="K141" i="2"/>
  <c r="J141" i="2"/>
  <c r="AG140" i="2"/>
  <c r="AA140" i="2"/>
  <c r="O140" i="2"/>
  <c r="N140" i="2"/>
  <c r="M140" i="2"/>
  <c r="L140" i="2"/>
  <c r="K140" i="2"/>
  <c r="J140" i="2"/>
  <c r="AG139" i="2"/>
  <c r="AA139" i="2"/>
  <c r="O139" i="2"/>
  <c r="N139" i="2"/>
  <c r="M139" i="2"/>
  <c r="L139" i="2"/>
  <c r="K139" i="2"/>
  <c r="J139" i="2"/>
  <c r="AG138" i="2"/>
  <c r="AA138" i="2"/>
  <c r="O138" i="2"/>
  <c r="N138" i="2"/>
  <c r="M138" i="2"/>
  <c r="L138" i="2"/>
  <c r="K138" i="2"/>
  <c r="J138" i="2"/>
  <c r="AG137" i="2"/>
  <c r="AA137" i="2"/>
  <c r="O137" i="2"/>
  <c r="N137" i="2"/>
  <c r="M137" i="2"/>
  <c r="L137" i="2"/>
  <c r="K137" i="2"/>
  <c r="J137" i="2"/>
  <c r="AG136" i="2"/>
  <c r="AA136" i="2"/>
  <c r="O136" i="2"/>
  <c r="N136" i="2"/>
  <c r="M136" i="2"/>
  <c r="L136" i="2"/>
  <c r="K136" i="2"/>
  <c r="J136" i="2"/>
  <c r="AG135" i="2"/>
  <c r="AA135" i="2"/>
  <c r="O135" i="2"/>
  <c r="N135" i="2"/>
  <c r="M135" i="2"/>
  <c r="L135" i="2"/>
  <c r="K135" i="2"/>
  <c r="J135" i="2"/>
  <c r="AG134" i="2"/>
  <c r="AA134" i="2"/>
  <c r="O134" i="2"/>
  <c r="N134" i="2"/>
  <c r="M134" i="2"/>
  <c r="L134" i="2"/>
  <c r="K134" i="2"/>
  <c r="J134" i="2"/>
  <c r="AG133" i="2"/>
  <c r="AA133" i="2"/>
  <c r="O133" i="2"/>
  <c r="N133" i="2"/>
  <c r="M133" i="2"/>
  <c r="L133" i="2"/>
  <c r="K133" i="2"/>
  <c r="J133" i="2"/>
  <c r="AG132" i="2"/>
  <c r="AA132" i="2"/>
  <c r="O132" i="2"/>
  <c r="N132" i="2"/>
  <c r="M132" i="2"/>
  <c r="L132" i="2"/>
  <c r="K132" i="2"/>
  <c r="J132" i="2"/>
  <c r="AG131" i="2"/>
  <c r="AA131" i="2"/>
  <c r="O131" i="2"/>
  <c r="N131" i="2"/>
  <c r="M131" i="2"/>
  <c r="L131" i="2"/>
  <c r="K131" i="2"/>
  <c r="J131" i="2"/>
  <c r="AG130" i="2"/>
  <c r="AA130" i="2"/>
  <c r="O130" i="2"/>
  <c r="N130" i="2"/>
  <c r="M130" i="2"/>
  <c r="L130" i="2"/>
  <c r="K130" i="2"/>
  <c r="J130" i="2"/>
  <c r="AG129" i="2"/>
  <c r="AA129" i="2"/>
  <c r="O129" i="2"/>
  <c r="N129" i="2"/>
  <c r="M129" i="2"/>
  <c r="L129" i="2"/>
  <c r="K129" i="2"/>
  <c r="J129" i="2"/>
  <c r="AG128" i="2"/>
  <c r="AA128" i="2"/>
  <c r="O128" i="2"/>
  <c r="N128" i="2"/>
  <c r="M128" i="2"/>
  <c r="L128" i="2"/>
  <c r="K128" i="2"/>
  <c r="J128" i="2"/>
  <c r="AG127" i="2"/>
  <c r="AA127" i="2"/>
  <c r="O127" i="2"/>
  <c r="N127" i="2"/>
  <c r="M127" i="2"/>
  <c r="L127" i="2"/>
  <c r="K127" i="2"/>
  <c r="J127" i="2"/>
  <c r="AG126" i="2"/>
  <c r="AA126" i="2"/>
  <c r="O126" i="2"/>
  <c r="N126" i="2"/>
  <c r="M126" i="2"/>
  <c r="L126" i="2"/>
  <c r="K126" i="2"/>
  <c r="J126" i="2"/>
  <c r="AG125" i="2"/>
  <c r="AA125" i="2"/>
  <c r="O125" i="2"/>
  <c r="N125" i="2"/>
  <c r="M125" i="2"/>
  <c r="L125" i="2"/>
  <c r="K125" i="2"/>
  <c r="J125" i="2"/>
  <c r="AG124" i="2"/>
  <c r="AA124" i="2"/>
  <c r="O124" i="2"/>
  <c r="N124" i="2"/>
  <c r="M124" i="2"/>
  <c r="L124" i="2"/>
  <c r="K124" i="2"/>
  <c r="J124" i="2"/>
  <c r="AG123" i="2"/>
  <c r="AA123" i="2"/>
  <c r="O123" i="2"/>
  <c r="N123" i="2"/>
  <c r="M123" i="2"/>
  <c r="L123" i="2"/>
  <c r="K123" i="2"/>
  <c r="J123" i="2"/>
  <c r="AG122" i="2"/>
  <c r="AA122" i="2"/>
  <c r="O122" i="2"/>
  <c r="N122" i="2"/>
  <c r="M122" i="2"/>
  <c r="L122" i="2"/>
  <c r="K122" i="2"/>
  <c r="J122" i="2"/>
  <c r="AG121" i="2"/>
  <c r="AA121" i="2"/>
  <c r="O121" i="2"/>
  <c r="N121" i="2"/>
  <c r="M121" i="2"/>
  <c r="L121" i="2"/>
  <c r="K121" i="2"/>
  <c r="J121" i="2"/>
  <c r="AG120" i="2"/>
  <c r="AA120" i="2"/>
  <c r="O120" i="2"/>
  <c r="N120" i="2"/>
  <c r="M120" i="2"/>
  <c r="L120" i="2"/>
  <c r="K120" i="2"/>
  <c r="J120" i="2"/>
  <c r="AG119" i="2"/>
  <c r="AA119" i="2"/>
  <c r="O119" i="2"/>
  <c r="N119" i="2"/>
  <c r="M119" i="2"/>
  <c r="L119" i="2"/>
  <c r="K119" i="2"/>
  <c r="J119" i="2"/>
  <c r="AG118" i="2"/>
  <c r="AA118" i="2"/>
  <c r="O118" i="2"/>
  <c r="N118" i="2"/>
  <c r="M118" i="2"/>
  <c r="L118" i="2"/>
  <c r="K118" i="2"/>
  <c r="J118" i="2"/>
  <c r="AG117" i="2"/>
  <c r="AA117" i="2"/>
  <c r="O117" i="2"/>
  <c r="N117" i="2"/>
  <c r="M117" i="2"/>
  <c r="L117" i="2"/>
  <c r="K117" i="2"/>
  <c r="J117" i="2"/>
  <c r="AG116" i="2"/>
  <c r="AA116" i="2"/>
  <c r="O116" i="2"/>
  <c r="N116" i="2"/>
  <c r="M116" i="2"/>
  <c r="L116" i="2"/>
  <c r="K116" i="2"/>
  <c r="J116" i="2"/>
  <c r="AG115" i="2"/>
  <c r="AA115" i="2"/>
  <c r="O115" i="2"/>
  <c r="N115" i="2"/>
  <c r="M115" i="2"/>
  <c r="L115" i="2"/>
  <c r="K115" i="2"/>
  <c r="J115" i="2"/>
  <c r="AG114" i="2"/>
  <c r="AA114" i="2"/>
  <c r="O114" i="2"/>
  <c r="N114" i="2"/>
  <c r="M114" i="2"/>
  <c r="L114" i="2"/>
  <c r="K114" i="2"/>
  <c r="J114" i="2"/>
  <c r="AG113" i="2"/>
  <c r="AA113" i="2"/>
  <c r="O113" i="2"/>
  <c r="N113" i="2"/>
  <c r="M113" i="2"/>
  <c r="L113" i="2"/>
  <c r="K113" i="2"/>
  <c r="J113" i="2"/>
  <c r="AG112" i="2"/>
  <c r="AA112" i="2"/>
  <c r="O112" i="2"/>
  <c r="N112" i="2"/>
  <c r="M112" i="2"/>
  <c r="L112" i="2"/>
  <c r="K112" i="2"/>
  <c r="J112" i="2"/>
  <c r="AG111" i="2"/>
  <c r="AA111" i="2"/>
  <c r="O111" i="2"/>
  <c r="N111" i="2"/>
  <c r="M111" i="2"/>
  <c r="L111" i="2"/>
  <c r="K111" i="2"/>
  <c r="J111" i="2"/>
  <c r="AG110" i="2"/>
  <c r="AA110" i="2"/>
  <c r="O110" i="2"/>
  <c r="N110" i="2"/>
  <c r="M110" i="2"/>
  <c r="L110" i="2"/>
  <c r="K110" i="2"/>
  <c r="J110" i="2"/>
  <c r="AG109" i="2"/>
  <c r="AA109" i="2"/>
  <c r="O109" i="2"/>
  <c r="N109" i="2"/>
  <c r="M109" i="2"/>
  <c r="L109" i="2"/>
  <c r="K109" i="2"/>
  <c r="J109" i="2"/>
  <c r="AG108" i="2"/>
  <c r="AA108" i="2"/>
  <c r="O108" i="2"/>
  <c r="N108" i="2"/>
  <c r="M108" i="2"/>
  <c r="L108" i="2"/>
  <c r="K108" i="2"/>
  <c r="J108" i="2"/>
  <c r="AG107" i="2"/>
  <c r="AA107" i="2"/>
  <c r="O107" i="2"/>
  <c r="N107" i="2"/>
  <c r="M107" i="2"/>
  <c r="L107" i="2"/>
  <c r="K107" i="2"/>
  <c r="J107" i="2"/>
  <c r="AG106" i="2"/>
  <c r="AA106" i="2"/>
  <c r="O106" i="2"/>
  <c r="N106" i="2"/>
  <c r="M106" i="2"/>
  <c r="L106" i="2"/>
  <c r="K106" i="2"/>
  <c r="J106" i="2"/>
  <c r="AG105" i="2"/>
  <c r="AA105" i="2"/>
  <c r="O105" i="2"/>
  <c r="N105" i="2"/>
  <c r="M105" i="2"/>
  <c r="L105" i="2"/>
  <c r="K105" i="2"/>
  <c r="J105" i="2"/>
  <c r="AG104" i="2"/>
  <c r="AA104" i="2"/>
  <c r="O104" i="2"/>
  <c r="N104" i="2"/>
  <c r="M104" i="2"/>
  <c r="L104" i="2"/>
  <c r="K104" i="2"/>
  <c r="J104" i="2"/>
  <c r="AG103" i="2"/>
  <c r="AA103" i="2"/>
  <c r="O103" i="2"/>
  <c r="N103" i="2"/>
  <c r="M103" i="2"/>
  <c r="L103" i="2"/>
  <c r="K103" i="2"/>
  <c r="J103" i="2"/>
  <c r="AG102" i="2"/>
  <c r="AA102" i="2"/>
  <c r="O102" i="2"/>
  <c r="N102" i="2"/>
  <c r="M102" i="2"/>
  <c r="L102" i="2"/>
  <c r="K102" i="2"/>
  <c r="J102" i="2"/>
  <c r="AG101" i="2"/>
  <c r="AA101" i="2"/>
  <c r="O101" i="2"/>
  <c r="N101" i="2"/>
  <c r="M101" i="2"/>
  <c r="L101" i="2"/>
  <c r="K101" i="2"/>
  <c r="J101" i="2"/>
  <c r="AG100" i="2"/>
  <c r="AA100" i="2"/>
  <c r="O100" i="2"/>
  <c r="N100" i="2"/>
  <c r="M100" i="2"/>
  <c r="L100" i="2"/>
  <c r="K100" i="2"/>
  <c r="J100" i="2"/>
  <c r="AG99" i="2"/>
  <c r="AA99" i="2"/>
  <c r="O99" i="2"/>
  <c r="N99" i="2"/>
  <c r="M99" i="2"/>
  <c r="L99" i="2"/>
  <c r="K99" i="2"/>
  <c r="J99" i="2"/>
  <c r="AG98" i="2"/>
  <c r="AA98" i="2"/>
  <c r="O98" i="2"/>
  <c r="N98" i="2"/>
  <c r="M98" i="2"/>
  <c r="L98" i="2"/>
  <c r="K98" i="2"/>
  <c r="J98" i="2"/>
  <c r="AG97" i="2"/>
  <c r="AA97" i="2"/>
  <c r="O97" i="2"/>
  <c r="N97" i="2"/>
  <c r="M97" i="2"/>
  <c r="L97" i="2"/>
  <c r="K97" i="2"/>
  <c r="J97" i="2"/>
  <c r="AG96" i="2"/>
  <c r="AA96" i="2"/>
  <c r="O96" i="2"/>
  <c r="N96" i="2"/>
  <c r="M96" i="2"/>
  <c r="L96" i="2"/>
  <c r="K96" i="2"/>
  <c r="J96" i="2"/>
  <c r="AG95" i="2"/>
  <c r="AA95" i="2"/>
  <c r="O95" i="2"/>
  <c r="N95" i="2"/>
  <c r="M95" i="2"/>
  <c r="L95" i="2"/>
  <c r="K95" i="2"/>
  <c r="J95" i="2"/>
  <c r="AG94" i="2"/>
  <c r="AA94" i="2"/>
  <c r="O94" i="2"/>
  <c r="N94" i="2"/>
  <c r="M94" i="2"/>
  <c r="L94" i="2"/>
  <c r="K94" i="2"/>
  <c r="J94" i="2"/>
  <c r="AG93" i="2"/>
  <c r="AA93" i="2"/>
  <c r="O93" i="2"/>
  <c r="N93" i="2"/>
  <c r="M93" i="2"/>
  <c r="L93" i="2"/>
  <c r="K93" i="2"/>
  <c r="J93" i="2"/>
  <c r="AG92" i="2"/>
  <c r="AA92" i="2"/>
  <c r="O92" i="2"/>
  <c r="N92" i="2"/>
  <c r="M92" i="2"/>
  <c r="L92" i="2"/>
  <c r="K92" i="2"/>
  <c r="J92" i="2"/>
  <c r="AG91" i="2"/>
  <c r="AA91" i="2"/>
  <c r="O91" i="2"/>
  <c r="N91" i="2"/>
  <c r="M91" i="2"/>
  <c r="L91" i="2"/>
  <c r="K91" i="2"/>
  <c r="J91" i="2"/>
  <c r="AG90" i="2"/>
  <c r="AA90" i="2"/>
  <c r="O90" i="2"/>
  <c r="N90" i="2"/>
  <c r="M90" i="2"/>
  <c r="L90" i="2"/>
  <c r="K90" i="2"/>
  <c r="J90" i="2"/>
  <c r="AG89" i="2"/>
  <c r="AA89" i="2"/>
  <c r="O89" i="2"/>
  <c r="N89" i="2"/>
  <c r="M89" i="2"/>
  <c r="L89" i="2"/>
  <c r="K89" i="2"/>
  <c r="J89" i="2"/>
  <c r="AG88" i="2"/>
  <c r="AA88" i="2"/>
  <c r="O88" i="2"/>
  <c r="N88" i="2"/>
  <c r="M88" i="2"/>
  <c r="L88" i="2"/>
  <c r="K88" i="2"/>
  <c r="J88" i="2"/>
  <c r="AG87" i="2"/>
  <c r="AA87" i="2"/>
  <c r="O87" i="2"/>
  <c r="N87" i="2"/>
  <c r="M87" i="2"/>
  <c r="L87" i="2"/>
  <c r="K87" i="2"/>
  <c r="J87" i="2"/>
  <c r="AG86" i="2"/>
  <c r="AA86" i="2"/>
  <c r="O86" i="2"/>
  <c r="N86" i="2"/>
  <c r="M86" i="2"/>
  <c r="L86" i="2"/>
  <c r="K86" i="2"/>
  <c r="J86" i="2"/>
  <c r="AG85" i="2"/>
  <c r="AA85" i="2"/>
  <c r="O85" i="2"/>
  <c r="N85" i="2"/>
  <c r="M85" i="2"/>
  <c r="L85" i="2"/>
  <c r="K85" i="2"/>
  <c r="J85" i="2"/>
  <c r="AG84" i="2"/>
  <c r="AA84" i="2"/>
  <c r="O84" i="2"/>
  <c r="N84" i="2"/>
  <c r="M84" i="2"/>
  <c r="L84" i="2"/>
  <c r="K84" i="2"/>
  <c r="J84" i="2"/>
  <c r="AG83" i="2"/>
  <c r="AA83" i="2"/>
  <c r="O83" i="2"/>
  <c r="N83" i="2"/>
  <c r="M83" i="2"/>
  <c r="L83" i="2"/>
  <c r="K83" i="2"/>
  <c r="J83" i="2"/>
  <c r="AG82" i="2"/>
  <c r="AA82" i="2"/>
  <c r="O82" i="2"/>
  <c r="N82" i="2"/>
  <c r="M82" i="2"/>
  <c r="L82" i="2"/>
  <c r="K82" i="2"/>
  <c r="J82" i="2"/>
  <c r="AG81" i="2"/>
  <c r="AA81" i="2"/>
  <c r="O81" i="2"/>
  <c r="N81" i="2"/>
  <c r="M81" i="2"/>
  <c r="L81" i="2"/>
  <c r="K81" i="2"/>
  <c r="J81" i="2"/>
  <c r="AG80" i="2"/>
  <c r="AA80" i="2"/>
  <c r="O80" i="2"/>
  <c r="N80" i="2"/>
  <c r="M80" i="2"/>
  <c r="L80" i="2"/>
  <c r="K80" i="2"/>
  <c r="J80" i="2"/>
  <c r="AG79" i="2"/>
  <c r="AA79" i="2"/>
  <c r="O79" i="2"/>
  <c r="N79" i="2"/>
  <c r="M79" i="2"/>
  <c r="L79" i="2"/>
  <c r="K79" i="2"/>
  <c r="J79" i="2"/>
  <c r="AG78" i="2"/>
  <c r="AA78" i="2"/>
  <c r="O78" i="2"/>
  <c r="N78" i="2"/>
  <c r="M78" i="2"/>
  <c r="L78" i="2"/>
  <c r="K78" i="2"/>
  <c r="J78" i="2"/>
  <c r="AG77" i="2"/>
  <c r="AA77" i="2"/>
  <c r="O77" i="2"/>
  <c r="N77" i="2"/>
  <c r="M77" i="2"/>
  <c r="L77" i="2"/>
  <c r="K77" i="2"/>
  <c r="J77" i="2"/>
  <c r="AG76" i="2"/>
  <c r="AA76" i="2"/>
  <c r="O76" i="2"/>
  <c r="N76" i="2"/>
  <c r="M76" i="2"/>
  <c r="L76" i="2"/>
  <c r="K76" i="2"/>
  <c r="J76" i="2"/>
  <c r="AG75" i="2"/>
  <c r="AA75" i="2"/>
  <c r="O75" i="2"/>
  <c r="N75" i="2"/>
  <c r="M75" i="2"/>
  <c r="L75" i="2"/>
  <c r="K75" i="2"/>
  <c r="J75" i="2"/>
  <c r="AG74" i="2"/>
  <c r="AA74" i="2"/>
  <c r="O74" i="2"/>
  <c r="N74" i="2"/>
  <c r="M74" i="2"/>
  <c r="L74" i="2"/>
  <c r="K74" i="2"/>
  <c r="J74" i="2"/>
  <c r="AG73" i="2"/>
  <c r="AA73" i="2"/>
  <c r="O73" i="2"/>
  <c r="N73" i="2"/>
  <c r="M73" i="2"/>
  <c r="L73" i="2"/>
  <c r="K73" i="2"/>
  <c r="J73" i="2"/>
  <c r="AG72" i="2"/>
  <c r="AA72" i="2"/>
  <c r="O72" i="2"/>
  <c r="N72" i="2"/>
  <c r="M72" i="2"/>
  <c r="L72" i="2"/>
  <c r="K72" i="2"/>
  <c r="J72" i="2"/>
  <c r="AG71" i="2"/>
  <c r="AA71" i="2"/>
  <c r="O71" i="2"/>
  <c r="N71" i="2"/>
  <c r="M71" i="2"/>
  <c r="L71" i="2"/>
  <c r="K71" i="2"/>
  <c r="J71" i="2"/>
  <c r="AG70" i="2"/>
  <c r="AA70" i="2"/>
  <c r="O70" i="2"/>
  <c r="N70" i="2"/>
  <c r="M70" i="2"/>
  <c r="L70" i="2"/>
  <c r="K70" i="2"/>
  <c r="J70" i="2"/>
  <c r="AG69" i="2"/>
  <c r="AA69" i="2"/>
  <c r="O69" i="2"/>
  <c r="N69" i="2"/>
  <c r="M69" i="2"/>
  <c r="L69" i="2"/>
  <c r="K69" i="2"/>
  <c r="J69" i="2"/>
  <c r="AG68" i="2"/>
  <c r="AA68" i="2"/>
  <c r="O68" i="2"/>
  <c r="N68" i="2"/>
  <c r="M68" i="2"/>
  <c r="L68" i="2"/>
  <c r="K68" i="2"/>
  <c r="J68" i="2"/>
  <c r="AG67" i="2"/>
  <c r="AA67" i="2"/>
  <c r="O67" i="2"/>
  <c r="N67" i="2"/>
  <c r="M67" i="2"/>
  <c r="L67" i="2"/>
  <c r="K67" i="2"/>
  <c r="J67" i="2"/>
  <c r="AG66" i="2"/>
  <c r="AA66" i="2"/>
  <c r="O66" i="2"/>
  <c r="N66" i="2"/>
  <c r="M66" i="2"/>
  <c r="L66" i="2"/>
  <c r="K66" i="2"/>
  <c r="J66" i="2"/>
  <c r="AG65" i="2"/>
  <c r="AA65" i="2"/>
  <c r="O65" i="2"/>
  <c r="N65" i="2"/>
  <c r="M65" i="2"/>
  <c r="L65" i="2"/>
  <c r="K65" i="2"/>
  <c r="J65" i="2"/>
  <c r="AG64" i="2"/>
  <c r="AA64" i="2"/>
  <c r="O64" i="2"/>
  <c r="N64" i="2"/>
  <c r="M64" i="2"/>
  <c r="L64" i="2"/>
  <c r="K64" i="2"/>
  <c r="J64" i="2"/>
  <c r="AG63" i="2"/>
  <c r="AA63" i="2"/>
  <c r="O63" i="2"/>
  <c r="N63" i="2"/>
  <c r="M63" i="2"/>
  <c r="L63" i="2"/>
  <c r="K63" i="2"/>
  <c r="J63" i="2"/>
  <c r="AG62" i="2"/>
  <c r="AA62" i="2"/>
  <c r="O62" i="2"/>
  <c r="N62" i="2"/>
  <c r="M62" i="2"/>
  <c r="L62" i="2"/>
  <c r="K62" i="2"/>
  <c r="J62" i="2"/>
  <c r="AG61" i="2"/>
  <c r="AA61" i="2"/>
  <c r="O61" i="2"/>
  <c r="N61" i="2"/>
  <c r="M61" i="2"/>
  <c r="L61" i="2"/>
  <c r="K61" i="2"/>
  <c r="J61" i="2"/>
  <c r="AG60" i="2"/>
  <c r="AA60" i="2"/>
  <c r="O60" i="2"/>
  <c r="N60" i="2"/>
  <c r="M60" i="2"/>
  <c r="L60" i="2"/>
  <c r="K60" i="2"/>
  <c r="J60" i="2"/>
  <c r="AG59" i="2"/>
  <c r="AA59" i="2"/>
  <c r="O59" i="2"/>
  <c r="N59" i="2"/>
  <c r="M59" i="2"/>
  <c r="L59" i="2"/>
  <c r="K59" i="2"/>
  <c r="J59" i="2"/>
  <c r="AG58" i="2"/>
  <c r="AA58" i="2"/>
  <c r="O58" i="2"/>
  <c r="N58" i="2"/>
  <c r="M58" i="2"/>
  <c r="L58" i="2"/>
  <c r="K58" i="2"/>
  <c r="J58" i="2"/>
  <c r="AG57" i="2"/>
  <c r="AA57" i="2"/>
  <c r="O57" i="2"/>
  <c r="N57" i="2"/>
  <c r="M57" i="2"/>
  <c r="L57" i="2"/>
  <c r="K57" i="2"/>
  <c r="J57" i="2"/>
  <c r="AG56" i="2"/>
  <c r="AA56" i="2"/>
  <c r="O56" i="2"/>
  <c r="N56" i="2"/>
  <c r="M56" i="2"/>
  <c r="L56" i="2"/>
  <c r="K56" i="2"/>
  <c r="J56" i="2"/>
  <c r="AG55" i="2"/>
  <c r="AA55" i="2"/>
  <c r="O55" i="2"/>
  <c r="N55" i="2"/>
  <c r="M55" i="2"/>
  <c r="L55" i="2"/>
  <c r="K55" i="2"/>
  <c r="J55" i="2"/>
  <c r="AG54" i="2"/>
  <c r="AA54" i="2"/>
  <c r="O54" i="2"/>
  <c r="N54" i="2"/>
  <c r="M54" i="2"/>
  <c r="L54" i="2"/>
  <c r="K54" i="2"/>
  <c r="J54" i="2"/>
  <c r="AG53" i="2"/>
  <c r="AA53" i="2"/>
  <c r="O53" i="2"/>
  <c r="N53" i="2"/>
  <c r="M53" i="2"/>
  <c r="L53" i="2"/>
  <c r="K53" i="2"/>
  <c r="J53" i="2"/>
  <c r="AG52" i="2"/>
  <c r="AA52" i="2"/>
  <c r="O52" i="2"/>
  <c r="N52" i="2"/>
  <c r="M52" i="2"/>
  <c r="L52" i="2"/>
  <c r="K52" i="2"/>
  <c r="J52" i="2"/>
  <c r="AG51" i="2"/>
  <c r="AA51" i="2"/>
  <c r="O51" i="2"/>
  <c r="N51" i="2"/>
  <c r="M51" i="2"/>
  <c r="L51" i="2"/>
  <c r="K51" i="2"/>
  <c r="J51" i="2"/>
  <c r="AG50" i="2"/>
  <c r="AA50" i="2"/>
  <c r="O50" i="2"/>
  <c r="N50" i="2"/>
  <c r="M50" i="2"/>
  <c r="L50" i="2"/>
  <c r="K50" i="2"/>
  <c r="J50" i="2"/>
  <c r="AG49" i="2"/>
  <c r="AA49" i="2"/>
  <c r="O49" i="2"/>
  <c r="N49" i="2"/>
  <c r="M49" i="2"/>
  <c r="L49" i="2"/>
  <c r="K49" i="2"/>
  <c r="J49" i="2"/>
  <c r="AG48" i="2"/>
  <c r="AA48" i="2"/>
  <c r="O48" i="2"/>
  <c r="N48" i="2"/>
  <c r="M48" i="2"/>
  <c r="L48" i="2"/>
  <c r="K48" i="2"/>
  <c r="J48" i="2"/>
  <c r="AG47" i="2"/>
  <c r="AA47" i="2"/>
  <c r="O47" i="2"/>
  <c r="N47" i="2"/>
  <c r="M47" i="2"/>
  <c r="L47" i="2"/>
  <c r="K47" i="2"/>
  <c r="J47" i="2"/>
  <c r="AG46" i="2"/>
  <c r="AA46" i="2"/>
  <c r="O46" i="2"/>
  <c r="N46" i="2"/>
  <c r="M46" i="2"/>
  <c r="L46" i="2"/>
  <c r="K46" i="2"/>
  <c r="J46" i="2"/>
  <c r="AG45" i="2"/>
  <c r="AA45" i="2"/>
  <c r="O45" i="2"/>
  <c r="N45" i="2"/>
  <c r="M45" i="2"/>
  <c r="L45" i="2"/>
  <c r="K45" i="2"/>
  <c r="J45" i="2"/>
  <c r="AG44" i="2"/>
  <c r="AA44" i="2"/>
  <c r="O44" i="2"/>
  <c r="N44" i="2"/>
  <c r="M44" i="2"/>
  <c r="L44" i="2"/>
  <c r="K44" i="2"/>
  <c r="J44" i="2"/>
  <c r="AG43" i="2"/>
  <c r="AA43" i="2"/>
  <c r="O43" i="2"/>
  <c r="N43" i="2"/>
  <c r="M43" i="2"/>
  <c r="L43" i="2"/>
  <c r="K43" i="2"/>
  <c r="J43" i="2"/>
  <c r="AG42" i="2"/>
  <c r="AA42" i="2"/>
  <c r="O42" i="2"/>
  <c r="N42" i="2"/>
  <c r="M42" i="2"/>
  <c r="L42" i="2"/>
  <c r="K42" i="2"/>
  <c r="J42" i="2"/>
  <c r="AG41" i="2"/>
  <c r="AA41" i="2"/>
  <c r="O41" i="2"/>
  <c r="N41" i="2"/>
  <c r="M41" i="2"/>
  <c r="L41" i="2"/>
  <c r="K41" i="2"/>
  <c r="J41" i="2"/>
  <c r="AG40" i="2"/>
  <c r="AA40" i="2"/>
  <c r="O40" i="2"/>
  <c r="N40" i="2"/>
  <c r="M40" i="2"/>
  <c r="L40" i="2"/>
  <c r="K40" i="2"/>
  <c r="J40" i="2"/>
  <c r="AG39" i="2"/>
  <c r="AA39" i="2"/>
  <c r="O39" i="2"/>
  <c r="N39" i="2"/>
  <c r="M39" i="2"/>
  <c r="L39" i="2"/>
  <c r="K39" i="2"/>
  <c r="J39" i="2"/>
  <c r="AG38" i="2"/>
  <c r="AA38" i="2"/>
  <c r="O38" i="2"/>
  <c r="N38" i="2"/>
  <c r="M38" i="2"/>
  <c r="L38" i="2"/>
  <c r="K38" i="2"/>
  <c r="J38" i="2"/>
  <c r="AG37" i="2"/>
  <c r="AA37" i="2"/>
  <c r="O37" i="2"/>
  <c r="N37" i="2"/>
  <c r="M37" i="2"/>
  <c r="L37" i="2"/>
  <c r="K37" i="2"/>
  <c r="J37" i="2"/>
  <c r="AG36" i="2"/>
  <c r="AA36" i="2"/>
  <c r="O36" i="2"/>
  <c r="N36" i="2"/>
  <c r="M36" i="2"/>
  <c r="L36" i="2"/>
  <c r="K36" i="2"/>
  <c r="J36" i="2"/>
  <c r="AG35" i="2"/>
  <c r="AA35" i="2"/>
  <c r="O35" i="2"/>
  <c r="N35" i="2"/>
  <c r="M35" i="2"/>
  <c r="L35" i="2"/>
  <c r="K35" i="2"/>
  <c r="J35" i="2"/>
  <c r="AG34" i="2"/>
  <c r="AA34" i="2"/>
  <c r="O34" i="2"/>
  <c r="N34" i="2"/>
  <c r="M34" i="2"/>
  <c r="L34" i="2"/>
  <c r="K34" i="2"/>
  <c r="J34" i="2"/>
  <c r="AG33" i="2"/>
  <c r="AA33" i="2"/>
  <c r="O33" i="2"/>
  <c r="N33" i="2"/>
  <c r="M33" i="2"/>
  <c r="L33" i="2"/>
  <c r="K33" i="2"/>
  <c r="J33" i="2"/>
  <c r="AG32" i="2"/>
  <c r="AA32" i="2"/>
  <c r="O32" i="2"/>
  <c r="N32" i="2"/>
  <c r="M32" i="2"/>
  <c r="L32" i="2"/>
  <c r="K32" i="2"/>
  <c r="J32" i="2"/>
  <c r="AG31" i="2"/>
  <c r="AA31" i="2"/>
  <c r="O31" i="2"/>
  <c r="N31" i="2"/>
  <c r="M31" i="2"/>
  <c r="L31" i="2"/>
  <c r="K31" i="2"/>
  <c r="J31" i="2"/>
  <c r="AG30" i="2"/>
  <c r="AA30" i="2"/>
  <c r="O30" i="2"/>
  <c r="N30" i="2"/>
  <c r="M30" i="2"/>
  <c r="L30" i="2"/>
  <c r="K30" i="2"/>
  <c r="J30" i="2"/>
  <c r="AG29" i="2"/>
  <c r="AA29" i="2"/>
  <c r="O29" i="2"/>
  <c r="N29" i="2"/>
  <c r="M29" i="2"/>
  <c r="L29" i="2"/>
  <c r="K29" i="2"/>
  <c r="J29" i="2"/>
  <c r="AG28" i="2"/>
  <c r="AA28" i="2"/>
  <c r="O28" i="2"/>
  <c r="N28" i="2"/>
  <c r="M28" i="2"/>
  <c r="L28" i="2"/>
  <c r="K28" i="2"/>
  <c r="J28" i="2"/>
  <c r="AG27" i="2"/>
  <c r="AA27" i="2"/>
  <c r="O27" i="2"/>
  <c r="N27" i="2"/>
  <c r="M27" i="2"/>
  <c r="L27" i="2"/>
  <c r="K27" i="2"/>
  <c r="J27" i="2"/>
  <c r="AG26" i="2"/>
  <c r="AA26" i="2"/>
  <c r="O26" i="2"/>
  <c r="N26" i="2"/>
  <c r="M26" i="2"/>
  <c r="L26" i="2"/>
  <c r="K26" i="2"/>
  <c r="J26" i="2"/>
  <c r="AG25" i="2"/>
  <c r="AA25" i="2"/>
  <c r="O25" i="2"/>
  <c r="N25" i="2"/>
  <c r="M25" i="2"/>
  <c r="L25" i="2"/>
  <c r="K25" i="2"/>
  <c r="J25" i="2"/>
  <c r="AG24" i="2"/>
  <c r="AA24" i="2"/>
  <c r="O24" i="2"/>
  <c r="N24" i="2"/>
  <c r="M24" i="2"/>
  <c r="L24" i="2"/>
  <c r="K24" i="2"/>
  <c r="J24" i="2"/>
  <c r="AG23" i="2"/>
  <c r="AA23" i="2"/>
  <c r="O23" i="2"/>
  <c r="N23" i="2"/>
  <c r="M23" i="2"/>
  <c r="L23" i="2"/>
  <c r="K23" i="2"/>
  <c r="J23" i="2"/>
  <c r="AG22" i="2"/>
  <c r="AA22" i="2"/>
  <c r="O22" i="2"/>
  <c r="N22" i="2"/>
  <c r="M22" i="2"/>
  <c r="L22" i="2"/>
  <c r="K22" i="2"/>
  <c r="J22" i="2"/>
  <c r="AG21" i="2"/>
  <c r="AA21" i="2"/>
  <c r="O21" i="2"/>
  <c r="N21" i="2"/>
  <c r="M21" i="2"/>
  <c r="L21" i="2"/>
  <c r="K21" i="2"/>
  <c r="J21" i="2"/>
  <c r="AG20" i="2"/>
  <c r="AA20" i="2"/>
  <c r="O20" i="2"/>
  <c r="N20" i="2"/>
  <c r="M20" i="2"/>
  <c r="L20" i="2"/>
  <c r="K20" i="2"/>
  <c r="J20" i="2"/>
  <c r="AG19" i="2"/>
  <c r="AA19" i="2"/>
  <c r="O19" i="2"/>
  <c r="N19" i="2"/>
  <c r="M19" i="2"/>
  <c r="L19" i="2"/>
  <c r="K19" i="2"/>
  <c r="J19" i="2"/>
  <c r="AG18" i="2"/>
  <c r="AA18" i="2"/>
  <c r="O18" i="2"/>
  <c r="N18" i="2"/>
  <c r="M18" i="2"/>
  <c r="L18" i="2"/>
  <c r="K18" i="2"/>
  <c r="J18" i="2"/>
  <c r="AG17" i="2"/>
  <c r="AA17" i="2"/>
  <c r="O17" i="2"/>
  <c r="N17" i="2"/>
  <c r="M17" i="2"/>
  <c r="L17" i="2"/>
  <c r="K17" i="2"/>
  <c r="J17" i="2"/>
  <c r="AG16" i="2"/>
  <c r="AA16" i="2"/>
  <c r="O16" i="2"/>
  <c r="N16" i="2"/>
  <c r="M16" i="2"/>
  <c r="L16" i="2"/>
  <c r="K16" i="2"/>
  <c r="J16" i="2"/>
  <c r="AG15" i="2"/>
  <c r="AA15" i="2"/>
  <c r="O15" i="2"/>
  <c r="N15" i="2"/>
  <c r="M15" i="2"/>
  <c r="L15" i="2"/>
  <c r="K15" i="2"/>
  <c r="J15" i="2"/>
  <c r="AG14" i="2"/>
  <c r="AA14" i="2"/>
  <c r="O14" i="2"/>
  <c r="N14" i="2"/>
  <c r="M14" i="2"/>
  <c r="L14" i="2"/>
  <c r="K14" i="2"/>
  <c r="J14" i="2"/>
  <c r="AG13" i="2"/>
  <c r="AA13" i="2"/>
  <c r="O13" i="2"/>
  <c r="N13" i="2"/>
  <c r="M13" i="2"/>
  <c r="L13" i="2"/>
  <c r="K13" i="2"/>
  <c r="J13" i="2"/>
  <c r="AG12" i="2"/>
  <c r="AA12" i="2"/>
  <c r="O12" i="2"/>
  <c r="N12" i="2"/>
  <c r="M12" i="2"/>
  <c r="L12" i="2"/>
  <c r="K12" i="2"/>
  <c r="J12" i="2"/>
  <c r="AG11" i="2"/>
  <c r="AA11" i="2"/>
  <c r="O11" i="2"/>
  <c r="N11" i="2"/>
  <c r="M11" i="2"/>
  <c r="L11" i="2"/>
  <c r="K11" i="2"/>
  <c r="J11" i="2"/>
  <c r="AG10" i="2"/>
  <c r="AA10" i="2"/>
  <c r="O10" i="2"/>
  <c r="N10" i="2"/>
  <c r="M10" i="2"/>
  <c r="L10" i="2"/>
  <c r="K10" i="2"/>
  <c r="J10" i="2"/>
  <c r="AG9" i="2"/>
  <c r="AA9" i="2"/>
  <c r="O9" i="2"/>
  <c r="N9" i="2"/>
  <c r="M9" i="2"/>
  <c r="L9" i="2"/>
  <c r="K9" i="2"/>
  <c r="J9" i="2"/>
  <c r="AG8" i="2"/>
  <c r="AA8" i="2"/>
  <c r="O8" i="2"/>
  <c r="N8" i="2"/>
  <c r="M8" i="2"/>
  <c r="L8" i="2"/>
  <c r="K8" i="2"/>
  <c r="J8" i="2"/>
  <c r="AG7" i="2"/>
  <c r="AA7" i="2"/>
  <c r="O7" i="2"/>
  <c r="N7" i="2"/>
  <c r="M7" i="2"/>
  <c r="L7" i="2"/>
  <c r="K7" i="2"/>
  <c r="J7" i="2"/>
  <c r="G9" i="15" l="1"/>
  <c r="G7" i="15"/>
  <c r="G10" i="15"/>
  <c r="G11" i="15"/>
  <c r="G7" i="11"/>
  <c r="G13" i="11"/>
  <c r="G10" i="11"/>
  <c r="G21" i="14"/>
  <c r="G51" i="14"/>
  <c r="G71" i="14"/>
  <c r="G75" i="14"/>
  <c r="G117" i="14"/>
  <c r="G9" i="14"/>
  <c r="G13" i="14"/>
  <c r="G31" i="14"/>
  <c r="G85" i="14"/>
  <c r="G103" i="14"/>
  <c r="G45" i="14"/>
  <c r="G63" i="14"/>
  <c r="G81" i="14"/>
  <c r="G30" i="14"/>
  <c r="G42" i="14"/>
  <c r="G54" i="14"/>
  <c r="G84" i="14"/>
  <c r="G120" i="14"/>
  <c r="G82" i="14"/>
  <c r="G94" i="14"/>
  <c r="G8" i="6"/>
  <c r="G14" i="6"/>
  <c r="G20" i="6"/>
  <c r="G16" i="6"/>
  <c r="G22" i="6"/>
  <c r="G28" i="6"/>
  <c r="G12" i="6"/>
  <c r="G18" i="6"/>
  <c r="G30" i="6"/>
  <c r="G7" i="6"/>
  <c r="G13" i="6"/>
  <c r="G19" i="6"/>
  <c r="G9" i="6"/>
  <c r="G15" i="6"/>
  <c r="G21" i="6"/>
  <c r="G27" i="6"/>
  <c r="G7" i="7"/>
  <c r="G12" i="7"/>
  <c r="G13" i="7"/>
  <c r="G16" i="7"/>
  <c r="G8" i="7"/>
  <c r="G9" i="7"/>
  <c r="G14" i="7"/>
  <c r="G15" i="7"/>
  <c r="G7" i="10"/>
  <c r="G9" i="9"/>
  <c r="G8" i="9"/>
  <c r="G7" i="9"/>
  <c r="G13" i="9"/>
  <c r="G11" i="9"/>
  <c r="G10" i="9"/>
  <c r="G9" i="21"/>
  <c r="G15" i="21"/>
  <c r="G21" i="21"/>
  <c r="G27" i="21"/>
  <c r="G33" i="21"/>
  <c r="G39" i="21"/>
  <c r="G45" i="21"/>
  <c r="G51" i="21"/>
  <c r="G57" i="21"/>
  <c r="G63" i="21"/>
  <c r="G69" i="21"/>
  <c r="G75" i="21"/>
  <c r="G81" i="21"/>
  <c r="G87" i="21"/>
  <c r="G93" i="21"/>
  <c r="G99" i="21"/>
  <c r="G105" i="21"/>
  <c r="G111" i="21"/>
  <c r="G117" i="21"/>
  <c r="G123" i="21"/>
  <c r="G129" i="21"/>
  <c r="G135" i="21"/>
  <c r="G171" i="21"/>
  <c r="G8" i="21"/>
  <c r="G14" i="21"/>
  <c r="G20" i="21"/>
  <c r="G26" i="21"/>
  <c r="G32" i="21"/>
  <c r="G38" i="21"/>
  <c r="G44" i="21"/>
  <c r="G50" i="21"/>
  <c r="G56" i="21"/>
  <c r="G62" i="21"/>
  <c r="G68" i="21"/>
  <c r="G74" i="21"/>
  <c r="G80" i="21"/>
  <c r="G86" i="21"/>
  <c r="G92" i="21"/>
  <c r="G98" i="21"/>
  <c r="G104" i="21"/>
  <c r="G110" i="21"/>
  <c r="G116" i="21"/>
  <c r="G122" i="21"/>
  <c r="G128" i="21"/>
  <c r="G134" i="21"/>
  <c r="G140" i="21"/>
  <c r="G146" i="21"/>
  <c r="G152" i="21"/>
  <c r="G158" i="21"/>
  <c r="G164" i="21"/>
  <c r="G170" i="21"/>
  <c r="G176" i="21"/>
  <c r="G7" i="21"/>
  <c r="G13" i="21"/>
  <c r="G19" i="21"/>
  <c r="G25" i="21"/>
  <c r="G31" i="21"/>
  <c r="G37" i="21"/>
  <c r="G43" i="21"/>
  <c r="G49" i="21"/>
  <c r="G55" i="21"/>
  <c r="G61" i="21"/>
  <c r="G67" i="21"/>
  <c r="G73" i="21"/>
  <c r="G79" i="21"/>
  <c r="G85" i="21"/>
  <c r="G91" i="21"/>
  <c r="G97" i="21"/>
  <c r="G103" i="21"/>
  <c r="G109" i="21"/>
  <c r="G115" i="21"/>
  <c r="G121" i="21"/>
  <c r="G133" i="21"/>
  <c r="G142" i="21"/>
  <c r="G148" i="21"/>
  <c r="G154" i="21"/>
  <c r="G160" i="21"/>
  <c r="G166" i="21"/>
  <c r="G172" i="21"/>
  <c r="G11" i="21"/>
  <c r="G17" i="21"/>
  <c r="G23" i="21"/>
  <c r="G29" i="21"/>
  <c r="G35" i="21"/>
  <c r="G41" i="21"/>
  <c r="G47" i="21"/>
  <c r="G53" i="21"/>
  <c r="G59" i="21"/>
  <c r="G65" i="21"/>
  <c r="G71" i="21"/>
  <c r="G77" i="21"/>
  <c r="G83" i="21"/>
  <c r="G89" i="21"/>
  <c r="G95" i="21"/>
  <c r="G101" i="21"/>
  <c r="G107" i="21"/>
  <c r="G113" i="21"/>
  <c r="G119" i="21"/>
  <c r="G125" i="21"/>
  <c r="G131" i="21"/>
  <c r="G137" i="21"/>
  <c r="G149" i="21"/>
  <c r="G155" i="21"/>
  <c r="G173" i="21"/>
  <c r="G175" i="21"/>
  <c r="G10" i="21"/>
  <c r="G16" i="21"/>
  <c r="G22" i="21"/>
  <c r="G28" i="21"/>
  <c r="G34" i="21"/>
  <c r="G40" i="21"/>
  <c r="G46" i="21"/>
  <c r="G52" i="21"/>
  <c r="G58" i="21"/>
  <c r="G64" i="21"/>
  <c r="G70" i="21"/>
  <c r="G76" i="21"/>
  <c r="G82" i="21"/>
  <c r="G88" i="21"/>
  <c r="G94" i="21"/>
  <c r="G100" i="21"/>
  <c r="G106" i="21"/>
  <c r="G112" i="21"/>
  <c r="G118" i="21"/>
  <c r="G124" i="21"/>
  <c r="G127" i="21"/>
  <c r="G130" i="21"/>
  <c r="G136" i="21"/>
  <c r="G151" i="21"/>
  <c r="G169" i="21"/>
  <c r="G40" i="16"/>
  <c r="G50" i="16"/>
  <c r="G54" i="16"/>
  <c r="G56" i="16"/>
  <c r="G60" i="16"/>
  <c r="G62" i="16"/>
  <c r="G66" i="16"/>
  <c r="G68" i="16"/>
  <c r="G72" i="16"/>
  <c r="G74" i="16"/>
  <c r="G78" i="16"/>
  <c r="G80" i="16"/>
  <c r="G84" i="16"/>
  <c r="G86" i="16"/>
  <c r="G90" i="16"/>
  <c r="G92" i="16"/>
  <c r="G96" i="16"/>
  <c r="G102" i="16"/>
  <c r="G104" i="16"/>
  <c r="G108" i="16"/>
  <c r="G110" i="16"/>
  <c r="G114" i="16"/>
  <c r="G116" i="16"/>
  <c r="G120" i="16"/>
  <c r="G122" i="16"/>
  <c r="G126" i="16"/>
  <c r="G132" i="16"/>
  <c r="G134" i="16"/>
  <c r="G138" i="16"/>
  <c r="G140" i="16"/>
  <c r="G144" i="16"/>
  <c r="G150" i="16"/>
  <c r="G156" i="16"/>
  <c r="G162" i="16"/>
  <c r="G168" i="16"/>
  <c r="G170" i="16"/>
  <c r="G174" i="16"/>
  <c r="G180" i="16"/>
  <c r="G186" i="16"/>
  <c r="G192" i="16"/>
  <c r="G194" i="16"/>
  <c r="G198" i="16"/>
  <c r="G200" i="16"/>
  <c r="G204" i="16"/>
  <c r="G206" i="16"/>
  <c r="G210" i="16"/>
  <c r="G212" i="16"/>
  <c r="G216" i="16"/>
  <c r="G218" i="16"/>
  <c r="G222" i="16"/>
  <c r="G224" i="16"/>
  <c r="G228" i="16"/>
  <c r="G230" i="16"/>
  <c r="G234" i="16"/>
  <c r="G236" i="16"/>
  <c r="G240" i="16"/>
  <c r="G246" i="16"/>
  <c r="G252" i="16"/>
  <c r="G258" i="16"/>
  <c r="G264" i="16"/>
  <c r="G270" i="16"/>
  <c r="G276" i="16"/>
  <c r="G282" i="16"/>
  <c r="G288" i="16"/>
  <c r="G294" i="16"/>
  <c r="G12" i="16"/>
  <c r="G18" i="16"/>
  <c r="G24" i="16"/>
  <c r="G30" i="16"/>
  <c r="G36" i="16"/>
  <c r="G37" i="16"/>
  <c r="G46" i="16"/>
  <c r="G52" i="16"/>
  <c r="G58" i="16"/>
  <c r="G64" i="16"/>
  <c r="G70" i="16"/>
  <c r="G106" i="16"/>
  <c r="G112" i="16"/>
  <c r="G118" i="16"/>
  <c r="G124" i="16"/>
  <c r="G130" i="16"/>
  <c r="G136" i="16"/>
  <c r="G142" i="16"/>
  <c r="G154" i="16"/>
  <c r="G160" i="16"/>
  <c r="G166" i="16"/>
  <c r="G172" i="16"/>
  <c r="G178" i="16"/>
  <c r="G184" i="16"/>
  <c r="G190" i="16"/>
  <c r="G232" i="16"/>
  <c r="G238" i="16"/>
  <c r="G244" i="16"/>
  <c r="G250" i="16"/>
  <c r="G256" i="16"/>
  <c r="G45" i="16"/>
  <c r="G51" i="16"/>
  <c r="G57" i="16"/>
  <c r="G63" i="16"/>
  <c r="G69" i="16"/>
  <c r="G75" i="16"/>
  <c r="G81" i="16"/>
  <c r="G87" i="16"/>
  <c r="G93" i="16"/>
  <c r="G99" i="16"/>
  <c r="G105" i="16"/>
  <c r="G111" i="16"/>
  <c r="G117" i="16"/>
  <c r="G123" i="16"/>
  <c r="G129" i="16"/>
  <c r="G135" i="16"/>
  <c r="G141" i="16"/>
  <c r="G147" i="16"/>
  <c r="G153" i="16"/>
  <c r="G159" i="16"/>
  <c r="G165" i="16"/>
  <c r="G171" i="16"/>
  <c r="G177" i="16"/>
  <c r="G183" i="16"/>
  <c r="G189" i="16"/>
  <c r="G195" i="16"/>
  <c r="G199" i="16"/>
  <c r="G201" i="16"/>
  <c r="G205" i="16"/>
  <c r="G207" i="16"/>
  <c r="G211" i="16"/>
  <c r="G213" i="16"/>
  <c r="G217" i="16"/>
  <c r="G219" i="16"/>
  <c r="G223" i="16"/>
  <c r="G225" i="16"/>
  <c r="G229" i="16"/>
  <c r="G231" i="16"/>
  <c r="G237" i="16"/>
  <c r="G243" i="16"/>
  <c r="G249" i="16"/>
  <c r="G255" i="16"/>
  <c r="G259" i="16"/>
  <c r="G261" i="16"/>
  <c r="G265" i="16"/>
  <c r="G267" i="16"/>
  <c r="G271" i="16"/>
  <c r="G273" i="16"/>
  <c r="G277" i="16"/>
  <c r="G279" i="16"/>
  <c r="G283" i="16"/>
  <c r="G284" i="16"/>
  <c r="G285" i="16"/>
  <c r="G290" i="16"/>
  <c r="G291" i="16"/>
  <c r="G296" i="16"/>
  <c r="G297" i="16"/>
  <c r="G8" i="16"/>
  <c r="G10" i="16"/>
  <c r="G14" i="16"/>
  <c r="G16" i="16"/>
  <c r="G20" i="16"/>
  <c r="G22" i="16"/>
  <c r="G26" i="16"/>
  <c r="G28" i="16"/>
  <c r="G32" i="16"/>
  <c r="G34" i="16"/>
  <c r="G43" i="16"/>
  <c r="G61" i="16"/>
  <c r="G73" i="16"/>
  <c r="G79" i="16"/>
  <c r="G85" i="16"/>
  <c r="G91" i="16"/>
  <c r="G97" i="16"/>
  <c r="G98" i="16"/>
  <c r="G151" i="16"/>
  <c r="G260" i="16"/>
  <c r="G266" i="16"/>
  <c r="G272" i="16"/>
  <c r="G278" i="16"/>
  <c r="G289" i="16"/>
  <c r="G295" i="16"/>
  <c r="G9" i="16"/>
  <c r="G15" i="16"/>
  <c r="G21" i="16"/>
  <c r="G27" i="16"/>
  <c r="G33" i="16"/>
  <c r="G38" i="16"/>
  <c r="G55" i="16"/>
  <c r="G67" i="16"/>
  <c r="G109" i="16"/>
  <c r="G115" i="16"/>
  <c r="G121" i="16"/>
  <c r="G127" i="16"/>
  <c r="G133" i="16"/>
  <c r="G139" i="16"/>
  <c r="G145" i="16"/>
  <c r="G157" i="16"/>
  <c r="G163" i="16"/>
  <c r="G169" i="16"/>
  <c r="G175" i="16"/>
  <c r="G181" i="16"/>
  <c r="G187" i="16"/>
  <c r="G193" i="16"/>
  <c r="G235" i="16"/>
  <c r="G241" i="16"/>
  <c r="G247" i="16"/>
  <c r="G253" i="16"/>
  <c r="G44" i="22"/>
  <c r="G42" i="22"/>
  <c r="G41" i="22"/>
  <c r="G11" i="14"/>
  <c r="G20" i="14"/>
  <c r="G29" i="14"/>
  <c r="G38" i="14"/>
  <c r="G47" i="14"/>
  <c r="G64" i="14"/>
  <c r="G65" i="14"/>
  <c r="G73" i="14"/>
  <c r="G91" i="14"/>
  <c r="G101" i="14"/>
  <c r="G110" i="14"/>
  <c r="G119" i="14"/>
  <c r="G10" i="14"/>
  <c r="G19" i="14"/>
  <c r="G59" i="14"/>
  <c r="G68" i="14"/>
  <c r="G77" i="14"/>
  <c r="G86" i="14"/>
  <c r="G95" i="14"/>
  <c r="G100" i="14"/>
  <c r="G109" i="14"/>
  <c r="G118" i="14"/>
  <c r="G8" i="14"/>
  <c r="G17" i="14"/>
  <c r="G26" i="14"/>
  <c r="G35" i="14"/>
  <c r="G43" i="14"/>
  <c r="G44" i="14"/>
  <c r="G52" i="14"/>
  <c r="G53" i="14"/>
  <c r="G61" i="14"/>
  <c r="G62" i="14"/>
  <c r="G70" i="14"/>
  <c r="G79" i="14"/>
  <c r="G88" i="14"/>
  <c r="G98" i="14"/>
  <c r="G107" i="14"/>
  <c r="G116" i="14"/>
  <c r="G7" i="14"/>
  <c r="G16" i="14"/>
  <c r="G25" i="14"/>
  <c r="G34" i="14"/>
  <c r="G56" i="14"/>
  <c r="G74" i="14"/>
  <c r="G83" i="14"/>
  <c r="G92" i="14"/>
  <c r="G97" i="14"/>
  <c r="G106" i="14"/>
  <c r="G115" i="14"/>
  <c r="G14" i="14"/>
  <c r="G23" i="14"/>
  <c r="G32" i="14"/>
  <c r="G40" i="14"/>
  <c r="G41" i="14"/>
  <c r="G49" i="14"/>
  <c r="G50" i="14"/>
  <c r="G58" i="14"/>
  <c r="G67" i="14"/>
  <c r="G104" i="14"/>
  <c r="G113" i="14"/>
  <c r="G84" i="13"/>
  <c r="G48" i="13"/>
  <c r="G66" i="13"/>
  <c r="G12" i="13"/>
  <c r="G75" i="13"/>
  <c r="G57" i="13"/>
  <c r="G27" i="13"/>
  <c r="G102" i="13"/>
  <c r="G93" i="13"/>
  <c r="G18" i="13"/>
  <c r="G30" i="13"/>
  <c r="G60" i="13"/>
  <c r="G78" i="13"/>
  <c r="G96" i="13"/>
  <c r="G108" i="13"/>
  <c r="G21" i="13"/>
  <c r="G45" i="13"/>
  <c r="G63" i="13"/>
  <c r="G81" i="13"/>
  <c r="G99" i="13"/>
  <c r="G33" i="13"/>
  <c r="G41" i="13"/>
  <c r="G51" i="13"/>
  <c r="G69" i="13"/>
  <c r="G87" i="13"/>
  <c r="G54" i="13"/>
  <c r="G72" i="13"/>
  <c r="G90" i="13"/>
  <c r="G24" i="13"/>
  <c r="G39" i="13"/>
  <c r="G15" i="13"/>
  <c r="G36" i="13"/>
  <c r="G105" i="13"/>
  <c r="G113" i="13"/>
  <c r="G42" i="13"/>
  <c r="G23" i="13"/>
  <c r="G111" i="13"/>
  <c r="G32" i="13"/>
  <c r="G14" i="13"/>
  <c r="G50" i="13"/>
  <c r="G95" i="13"/>
  <c r="G104" i="13"/>
  <c r="G13" i="13"/>
  <c r="G22" i="13"/>
  <c r="G31" i="13"/>
  <c r="G40" i="13"/>
  <c r="G49" i="13"/>
  <c r="G58" i="13"/>
  <c r="G67" i="13"/>
  <c r="G71" i="13"/>
  <c r="G76" i="13"/>
  <c r="G80" i="13"/>
  <c r="G85" i="13"/>
  <c r="G89" i="13"/>
  <c r="G94" i="13"/>
  <c r="G103" i="13"/>
  <c r="G112" i="13"/>
  <c r="G17" i="13"/>
  <c r="G26" i="13"/>
  <c r="G35" i="13"/>
  <c r="G44" i="13"/>
  <c r="G53" i="13"/>
  <c r="G62" i="13"/>
  <c r="G98" i="13"/>
  <c r="G107" i="13"/>
  <c r="G8" i="13"/>
  <c r="G10" i="13"/>
  <c r="G19" i="13"/>
  <c r="G28" i="13"/>
  <c r="G37" i="13"/>
  <c r="G46" i="13"/>
  <c r="G55" i="13"/>
  <c r="G59" i="13"/>
  <c r="G64" i="13"/>
  <c r="G68" i="13"/>
  <c r="G73" i="13"/>
  <c r="G77" i="13"/>
  <c r="G82" i="13"/>
  <c r="G86" i="13"/>
  <c r="G91" i="13"/>
  <c r="G100" i="13"/>
  <c r="G109" i="13"/>
  <c r="G16" i="13"/>
  <c r="G25" i="13"/>
  <c r="G34" i="13"/>
  <c r="G43" i="13"/>
  <c r="G52" i="13"/>
  <c r="G61" i="13"/>
  <c r="G65" i="13"/>
  <c r="G70" i="13"/>
  <c r="G74" i="13"/>
  <c r="G79" i="13"/>
  <c r="G83" i="13"/>
  <c r="G88" i="13"/>
  <c r="G97" i="13"/>
  <c r="G106" i="13"/>
  <c r="G7" i="13"/>
  <c r="G11" i="13"/>
  <c r="G20" i="13"/>
  <c r="G29" i="13"/>
  <c r="G38" i="13"/>
  <c r="G47" i="13"/>
  <c r="G56" i="13"/>
  <c r="G92" i="13"/>
  <c r="G101" i="13"/>
  <c r="G110" i="13"/>
  <c r="G8" i="12"/>
  <c r="G10" i="12"/>
  <c r="G14" i="12"/>
  <c r="G26" i="12"/>
  <c r="G44" i="12"/>
  <c r="G56" i="12"/>
  <c r="G62" i="12"/>
  <c r="G35" i="12"/>
  <c r="G17" i="12"/>
  <c r="G34" i="12"/>
  <c r="G53" i="12"/>
  <c r="G61" i="12"/>
  <c r="G7" i="12"/>
  <c r="G41" i="12"/>
  <c r="G19" i="12"/>
  <c r="G23" i="12"/>
  <c r="G29" i="12"/>
  <c r="G37" i="12"/>
  <c r="G20" i="12"/>
  <c r="G24" i="12"/>
  <c r="G47" i="12"/>
  <c r="G50" i="12"/>
  <c r="G52" i="12"/>
  <c r="G28" i="12"/>
  <c r="G32" i="12"/>
  <c r="G59" i="12"/>
  <c r="G11" i="12"/>
  <c r="G16" i="12"/>
  <c r="G38" i="12"/>
  <c r="G43" i="12"/>
  <c r="G65" i="12"/>
  <c r="G15" i="12"/>
  <c r="G33" i="12"/>
  <c r="G42" i="12"/>
  <c r="G51" i="12"/>
  <c r="G60" i="12"/>
  <c r="G31" i="12"/>
  <c r="G49" i="12"/>
  <c r="G58" i="12"/>
  <c r="G12" i="12"/>
  <c r="G21" i="12"/>
  <c r="G25" i="12"/>
  <c r="G30" i="12"/>
  <c r="G39" i="12"/>
  <c r="G48" i="12"/>
  <c r="G57" i="12"/>
  <c r="G66" i="12"/>
  <c r="G27" i="12"/>
  <c r="G45" i="12"/>
  <c r="G46" i="12"/>
  <c r="G55" i="12"/>
  <c r="G64" i="12"/>
  <c r="G9" i="12"/>
  <c r="G13" i="12"/>
  <c r="G18" i="12"/>
  <c r="G22" i="12"/>
  <c r="G36" i="12"/>
  <c r="G40" i="12"/>
  <c r="G54" i="12"/>
  <c r="G63" i="12"/>
  <c r="G8" i="15"/>
  <c r="G9" i="13"/>
  <c r="G20" i="5"/>
  <c r="G26" i="5"/>
  <c r="G32" i="5"/>
  <c r="G14" i="5"/>
  <c r="G11" i="5"/>
  <c r="G17" i="5"/>
  <c r="G23" i="5"/>
  <c r="G29" i="5"/>
  <c r="G35" i="5"/>
  <c r="G47" i="5"/>
  <c r="G59" i="5"/>
  <c r="G77" i="5"/>
  <c r="G10" i="5"/>
  <c r="G22" i="5"/>
  <c r="G28" i="5"/>
  <c r="G34" i="5"/>
  <c r="G8" i="5"/>
  <c r="G16" i="5"/>
  <c r="G9" i="5"/>
  <c r="G15" i="5"/>
  <c r="G21" i="5"/>
  <c r="G27" i="5"/>
  <c r="G33" i="5"/>
  <c r="G39" i="5"/>
  <c r="G45" i="5"/>
  <c r="G51" i="5"/>
  <c r="G56" i="5"/>
  <c r="G57" i="5"/>
  <c r="G63" i="5"/>
  <c r="G69" i="5"/>
  <c r="G75" i="5"/>
  <c r="G80" i="5"/>
  <c r="G81" i="5"/>
  <c r="G86" i="5"/>
  <c r="G87" i="5"/>
  <c r="G92" i="5"/>
  <c r="G93" i="5"/>
  <c r="G50" i="5"/>
  <c r="G62" i="5"/>
  <c r="G7" i="5"/>
  <c r="G13" i="5"/>
  <c r="G19" i="5"/>
  <c r="G25" i="5"/>
  <c r="G31" i="5"/>
  <c r="G37" i="5"/>
  <c r="G41" i="5"/>
  <c r="G43" i="5"/>
  <c r="G49" i="5"/>
  <c r="G55" i="5"/>
  <c r="G61" i="5"/>
  <c r="G65" i="5"/>
  <c r="G67" i="5"/>
  <c r="G71" i="5"/>
  <c r="G73" i="5"/>
  <c r="G79" i="5"/>
  <c r="G85" i="5"/>
  <c r="G91" i="5"/>
  <c r="G12" i="5"/>
  <c r="G18" i="5"/>
  <c r="G24" i="5"/>
  <c r="G30" i="5"/>
  <c r="G36" i="5"/>
  <c r="G42" i="5"/>
  <c r="G48" i="5"/>
  <c r="G53" i="5"/>
  <c r="G54" i="5"/>
  <c r="G60" i="5"/>
  <c r="G66" i="5"/>
  <c r="G72" i="5"/>
  <c r="G78" i="5"/>
  <c r="G83" i="5"/>
  <c r="G84" i="5"/>
  <c r="G89" i="5"/>
  <c r="G90" i="5"/>
  <c r="G7" i="4"/>
  <c r="G9" i="4"/>
  <c r="G13" i="4"/>
  <c r="G15" i="4"/>
  <c r="G19" i="4"/>
  <c r="G21" i="4"/>
  <c r="G25" i="4"/>
  <c r="G27" i="4"/>
  <c r="G31" i="4"/>
  <c r="G33" i="4"/>
  <c r="G37" i="4"/>
  <c r="G39" i="4"/>
  <c r="G43" i="4"/>
  <c r="G45" i="4"/>
  <c r="G49" i="4"/>
  <c r="G51" i="4"/>
  <c r="G63" i="4"/>
  <c r="G69" i="4"/>
  <c r="G75" i="4"/>
  <c r="G81" i="4"/>
  <c r="G87" i="4"/>
  <c r="G57" i="4"/>
  <c r="G8" i="4"/>
  <c r="G14" i="4"/>
  <c r="G20" i="4"/>
  <c r="G26" i="4"/>
  <c r="G32" i="4"/>
  <c r="G38" i="4"/>
  <c r="G44" i="4"/>
  <c r="G50" i="4"/>
  <c r="G56" i="4"/>
  <c r="G62" i="4"/>
  <c r="G68" i="4"/>
  <c r="G74" i="4"/>
  <c r="G80" i="4"/>
  <c r="G86" i="4"/>
  <c r="G55" i="4"/>
  <c r="G61" i="4"/>
  <c r="G67" i="4"/>
  <c r="G73" i="4"/>
  <c r="G79" i="4"/>
  <c r="G85" i="4"/>
  <c r="G10" i="4"/>
  <c r="G12" i="4"/>
  <c r="G16" i="4"/>
  <c r="G18" i="4"/>
  <c r="G22" i="4"/>
  <c r="G24" i="4"/>
  <c r="G28" i="4"/>
  <c r="G30" i="4"/>
  <c r="G34" i="4"/>
  <c r="G36" i="4"/>
  <c r="G40" i="4"/>
  <c r="G42" i="4"/>
  <c r="G46" i="4"/>
  <c r="G48" i="4"/>
  <c r="G52" i="4"/>
  <c r="G54" i="4"/>
  <c r="G60" i="4"/>
  <c r="G66" i="4"/>
  <c r="G72" i="4"/>
  <c r="G78" i="4"/>
  <c r="G84" i="4"/>
  <c r="G11" i="4"/>
  <c r="G17" i="4"/>
  <c r="G23" i="4"/>
  <c r="G29" i="4"/>
  <c r="G35" i="4"/>
  <c r="G41" i="4"/>
  <c r="G47" i="4"/>
  <c r="G53" i="4"/>
  <c r="G59" i="4"/>
  <c r="G65" i="4"/>
  <c r="G71" i="4"/>
  <c r="G77" i="4"/>
  <c r="G83" i="4"/>
  <c r="G89" i="4"/>
  <c r="G58" i="4"/>
  <c r="G64" i="4"/>
  <c r="G70" i="4"/>
  <c r="G76" i="4"/>
  <c r="G82" i="4"/>
  <c r="G88" i="4"/>
  <c r="I204" i="3"/>
  <c r="I207" i="3"/>
  <c r="I210" i="3"/>
  <c r="I213" i="3"/>
  <c r="I216" i="3"/>
  <c r="I219" i="3"/>
  <c r="I222" i="3"/>
  <c r="I225" i="3"/>
  <c r="I249" i="3"/>
  <c r="I300" i="3"/>
  <c r="I303" i="3"/>
  <c r="I306" i="3"/>
  <c r="I309" i="3"/>
  <c r="I312" i="3"/>
  <c r="I315" i="3"/>
  <c r="I318" i="3"/>
  <c r="I321" i="3"/>
  <c r="I324" i="3"/>
  <c r="I327" i="3"/>
  <c r="I330" i="3"/>
  <c r="I351" i="3"/>
  <c r="I354" i="3"/>
  <c r="I357" i="3"/>
  <c r="I360" i="3"/>
  <c r="I363" i="3"/>
  <c r="I366" i="3"/>
  <c r="G45" i="22"/>
  <c r="G43" i="22"/>
  <c r="G40" i="22"/>
  <c r="G39" i="22"/>
  <c r="G8" i="22"/>
  <c r="G10" i="22"/>
  <c r="G16" i="22"/>
  <c r="G21" i="22"/>
  <c r="G22" i="22"/>
  <c r="G28" i="22"/>
  <c r="G33" i="22"/>
  <c r="G27" i="22"/>
  <c r="G9" i="22"/>
  <c r="G14" i="22"/>
  <c r="G20" i="22"/>
  <c r="G26" i="22"/>
  <c r="G32" i="22"/>
  <c r="G7" i="22"/>
  <c r="G11" i="22"/>
  <c r="G13" i="22"/>
  <c r="G15" i="22"/>
  <c r="G17" i="22"/>
  <c r="G18" i="22"/>
  <c r="G19" i="22"/>
  <c r="G23" i="22"/>
  <c r="G24" i="22"/>
  <c r="G25" i="22"/>
  <c r="G30" i="22"/>
  <c r="G31" i="22"/>
  <c r="G12" i="22"/>
  <c r="G29" i="22"/>
  <c r="G21" i="23"/>
  <c r="G12" i="23"/>
  <c r="G15" i="23"/>
  <c r="G24" i="23"/>
  <c r="G18" i="23"/>
  <c r="G16" i="23"/>
  <c r="G11" i="23"/>
  <c r="G9" i="23"/>
  <c r="G14" i="23"/>
  <c r="G19" i="23"/>
  <c r="G17" i="23"/>
  <c r="G22" i="23"/>
  <c r="G7" i="23"/>
  <c r="G20" i="23"/>
  <c r="G25" i="23"/>
  <c r="G10" i="23"/>
  <c r="G23" i="23"/>
  <c r="G8" i="23"/>
  <c r="G13" i="23"/>
  <c r="G26" i="23"/>
  <c r="I231" i="3"/>
  <c r="I282" i="3"/>
  <c r="I333" i="3"/>
  <c r="I228" i="3"/>
  <c r="I255" i="3"/>
  <c r="I258" i="3"/>
  <c r="I267" i="3"/>
  <c r="I345" i="3"/>
  <c r="I369" i="3"/>
  <c r="I201" i="3"/>
  <c r="I234" i="3"/>
  <c r="I237" i="3"/>
  <c r="I240" i="3"/>
  <c r="I243" i="3"/>
  <c r="I246" i="3"/>
  <c r="I252" i="3"/>
  <c r="I294" i="3"/>
  <c r="I339" i="3"/>
  <c r="I270" i="3"/>
  <c r="I273" i="3"/>
  <c r="I285" i="3"/>
  <c r="I288" i="3"/>
  <c r="I297" i="3"/>
  <c r="I336" i="3"/>
  <c r="I348" i="3"/>
  <c r="I261" i="3"/>
  <c r="I372" i="3"/>
  <c r="I120" i="3"/>
  <c r="I264" i="3"/>
  <c r="I279" i="3"/>
  <c r="I291" i="3"/>
  <c r="I53" i="3"/>
  <c r="I116" i="3"/>
  <c r="I117" i="3"/>
  <c r="I276" i="3"/>
  <c r="I342" i="3"/>
  <c r="I52" i="3"/>
  <c r="I8" i="3"/>
  <c r="I9" i="3"/>
  <c r="I12" i="3"/>
  <c r="I27" i="3"/>
  <c r="I30" i="3"/>
  <c r="I71" i="3"/>
  <c r="I74" i="3"/>
  <c r="I17" i="3"/>
  <c r="I35" i="3"/>
  <c r="I41" i="3"/>
  <c r="I50" i="3"/>
  <c r="I59" i="3"/>
  <c r="I65" i="3"/>
  <c r="I68" i="3"/>
  <c r="I89" i="3"/>
  <c r="I107" i="3"/>
  <c r="I23" i="3"/>
  <c r="I29" i="3"/>
  <c r="I32" i="3"/>
  <c r="I34" i="3"/>
  <c r="I56" i="3"/>
  <c r="I98" i="3"/>
  <c r="I99" i="3"/>
  <c r="I102" i="3"/>
  <c r="I26" i="3"/>
  <c r="I47" i="3"/>
  <c r="I70" i="3"/>
  <c r="I92" i="3"/>
  <c r="I44" i="3"/>
  <c r="I45" i="3"/>
  <c r="I48" i="3"/>
  <c r="I77" i="3"/>
  <c r="I83" i="3"/>
  <c r="I86" i="3"/>
  <c r="I88" i="3"/>
  <c r="I110" i="3"/>
  <c r="I20" i="3"/>
  <c r="I62" i="3"/>
  <c r="I63" i="3"/>
  <c r="I66" i="3"/>
  <c r="I95" i="3"/>
  <c r="I101" i="3"/>
  <c r="I104" i="3"/>
  <c r="I106" i="3"/>
  <c r="I11" i="3"/>
  <c r="I14" i="3"/>
  <c r="I16" i="3"/>
  <c r="I38" i="3"/>
  <c r="I80" i="3"/>
  <c r="I81" i="3"/>
  <c r="I84" i="3"/>
  <c r="I113" i="3"/>
  <c r="I119" i="3"/>
  <c r="I19" i="3"/>
  <c r="I91" i="3"/>
  <c r="I15" i="3"/>
  <c r="I22" i="3"/>
  <c r="I33" i="3"/>
  <c r="I40" i="3"/>
  <c r="I51" i="3"/>
  <c r="I58" i="3"/>
  <c r="I69" i="3"/>
  <c r="I76" i="3"/>
  <c r="I87" i="3"/>
  <c r="I94" i="3"/>
  <c r="I105" i="3"/>
  <c r="I112" i="3"/>
  <c r="I55" i="3"/>
  <c r="I109" i="3"/>
  <c r="I7" i="3"/>
  <c r="I18" i="3"/>
  <c r="I25" i="3"/>
  <c r="I36" i="3"/>
  <c r="I43" i="3"/>
  <c r="I54" i="3"/>
  <c r="I61" i="3"/>
  <c r="I72" i="3"/>
  <c r="I79" i="3"/>
  <c r="I90" i="3"/>
  <c r="I97" i="3"/>
  <c r="I108" i="3"/>
  <c r="I115" i="3"/>
  <c r="I123" i="3"/>
  <c r="I126" i="3"/>
  <c r="I129" i="3"/>
  <c r="I130" i="3"/>
  <c r="I132" i="3"/>
  <c r="I135" i="3"/>
  <c r="I136" i="3"/>
  <c r="I138" i="3"/>
  <c r="I73" i="3"/>
  <c r="I10" i="3"/>
  <c r="I21" i="3"/>
  <c r="I28" i="3"/>
  <c r="I39" i="3"/>
  <c r="I46" i="3"/>
  <c r="I57" i="3"/>
  <c r="I64" i="3"/>
  <c r="I75" i="3"/>
  <c r="I82" i="3"/>
  <c r="I93" i="3"/>
  <c r="I100" i="3"/>
  <c r="I111" i="3"/>
  <c r="I118" i="3"/>
  <c r="I124" i="3"/>
  <c r="I37" i="3"/>
  <c r="I13" i="3"/>
  <c r="I24" i="3"/>
  <c r="I31" i="3"/>
  <c r="I42" i="3"/>
  <c r="I49" i="3"/>
  <c r="I60" i="3"/>
  <c r="I67" i="3"/>
  <c r="I78" i="3"/>
  <c r="I85" i="3"/>
  <c r="I96" i="3"/>
  <c r="I103" i="3"/>
  <c r="I114" i="3"/>
  <c r="I122" i="3"/>
  <c r="I125" i="3"/>
  <c r="I128" i="3"/>
  <c r="I131" i="3"/>
  <c r="I134" i="3"/>
  <c r="I137" i="3"/>
  <c r="I141" i="3"/>
  <c r="I142" i="3"/>
  <c r="I144" i="3"/>
  <c r="I147" i="3"/>
  <c r="I148" i="3"/>
  <c r="I150" i="3"/>
  <c r="I154" i="3"/>
  <c r="I156" i="3"/>
  <c r="I159" i="3"/>
  <c r="I160" i="3"/>
  <c r="I162" i="3"/>
  <c r="I165" i="3"/>
  <c r="I166" i="3"/>
  <c r="I168" i="3"/>
  <c r="I171" i="3"/>
  <c r="I172" i="3"/>
  <c r="I174" i="3"/>
  <c r="I177" i="3"/>
  <c r="I178" i="3"/>
  <c r="I180" i="3"/>
  <c r="I183" i="3"/>
  <c r="I184" i="3"/>
  <c r="I186" i="3"/>
  <c r="I189" i="3"/>
  <c r="I190" i="3"/>
  <c r="I192" i="3"/>
  <c r="I195" i="3"/>
  <c r="I196" i="3"/>
  <c r="I198" i="3"/>
  <c r="I202" i="3"/>
  <c r="I208" i="3"/>
  <c r="I214" i="3"/>
  <c r="I220" i="3"/>
  <c r="I226" i="3"/>
  <c r="I232" i="3"/>
  <c r="I238" i="3"/>
  <c r="I244" i="3"/>
  <c r="I250" i="3"/>
  <c r="I256" i="3"/>
  <c r="I262" i="3"/>
  <c r="I268" i="3"/>
  <c r="I274" i="3"/>
  <c r="I280" i="3"/>
  <c r="I286" i="3"/>
  <c r="I292" i="3"/>
  <c r="I298" i="3"/>
  <c r="I304" i="3"/>
  <c r="I310" i="3"/>
  <c r="I316" i="3"/>
  <c r="I322" i="3"/>
  <c r="I358" i="3"/>
  <c r="I140" i="3"/>
  <c r="I143" i="3"/>
  <c r="I146" i="3"/>
  <c r="I149" i="3"/>
  <c r="I152" i="3"/>
  <c r="I155" i="3"/>
  <c r="I158" i="3"/>
  <c r="I161" i="3"/>
  <c r="I164" i="3"/>
  <c r="I167" i="3"/>
  <c r="I170" i="3"/>
  <c r="I173" i="3"/>
  <c r="I176" i="3"/>
  <c r="I179" i="3"/>
  <c r="I182" i="3"/>
  <c r="I185" i="3"/>
  <c r="I188" i="3"/>
  <c r="I191" i="3"/>
  <c r="I194" i="3"/>
  <c r="I197" i="3"/>
  <c r="I200" i="3"/>
  <c r="I203" i="3"/>
  <c r="I206" i="3"/>
  <c r="I209" i="3"/>
  <c r="I212" i="3"/>
  <c r="I215" i="3"/>
  <c r="I218" i="3"/>
  <c r="I221" i="3"/>
  <c r="I224" i="3"/>
  <c r="I227" i="3"/>
  <c r="I230" i="3"/>
  <c r="I233" i="3"/>
  <c r="I236" i="3"/>
  <c r="I239" i="3"/>
  <c r="I242" i="3"/>
  <c r="I245" i="3"/>
  <c r="I248" i="3"/>
  <c r="I251" i="3"/>
  <c r="I254" i="3"/>
  <c r="I257" i="3"/>
  <c r="I260" i="3"/>
  <c r="I263" i="3"/>
  <c r="I266" i="3"/>
  <c r="I269" i="3"/>
  <c r="I272" i="3"/>
  <c r="I275" i="3"/>
  <c r="I278" i="3"/>
  <c r="I281" i="3"/>
  <c r="I284" i="3"/>
  <c r="I287" i="3"/>
  <c r="I290" i="3"/>
  <c r="I293" i="3"/>
  <c r="I296" i="3"/>
  <c r="I299" i="3"/>
  <c r="I302" i="3"/>
  <c r="I305" i="3"/>
  <c r="I308" i="3"/>
  <c r="I311" i="3"/>
  <c r="I314" i="3"/>
  <c r="I317" i="3"/>
  <c r="I320" i="3"/>
  <c r="I323" i="3"/>
  <c r="I326" i="3"/>
  <c r="I328" i="3"/>
  <c r="I329" i="3"/>
  <c r="I332" i="3"/>
  <c r="I334" i="3"/>
  <c r="I335" i="3"/>
  <c r="I338" i="3"/>
  <c r="I340" i="3"/>
  <c r="I341" i="3"/>
  <c r="I344" i="3"/>
  <c r="I346" i="3"/>
  <c r="I347" i="3"/>
  <c r="I350" i="3"/>
  <c r="I352" i="3"/>
  <c r="I353" i="3"/>
  <c r="I356" i="3"/>
  <c r="I359" i="3"/>
  <c r="I362" i="3"/>
  <c r="I364" i="3"/>
  <c r="I365" i="3"/>
  <c r="I368" i="3"/>
  <c r="I370" i="3"/>
  <c r="I371" i="3"/>
  <c r="I9" i="1"/>
  <c r="I11" i="1"/>
  <c r="I15" i="1"/>
  <c r="I17" i="1"/>
  <c r="I21" i="1"/>
  <c r="I23" i="1"/>
  <c r="I27" i="1"/>
  <c r="I29" i="1"/>
  <c r="I33" i="1"/>
  <c r="I35" i="1"/>
  <c r="I39" i="1"/>
  <c r="I41" i="1"/>
  <c r="I45" i="1"/>
  <c r="I47" i="1"/>
  <c r="I49" i="1"/>
  <c r="I51" i="1"/>
  <c r="I53" i="1"/>
  <c r="I57" i="1"/>
  <c r="I59" i="1"/>
  <c r="I61" i="1"/>
  <c r="I63" i="1"/>
  <c r="I65" i="1"/>
  <c r="I67" i="1"/>
  <c r="I69" i="1"/>
  <c r="I71" i="1"/>
  <c r="I73" i="1"/>
  <c r="I75" i="1"/>
  <c r="I77" i="1"/>
  <c r="I83" i="1"/>
  <c r="I85" i="1"/>
  <c r="I88" i="1"/>
  <c r="I89" i="1"/>
  <c r="I94" i="1"/>
  <c r="I95" i="1"/>
  <c r="I100" i="1"/>
  <c r="I7" i="1"/>
  <c r="I13" i="1"/>
  <c r="I19" i="1"/>
  <c r="I25" i="1"/>
  <c r="I31" i="1"/>
  <c r="I37" i="1"/>
  <c r="I93" i="1"/>
  <c r="I99" i="1"/>
  <c r="I81" i="1"/>
  <c r="I87" i="1"/>
  <c r="I8" i="1"/>
  <c r="I12" i="1"/>
  <c r="I14" i="1"/>
  <c r="I18" i="1"/>
  <c r="I20" i="1"/>
  <c r="I24" i="1"/>
  <c r="I26" i="1"/>
  <c r="I30" i="1"/>
  <c r="I32" i="1"/>
  <c r="I36" i="1"/>
  <c r="I38" i="1"/>
  <c r="I42" i="1"/>
  <c r="I44" i="1"/>
  <c r="I48" i="1"/>
  <c r="I50" i="1"/>
  <c r="I52" i="1"/>
  <c r="I54" i="1"/>
  <c r="I56" i="1"/>
  <c r="I58" i="1"/>
  <c r="I62" i="1"/>
  <c r="I64" i="1"/>
  <c r="I66" i="1"/>
  <c r="I68" i="1"/>
  <c r="I70" i="1"/>
  <c r="I74" i="1"/>
  <c r="I76" i="1"/>
  <c r="I78" i="1"/>
  <c r="I80" i="1"/>
  <c r="I82" i="1"/>
  <c r="I86" i="1"/>
  <c r="I90" i="1"/>
  <c r="I91" i="1"/>
  <c r="I92" i="1"/>
  <c r="I97" i="1"/>
  <c r="I98" i="1"/>
  <c r="I10" i="1"/>
  <c r="I16" i="1"/>
  <c r="I22" i="1"/>
  <c r="I28" i="1"/>
  <c r="I34" i="1"/>
  <c r="I43" i="1"/>
  <c r="I46" i="1"/>
  <c r="I55" i="1"/>
  <c r="I79" i="1"/>
  <c r="I96" i="1"/>
  <c r="I40" i="1"/>
  <c r="I60" i="1"/>
  <c r="I72" i="1"/>
  <c r="I84" i="1"/>
  <c r="I41" i="2"/>
  <c r="I9" i="2"/>
  <c r="I15" i="2"/>
  <c r="I21" i="2"/>
  <c r="I27" i="2"/>
  <c r="I33" i="2"/>
  <c r="I39" i="2"/>
  <c r="I128" i="2"/>
  <c r="I182" i="2"/>
  <c r="I236" i="2"/>
  <c r="I290" i="2"/>
  <c r="I119" i="2"/>
  <c r="I121" i="2"/>
  <c r="I123" i="2"/>
  <c r="I127" i="2"/>
  <c r="I137" i="2"/>
  <c r="I173" i="2"/>
  <c r="I175" i="2"/>
  <c r="I177" i="2"/>
  <c r="I181" i="2"/>
  <c r="I191" i="2"/>
  <c r="I227" i="2"/>
  <c r="I229" i="2"/>
  <c r="I231" i="2"/>
  <c r="I235" i="2"/>
  <c r="I245" i="2"/>
  <c r="I281" i="2"/>
  <c r="I285" i="2"/>
  <c r="I92" i="2"/>
  <c r="I94" i="2"/>
  <c r="I110" i="2"/>
  <c r="I146" i="2"/>
  <c r="I150" i="2"/>
  <c r="I154" i="2"/>
  <c r="I164" i="2"/>
  <c r="I200" i="2"/>
  <c r="I202" i="2"/>
  <c r="I204" i="2"/>
  <c r="I208" i="2"/>
  <c r="I218" i="2"/>
  <c r="I254" i="2"/>
  <c r="I256" i="2"/>
  <c r="I258" i="2"/>
  <c r="I262" i="2"/>
  <c r="I272" i="2"/>
  <c r="I48" i="2"/>
  <c r="I53" i="2"/>
  <c r="I59" i="2"/>
  <c r="I71" i="2"/>
  <c r="I77" i="2"/>
  <c r="I89" i="2"/>
  <c r="I143" i="2"/>
  <c r="I197" i="2"/>
  <c r="I251" i="2"/>
  <c r="I116" i="2"/>
  <c r="I224" i="2"/>
  <c r="I170" i="2"/>
  <c r="I278" i="2"/>
  <c r="I45" i="2"/>
  <c r="I101" i="2"/>
  <c r="I155" i="2"/>
  <c r="I209" i="2"/>
  <c r="I263" i="2"/>
  <c r="I96" i="2"/>
  <c r="I100" i="2"/>
  <c r="I148" i="2"/>
  <c r="I8" i="2"/>
  <c r="I14" i="2"/>
  <c r="I20" i="2"/>
  <c r="I26" i="2"/>
  <c r="I32" i="2"/>
  <c r="I38" i="2"/>
  <c r="I47" i="2"/>
  <c r="I95" i="2"/>
  <c r="I102" i="2"/>
  <c r="I122" i="2"/>
  <c r="I129" i="2"/>
  <c r="I149" i="2"/>
  <c r="I156" i="2"/>
  <c r="I176" i="2"/>
  <c r="I183" i="2"/>
  <c r="I203" i="2"/>
  <c r="I210" i="2"/>
  <c r="I230" i="2"/>
  <c r="I237" i="2"/>
  <c r="I257" i="2"/>
  <c r="I264" i="2"/>
  <c r="I283" i="2"/>
  <c r="I284" i="2"/>
  <c r="I289" i="2"/>
  <c r="I291" i="2"/>
  <c r="I7" i="2"/>
  <c r="I13" i="2"/>
  <c r="I19" i="2"/>
  <c r="I25" i="2"/>
  <c r="I31" i="2"/>
  <c r="I37" i="2"/>
  <c r="I49" i="2"/>
  <c r="I51" i="2"/>
  <c r="I57" i="2"/>
  <c r="I65" i="2"/>
  <c r="I67" i="2"/>
  <c r="I69" i="2"/>
  <c r="I75" i="2"/>
  <c r="I83" i="2"/>
  <c r="I85" i="2"/>
  <c r="I87" i="2"/>
  <c r="I91" i="2"/>
  <c r="I107" i="2"/>
  <c r="I112" i="2"/>
  <c r="I114" i="2"/>
  <c r="I118" i="2"/>
  <c r="I134" i="2"/>
  <c r="I139" i="2"/>
  <c r="I141" i="2"/>
  <c r="I145" i="2"/>
  <c r="I161" i="2"/>
  <c r="I166" i="2"/>
  <c r="I168" i="2"/>
  <c r="I172" i="2"/>
  <c r="I188" i="2"/>
  <c r="I193" i="2"/>
  <c r="I195" i="2"/>
  <c r="I199" i="2"/>
  <c r="I215" i="2"/>
  <c r="I222" i="2"/>
  <c r="I226" i="2"/>
  <c r="I242" i="2"/>
  <c r="I247" i="2"/>
  <c r="I249" i="2"/>
  <c r="I253" i="2"/>
  <c r="I269" i="2"/>
  <c r="I274" i="2"/>
  <c r="I276" i="2"/>
  <c r="I11" i="2"/>
  <c r="I17" i="2"/>
  <c r="I23" i="2"/>
  <c r="I29" i="2"/>
  <c r="I35" i="2"/>
  <c r="I44" i="2"/>
  <c r="I46" i="2"/>
  <c r="I98" i="2"/>
  <c r="I103" i="2"/>
  <c r="I105" i="2"/>
  <c r="I109" i="2"/>
  <c r="I125" i="2"/>
  <c r="I130" i="2"/>
  <c r="I132" i="2"/>
  <c r="I136" i="2"/>
  <c r="I152" i="2"/>
  <c r="I157" i="2"/>
  <c r="I159" i="2"/>
  <c r="I163" i="2"/>
  <c r="I179" i="2"/>
  <c r="I184" i="2"/>
  <c r="I186" i="2"/>
  <c r="I190" i="2"/>
  <c r="I206" i="2"/>
  <c r="I213" i="2"/>
  <c r="I233" i="2"/>
  <c r="I238" i="2"/>
  <c r="I240" i="2"/>
  <c r="I244" i="2"/>
  <c r="I265" i="2"/>
  <c r="I267" i="2"/>
  <c r="I287" i="2"/>
  <c r="I12" i="2"/>
  <c r="I18" i="2"/>
  <c r="I24" i="2"/>
  <c r="I30" i="2"/>
  <c r="I36" i="2"/>
  <c r="I50" i="2"/>
  <c r="I62" i="2"/>
  <c r="I68" i="2"/>
  <c r="I80" i="2"/>
  <c r="I86" i="2"/>
  <c r="I93" i="2"/>
  <c r="I113" i="2"/>
  <c r="I120" i="2"/>
  <c r="I140" i="2"/>
  <c r="I147" i="2"/>
  <c r="I167" i="2"/>
  <c r="I174" i="2"/>
  <c r="I194" i="2"/>
  <c r="I201" i="2"/>
  <c r="I220" i="2"/>
  <c r="I221" i="2"/>
  <c r="I228" i="2"/>
  <c r="I248" i="2"/>
  <c r="I255" i="2"/>
  <c r="I275" i="2"/>
  <c r="I280" i="2"/>
  <c r="I282" i="2"/>
  <c r="I42" i="2"/>
  <c r="I211" i="2"/>
  <c r="I217" i="2"/>
  <c r="I260" i="2"/>
  <c r="I271" i="2"/>
  <c r="I10" i="2"/>
  <c r="I16" i="2"/>
  <c r="I22" i="2"/>
  <c r="I28" i="2"/>
  <c r="I34" i="2"/>
  <c r="I56" i="2"/>
  <c r="I58" i="2"/>
  <c r="I60" i="2"/>
  <c r="I66" i="2"/>
  <c r="I74" i="2"/>
  <c r="I76" i="2"/>
  <c r="I78" i="2"/>
  <c r="I84" i="2"/>
  <c r="I104" i="2"/>
  <c r="I111" i="2"/>
  <c r="I131" i="2"/>
  <c r="I138" i="2"/>
  <c r="I158" i="2"/>
  <c r="I165" i="2"/>
  <c r="I185" i="2"/>
  <c r="I192" i="2"/>
  <c r="I212" i="2"/>
  <c r="I219" i="2"/>
  <c r="I239" i="2"/>
  <c r="I246" i="2"/>
  <c r="I266" i="2"/>
  <c r="I273" i="2"/>
  <c r="I292" i="2"/>
  <c r="I293" i="2"/>
  <c r="G48" i="16"/>
  <c r="G196" i="16"/>
  <c r="G202" i="16"/>
  <c r="G208" i="16"/>
  <c r="G214" i="16"/>
  <c r="G220" i="16"/>
  <c r="G226" i="16"/>
  <c r="G262" i="16"/>
  <c r="G268" i="16"/>
  <c r="G274" i="16"/>
  <c r="G280" i="16"/>
  <c r="G287" i="16"/>
  <c r="G293" i="16"/>
  <c r="G299" i="16"/>
  <c r="G53" i="16"/>
  <c r="G59" i="16"/>
  <c r="G65" i="16"/>
  <c r="G71" i="16"/>
  <c r="G77" i="16"/>
  <c r="G83" i="16"/>
  <c r="G89" i="16"/>
  <c r="G95" i="16"/>
  <c r="G107" i="16"/>
  <c r="G113" i="16"/>
  <c r="G119" i="16"/>
  <c r="G125" i="16"/>
  <c r="G143" i="16"/>
  <c r="G167" i="16"/>
  <c r="G173" i="16"/>
  <c r="G191" i="16"/>
  <c r="G197" i="16"/>
  <c r="G203" i="16"/>
  <c r="G209" i="16"/>
  <c r="G215" i="16"/>
  <c r="G227" i="16"/>
  <c r="G233" i="16"/>
  <c r="G281" i="16"/>
  <c r="G103" i="16"/>
  <c r="G131" i="16"/>
  <c r="G137" i="16"/>
  <c r="G149" i="16"/>
  <c r="G155" i="16"/>
  <c r="G161" i="16"/>
  <c r="G179" i="16"/>
  <c r="G185" i="16"/>
  <c r="G221" i="16"/>
  <c r="G239" i="16"/>
  <c r="G245" i="16"/>
  <c r="G251" i="16"/>
  <c r="G49" i="16"/>
  <c r="G12" i="9"/>
  <c r="I121" i="3"/>
  <c r="I133" i="3"/>
  <c r="I139" i="3"/>
  <c r="I145" i="3"/>
  <c r="I151" i="3"/>
  <c r="I157" i="3"/>
  <c r="I163" i="3"/>
  <c r="I169" i="3"/>
  <c r="I175" i="3"/>
  <c r="I181" i="3"/>
  <c r="I187" i="3"/>
  <c r="I193" i="3"/>
  <c r="I199" i="3"/>
  <c r="I205" i="3"/>
  <c r="I211" i="3"/>
  <c r="I217" i="3"/>
  <c r="I223" i="3"/>
  <c r="I229" i="3"/>
  <c r="I235" i="3"/>
  <c r="I241" i="3"/>
  <c r="I247" i="3"/>
  <c r="I253" i="3"/>
  <c r="I259" i="3"/>
  <c r="I265" i="3"/>
  <c r="I271" i="3"/>
  <c r="I277" i="3"/>
  <c r="I283" i="3"/>
  <c r="I289" i="3"/>
  <c r="I295" i="3"/>
  <c r="I301" i="3"/>
  <c r="I307" i="3"/>
  <c r="I313" i="3"/>
  <c r="I319" i="3"/>
  <c r="I127" i="3"/>
  <c r="I153" i="3"/>
  <c r="I325" i="3"/>
  <c r="I331" i="3"/>
  <c r="I337" i="3"/>
  <c r="I343" i="3"/>
  <c r="I349" i="3"/>
  <c r="I355" i="3"/>
  <c r="I361" i="3"/>
  <c r="I367" i="3"/>
  <c r="I373" i="3"/>
  <c r="I54" i="2"/>
  <c r="I63" i="2"/>
  <c r="I72" i="2"/>
  <c r="I81" i="2"/>
  <c r="I90" i="2"/>
  <c r="I99" i="2"/>
  <c r="I108" i="2"/>
  <c r="I117" i="2"/>
  <c r="I126" i="2"/>
  <c r="I135" i="2"/>
  <c r="I144" i="2"/>
  <c r="I153" i="2"/>
  <c r="I162" i="2"/>
  <c r="I171" i="2"/>
  <c r="I180" i="2"/>
  <c r="I189" i="2"/>
  <c r="I198" i="2"/>
  <c r="I207" i="2"/>
  <c r="I216" i="2"/>
  <c r="I225" i="2"/>
  <c r="I234" i="2"/>
  <c r="I243" i="2"/>
  <c r="I252" i="2"/>
  <c r="I261" i="2"/>
  <c r="I270" i="2"/>
  <c r="I279" i="2"/>
  <c r="I286" i="2"/>
  <c r="I288" i="2"/>
  <c r="I43" i="2"/>
  <c r="I55" i="2"/>
  <c r="I64" i="2"/>
  <c r="I73" i="2"/>
  <c r="I82" i="2"/>
  <c r="I294" i="2"/>
  <c r="I40" i="2"/>
  <c r="I52" i="2"/>
  <c r="I61" i="2"/>
  <c r="I70" i="2"/>
  <c r="I79" i="2"/>
  <c r="I88" i="2"/>
  <c r="I97" i="2"/>
  <c r="I106" i="2"/>
  <c r="I115" i="2"/>
  <c r="I124" i="2"/>
  <c r="I133" i="2"/>
  <c r="I142" i="2"/>
  <c r="I151" i="2"/>
  <c r="I160" i="2"/>
  <c r="I169" i="2"/>
  <c r="I178" i="2"/>
  <c r="I187" i="2"/>
  <c r="I196" i="2"/>
  <c r="I205" i="2"/>
  <c r="I214" i="2"/>
  <c r="I223" i="2"/>
  <c r="I232" i="2"/>
  <c r="I241" i="2"/>
  <c r="I250" i="2"/>
  <c r="I259" i="2"/>
  <c r="I268" i="2"/>
  <c r="I277" i="2"/>
  <c r="N300" i="16" l="1"/>
  <c r="O300" i="16"/>
  <c r="P300" i="16"/>
  <c r="Q300" i="16"/>
  <c r="R300" i="16"/>
  <c r="T300" i="16"/>
  <c r="U300" i="16"/>
  <c r="V300" i="16"/>
  <c r="W300" i="16"/>
  <c r="X300" i="16"/>
  <c r="Z300" i="16"/>
  <c r="AA300" i="16"/>
  <c r="AB300" i="16"/>
  <c r="AC300" i="16"/>
  <c r="AD300" i="16"/>
  <c r="AF300" i="16"/>
  <c r="AG300" i="16"/>
  <c r="AH300" i="16"/>
  <c r="AI300" i="16"/>
  <c r="AJ300" i="16"/>
  <c r="Q177" i="21"/>
  <c r="X177" i="21"/>
  <c r="Z177" i="21"/>
  <c r="AA177" i="21"/>
  <c r="AB177" i="21"/>
  <c r="AC177" i="21"/>
  <c r="AD177" i="21"/>
  <c r="AF177" i="21"/>
  <c r="AG177" i="21"/>
  <c r="AH177" i="21"/>
  <c r="AI177" i="21"/>
  <c r="AJ177" i="21"/>
  <c r="N177" i="21"/>
  <c r="P177" i="21"/>
  <c r="R177" i="21"/>
  <c r="T177" i="21"/>
  <c r="U177" i="21"/>
  <c r="V177" i="21"/>
  <c r="W177" i="21"/>
  <c r="AD16" i="11"/>
  <c r="AF16" i="11"/>
  <c r="AG16" i="11"/>
  <c r="AH16" i="11"/>
  <c r="AI16" i="11"/>
  <c r="AJ16" i="11"/>
  <c r="N16" i="11"/>
  <c r="O16" i="11"/>
  <c r="P16" i="11"/>
  <c r="Q16" i="11"/>
  <c r="R16" i="11"/>
  <c r="T16" i="11"/>
  <c r="U16" i="11"/>
  <c r="V16" i="11"/>
  <c r="W16" i="11"/>
  <c r="X16" i="11"/>
  <c r="Z16" i="11"/>
  <c r="AA16" i="11"/>
  <c r="AB16" i="11"/>
  <c r="AC16" i="11"/>
  <c r="AE16" i="11"/>
  <c r="Y16" i="11"/>
  <c r="H16" i="11"/>
  <c r="I16" i="11"/>
  <c r="J16" i="11"/>
  <c r="K16" i="11"/>
  <c r="L16" i="11"/>
  <c r="M16" i="11"/>
  <c r="AC67" i="12"/>
  <c r="AD67" i="12"/>
  <c r="AF67" i="12"/>
  <c r="AG67" i="12"/>
  <c r="AH67" i="12"/>
  <c r="AI67" i="12"/>
  <c r="AJ67" i="12"/>
  <c r="N67" i="12"/>
  <c r="O67" i="12"/>
  <c r="P67" i="12"/>
  <c r="Q67" i="12"/>
  <c r="R67" i="12"/>
  <c r="T67" i="12"/>
  <c r="U67" i="12"/>
  <c r="V67" i="12"/>
  <c r="W67" i="12"/>
  <c r="X67" i="12"/>
  <c r="Z67" i="12"/>
  <c r="AA67" i="12"/>
  <c r="AB67" i="12"/>
  <c r="Q114" i="13"/>
  <c r="AA114" i="13"/>
  <c r="AB114" i="13"/>
  <c r="AC114" i="13"/>
  <c r="AD114" i="13"/>
  <c r="AF114" i="13"/>
  <c r="AG114" i="13"/>
  <c r="AH114" i="13"/>
  <c r="AI114" i="13"/>
  <c r="AJ114" i="13"/>
  <c r="N114" i="13"/>
  <c r="O114" i="13"/>
  <c r="P114" i="13"/>
  <c r="R114" i="13"/>
  <c r="T114" i="13"/>
  <c r="U114" i="13"/>
  <c r="V114" i="13"/>
  <c r="W114" i="13"/>
  <c r="X114" i="13"/>
  <c r="Z114" i="13"/>
  <c r="AA122" i="14"/>
  <c r="AB122" i="14"/>
  <c r="AC122" i="14"/>
  <c r="AD122" i="14"/>
  <c r="AF122" i="14"/>
  <c r="AG122" i="14"/>
  <c r="AH122" i="14"/>
  <c r="AI122" i="14"/>
  <c r="AJ122" i="14"/>
  <c r="N122" i="14"/>
  <c r="O122" i="14"/>
  <c r="P122" i="14"/>
  <c r="Q122" i="14"/>
  <c r="R122" i="14"/>
  <c r="T122" i="14"/>
  <c r="U122" i="14"/>
  <c r="V122" i="14"/>
  <c r="W122" i="14"/>
  <c r="X122" i="14"/>
  <c r="Z122" i="14"/>
  <c r="AF94" i="5"/>
  <c r="AG94" i="5"/>
  <c r="AH94" i="5"/>
  <c r="AI94" i="5"/>
  <c r="AJ94" i="5"/>
  <c r="N94" i="5"/>
  <c r="O94" i="5"/>
  <c r="P94" i="5"/>
  <c r="Q94" i="5"/>
  <c r="R94" i="5"/>
  <c r="T94" i="5"/>
  <c r="U94" i="5"/>
  <c r="V94" i="5"/>
  <c r="W94" i="5"/>
  <c r="X94" i="5"/>
  <c r="Z94" i="5"/>
  <c r="AA94" i="5"/>
  <c r="AB94" i="5"/>
  <c r="AC94" i="5"/>
  <c r="AD94" i="5"/>
  <c r="N90" i="4"/>
  <c r="O90" i="4"/>
  <c r="P90" i="4"/>
  <c r="Q90" i="4"/>
  <c r="R90" i="4"/>
  <c r="T90" i="4"/>
  <c r="U90" i="4"/>
  <c r="V90" i="4"/>
  <c r="W90" i="4"/>
  <c r="X90" i="4"/>
  <c r="Z90" i="4"/>
  <c r="AA90" i="4"/>
  <c r="AB90" i="4"/>
  <c r="AC90" i="4"/>
  <c r="AD90" i="4"/>
  <c r="AF90" i="4"/>
  <c r="AG90" i="4"/>
  <c r="AH90" i="4"/>
  <c r="AI90" i="4"/>
  <c r="AJ90" i="4"/>
  <c r="P374" i="3"/>
  <c r="Q374" i="3"/>
  <c r="R374" i="3"/>
  <c r="S374" i="3"/>
  <c r="T374" i="3"/>
  <c r="V374" i="3"/>
  <c r="W374" i="3"/>
  <c r="X374" i="3"/>
  <c r="Y374" i="3"/>
  <c r="Z374" i="3"/>
  <c r="AB374" i="3"/>
  <c r="AC374" i="3"/>
  <c r="AD374" i="3"/>
  <c r="AE374" i="3"/>
  <c r="AF374" i="3"/>
  <c r="AH374" i="3"/>
  <c r="AI374" i="3"/>
  <c r="AJ374" i="3"/>
  <c r="AK374" i="3"/>
  <c r="AL374" i="3"/>
  <c r="M300" i="16" l="1"/>
  <c r="O177" i="21"/>
  <c r="M177" i="21"/>
  <c r="S16" i="11"/>
  <c r="G16" i="11"/>
  <c r="M67" i="12"/>
  <c r="M114" i="13"/>
  <c r="M122" i="14"/>
  <c r="M94" i="5"/>
  <c r="M90" i="4"/>
  <c r="O374" i="3"/>
  <c r="M14" i="9" l="1"/>
  <c r="N14" i="9"/>
  <c r="O14" i="9"/>
  <c r="P14" i="9"/>
  <c r="Q14" i="9"/>
  <c r="R14" i="9"/>
  <c r="T14" i="9"/>
  <c r="U14" i="9"/>
  <c r="V14" i="9"/>
  <c r="W14" i="9"/>
  <c r="X14" i="9"/>
  <c r="Z14" i="9"/>
  <c r="AA14" i="9"/>
  <c r="AB14" i="9"/>
  <c r="AC14" i="9"/>
  <c r="AD14" i="9"/>
  <c r="AF14" i="9"/>
  <c r="AG14" i="9"/>
  <c r="AH14" i="9"/>
  <c r="AI14" i="9"/>
  <c r="AJ14" i="9"/>
  <c r="AB376" i="3" l="1"/>
  <c r="AC376" i="3"/>
  <c r="AD376" i="3"/>
  <c r="AE376" i="3"/>
  <c r="AF376" i="3"/>
  <c r="AH376" i="3"/>
  <c r="AI376" i="3"/>
  <c r="AJ376" i="3"/>
  <c r="AK376" i="3"/>
  <c r="AL376" i="3"/>
  <c r="P376" i="3"/>
  <c r="Q376" i="3"/>
  <c r="R376" i="3"/>
  <c r="S376" i="3"/>
  <c r="T376" i="3"/>
  <c r="V376" i="3"/>
  <c r="W376" i="3"/>
  <c r="X376" i="3"/>
  <c r="Y376" i="3"/>
  <c r="Z376" i="3"/>
  <c r="AH32" i="6" l="1"/>
  <c r="AJ32" i="6"/>
  <c r="AA32" i="6"/>
  <c r="AC32" i="6"/>
  <c r="Z32" i="6"/>
  <c r="V32" i="6"/>
  <c r="X32" i="6"/>
  <c r="O32" i="6"/>
  <c r="Q32" i="6"/>
  <c r="N32" i="6"/>
  <c r="N17" i="7"/>
  <c r="O17" i="7"/>
  <c r="P17" i="7"/>
  <c r="Q17" i="7"/>
  <c r="R17" i="7"/>
  <c r="T17" i="7"/>
  <c r="U17" i="7"/>
  <c r="V17" i="7"/>
  <c r="W17" i="7"/>
  <c r="X17" i="7"/>
  <c r="Z17" i="7"/>
  <c r="AA17" i="7"/>
  <c r="AB17" i="7"/>
  <c r="AC17" i="7"/>
  <c r="AD17" i="7"/>
  <c r="AF17" i="7"/>
  <c r="AG17" i="7"/>
  <c r="AH17" i="7"/>
  <c r="AI17" i="7"/>
  <c r="AJ17" i="7"/>
  <c r="N28" i="23"/>
  <c r="O28" i="23"/>
  <c r="P28" i="23"/>
  <c r="Q28" i="23"/>
  <c r="R28" i="23"/>
  <c r="T28" i="23"/>
  <c r="U28" i="23"/>
  <c r="V28" i="23"/>
  <c r="W28" i="23"/>
  <c r="X28" i="23"/>
  <c r="Z28" i="23"/>
  <c r="AA28" i="23"/>
  <c r="AB28" i="23"/>
  <c r="AC28" i="23"/>
  <c r="AD28" i="23"/>
  <c r="AF28" i="23"/>
  <c r="AG28" i="23"/>
  <c r="AH28" i="23"/>
  <c r="AI28" i="23"/>
  <c r="AJ28" i="23"/>
  <c r="N376" i="3" l="1"/>
  <c r="M376" i="3"/>
  <c r="U376" i="3"/>
  <c r="AA376" i="3"/>
  <c r="O376" i="3"/>
  <c r="K376" i="3"/>
  <c r="AG376" i="3"/>
  <c r="L376" i="3"/>
  <c r="J376" i="3"/>
  <c r="R32" i="6"/>
  <c r="P32" i="6"/>
  <c r="T32" i="6"/>
  <c r="W32" i="6"/>
  <c r="U32" i="6"/>
  <c r="AD32" i="6"/>
  <c r="AB32" i="6"/>
  <c r="AF32" i="6"/>
  <c r="AI32" i="6"/>
  <c r="AG32" i="6"/>
  <c r="I376" i="3" l="1"/>
  <c r="P295" i="2" l="1"/>
  <c r="Q295" i="2"/>
  <c r="R295" i="2"/>
  <c r="S295" i="2"/>
  <c r="T295" i="2"/>
  <c r="V295" i="2"/>
  <c r="W295" i="2"/>
  <c r="X295" i="2"/>
  <c r="Y295" i="2"/>
  <c r="Z295" i="2"/>
  <c r="AB295" i="2"/>
  <c r="AC295" i="2"/>
  <c r="AD295" i="2"/>
  <c r="AE295" i="2"/>
  <c r="AF295" i="2"/>
  <c r="AH295" i="2"/>
  <c r="AI295" i="2"/>
  <c r="AJ295" i="2"/>
  <c r="AK295" i="2"/>
  <c r="AL295" i="2"/>
  <c r="N374" i="3" l="1"/>
  <c r="N34" i="22" l="1"/>
  <c r="O34" i="22"/>
  <c r="P34" i="22"/>
  <c r="Q34" i="22"/>
  <c r="R34" i="22"/>
  <c r="T34" i="22"/>
  <c r="U34" i="22"/>
  <c r="V34" i="22"/>
  <c r="W34" i="22"/>
  <c r="X34" i="22"/>
  <c r="Z34" i="22"/>
  <c r="AA34" i="22"/>
  <c r="AB34" i="22"/>
  <c r="AC34" i="22"/>
  <c r="AD34" i="22"/>
  <c r="AF34" i="22"/>
  <c r="AG34" i="22"/>
  <c r="AH34" i="22"/>
  <c r="AI34" i="22"/>
  <c r="AJ34" i="22"/>
  <c r="AG10" i="10" l="1"/>
  <c r="AH10" i="10"/>
  <c r="AI10" i="10"/>
  <c r="AJ10" i="10"/>
  <c r="AF10" i="10"/>
  <c r="AA10" i="10"/>
  <c r="AB10" i="10"/>
  <c r="AC10" i="10"/>
  <c r="AD10" i="10"/>
  <c r="Z10" i="10"/>
  <c r="U10" i="10"/>
  <c r="V10" i="10"/>
  <c r="W10" i="10"/>
  <c r="X10" i="10"/>
  <c r="T10" i="10"/>
  <c r="O10" i="10"/>
  <c r="P10" i="10"/>
  <c r="Q10" i="10"/>
  <c r="R10" i="10"/>
  <c r="N10" i="10"/>
  <c r="I10" i="10" l="1"/>
  <c r="K10" i="10"/>
  <c r="L10" i="10"/>
  <c r="J10" i="10"/>
  <c r="P103" i="1"/>
  <c r="Q103" i="1"/>
  <c r="R103" i="1"/>
  <c r="S103" i="1"/>
  <c r="T103" i="1"/>
  <c r="V103" i="1"/>
  <c r="W103" i="1"/>
  <c r="X103" i="1"/>
  <c r="Y103" i="1"/>
  <c r="Z103" i="1"/>
  <c r="AB103" i="1"/>
  <c r="AC103" i="1"/>
  <c r="AD103" i="1"/>
  <c r="AE103" i="1"/>
  <c r="AF103" i="1"/>
  <c r="AH103" i="1"/>
  <c r="AI103" i="1"/>
  <c r="AJ103" i="1"/>
  <c r="AK103" i="1"/>
  <c r="AL103" i="1"/>
  <c r="P375" i="3"/>
  <c r="Q375" i="3"/>
  <c r="R375" i="3"/>
  <c r="S375" i="3"/>
  <c r="T375" i="3"/>
  <c r="V375" i="3"/>
  <c r="W375" i="3"/>
  <c r="X375" i="3"/>
  <c r="Y375" i="3"/>
  <c r="Z375" i="3"/>
  <c r="AB375" i="3"/>
  <c r="AC375" i="3"/>
  <c r="AD375" i="3"/>
  <c r="AE375" i="3"/>
  <c r="AF375" i="3"/>
  <c r="AH375" i="3"/>
  <c r="AI375" i="3"/>
  <c r="AJ375" i="3"/>
  <c r="AK375" i="3"/>
  <c r="AL375" i="3"/>
  <c r="P104" i="1"/>
  <c r="Q104" i="1"/>
  <c r="R104" i="1"/>
  <c r="S104" i="1"/>
  <c r="T104" i="1"/>
  <c r="V104" i="1"/>
  <c r="W104" i="1"/>
  <c r="X104" i="1"/>
  <c r="Y104" i="1"/>
  <c r="Z104" i="1"/>
  <c r="AB104" i="1"/>
  <c r="AC104" i="1"/>
  <c r="AD104" i="1"/>
  <c r="AE104" i="1"/>
  <c r="AF104" i="1"/>
  <c r="AH104" i="1"/>
  <c r="AI104" i="1"/>
  <c r="AJ104" i="1"/>
  <c r="AK104" i="1"/>
  <c r="AL104" i="1"/>
  <c r="AA13" i="15" l="1"/>
  <c r="AC13" i="15"/>
  <c r="Z13" i="15"/>
  <c r="AB13" i="15"/>
  <c r="AD13" i="15"/>
  <c r="AE14" i="9" l="1"/>
  <c r="Y14" i="9"/>
  <c r="S14" i="9"/>
  <c r="U375" i="3" l="1"/>
  <c r="AA375" i="3"/>
  <c r="AG375" i="3"/>
  <c r="U104" i="1"/>
  <c r="AG104" i="1"/>
  <c r="AA104" i="1"/>
  <c r="S300" i="16" l="1"/>
  <c r="Y300" i="16"/>
  <c r="AE300" i="16"/>
  <c r="N375" i="3"/>
  <c r="L375" i="3"/>
  <c r="J375" i="3"/>
  <c r="M375" i="3"/>
  <c r="K375" i="3"/>
  <c r="O375" i="3"/>
  <c r="S177" i="21" l="1"/>
  <c r="AE177" i="21"/>
  <c r="O104" i="1"/>
  <c r="J177" i="21" l="1"/>
  <c r="K177" i="21"/>
  <c r="L177" i="21"/>
  <c r="I177" i="21"/>
  <c r="H177" i="21"/>
  <c r="Y177" i="21"/>
  <c r="G177" i="21" l="1"/>
  <c r="AE17" i="7"/>
  <c r="Y17" i="7"/>
  <c r="S67" i="12" l="1"/>
  <c r="Y67" i="12"/>
  <c r="AE114" i="13"/>
  <c r="S114" i="13"/>
  <c r="Y114" i="13"/>
  <c r="Y122" i="14"/>
  <c r="S122" i="14"/>
  <c r="AE122" i="14"/>
  <c r="S32" i="6"/>
  <c r="S17" i="7"/>
  <c r="AE67" i="12" l="1"/>
  <c r="Y32" i="6"/>
  <c r="AE32" i="6"/>
  <c r="M17" i="7"/>
  <c r="M32" i="6"/>
  <c r="S94" i="5" l="1"/>
  <c r="AE94" i="5"/>
  <c r="Y90" i="4"/>
  <c r="Y94" i="5" l="1"/>
  <c r="AE90" i="4"/>
  <c r="S90" i="4"/>
  <c r="H300" i="16" l="1"/>
  <c r="L300" i="16"/>
  <c r="K300" i="16"/>
  <c r="J300" i="16"/>
  <c r="I300" i="16"/>
  <c r="G300" i="16" l="1"/>
  <c r="AI47" i="22"/>
  <c r="AB47" i="22"/>
  <c r="U47" i="22"/>
  <c r="AJ47" i="22"/>
  <c r="AH47" i="22"/>
  <c r="AG47" i="22"/>
  <c r="AD47" i="22"/>
  <c r="AC47" i="22"/>
  <c r="AA47" i="22"/>
  <c r="X47" i="22"/>
  <c r="W47" i="22"/>
  <c r="V47" i="22"/>
  <c r="T47" i="22"/>
  <c r="R47" i="22"/>
  <c r="P47" i="22"/>
  <c r="O47" i="22"/>
  <c r="AE34" i="22" l="1"/>
  <c r="AE28" i="23"/>
  <c r="S28" i="23"/>
  <c r="Y28" i="23"/>
  <c r="K28" i="23"/>
  <c r="L28" i="23"/>
  <c r="I28" i="23"/>
  <c r="K47" i="22"/>
  <c r="AE47" i="22"/>
  <c r="Y47" i="22"/>
  <c r="L47" i="22"/>
  <c r="S47" i="22"/>
  <c r="L34" i="22"/>
  <c r="Q47" i="22"/>
  <c r="AF47" i="22"/>
  <c r="Z47" i="22"/>
  <c r="N47" i="22"/>
  <c r="S34" i="22" l="1"/>
  <c r="J28" i="23"/>
  <c r="M47" i="22"/>
  <c r="H28" i="23"/>
  <c r="M28" i="23"/>
  <c r="K34" i="22"/>
  <c r="I34" i="22"/>
  <c r="H34" i="22"/>
  <c r="M34" i="22"/>
  <c r="J47" i="22"/>
  <c r="I47" i="22"/>
  <c r="H47" i="22"/>
  <c r="G28" i="23" l="1"/>
  <c r="G47" i="22"/>
  <c r="AJ13" i="15" l="1"/>
  <c r="AI13" i="15"/>
  <c r="AH13" i="15"/>
  <c r="AG13" i="15"/>
  <c r="AF13" i="15"/>
  <c r="X13" i="15"/>
  <c r="W13" i="15"/>
  <c r="V13" i="15"/>
  <c r="U13" i="15"/>
  <c r="T13" i="15"/>
  <c r="Q13" i="15"/>
  <c r="P13" i="15"/>
  <c r="O13" i="15"/>
  <c r="N13" i="15"/>
  <c r="L122" i="14"/>
  <c r="K122" i="14"/>
  <c r="J122" i="14"/>
  <c r="I122" i="14"/>
  <c r="L114" i="13"/>
  <c r="K114" i="13"/>
  <c r="J114" i="13"/>
  <c r="H114" i="13"/>
  <c r="K67" i="12"/>
  <c r="J67" i="12"/>
  <c r="H67" i="12"/>
  <c r="M10" i="10"/>
  <c r="L14" i="9"/>
  <c r="K14" i="9"/>
  <c r="J14" i="9"/>
  <c r="I14" i="9"/>
  <c r="H14" i="9"/>
  <c r="L17" i="7"/>
  <c r="K17" i="7"/>
  <c r="J17" i="7"/>
  <c r="I17" i="7"/>
  <c r="H17" i="7"/>
  <c r="L32" i="6"/>
  <c r="K32" i="6"/>
  <c r="J32" i="6"/>
  <c r="I32" i="6"/>
  <c r="H32" i="6"/>
  <c r="L94" i="5"/>
  <c r="K94" i="5"/>
  <c r="J94" i="5"/>
  <c r="I94" i="5"/>
  <c r="H94" i="5"/>
  <c r="L90" i="4"/>
  <c r="K90" i="4"/>
  <c r="J90" i="4"/>
  <c r="I90" i="4"/>
  <c r="H90" i="4"/>
  <c r="G14" i="9" l="1"/>
  <c r="S10" i="10"/>
  <c r="Y10" i="10"/>
  <c r="AE10" i="10"/>
  <c r="G94" i="5"/>
  <c r="G90" i="4"/>
  <c r="Y13" i="15"/>
  <c r="AE13" i="15"/>
  <c r="J13" i="15"/>
  <c r="I13" i="15"/>
  <c r="H13" i="15"/>
  <c r="K13" i="15"/>
  <c r="S13" i="15"/>
  <c r="H10" i="10"/>
  <c r="I67" i="12"/>
  <c r="I114" i="13"/>
  <c r="H122" i="14"/>
  <c r="G32" i="6" l="1"/>
  <c r="G17" i="7"/>
  <c r="G114" i="13"/>
  <c r="G122" i="14"/>
  <c r="G10" i="10"/>
  <c r="L374" i="3" l="1"/>
  <c r="J374" i="3"/>
  <c r="O295" i="2"/>
  <c r="N295" i="2"/>
  <c r="L295" i="2"/>
  <c r="AA374" i="3" l="1"/>
  <c r="AA295" i="2"/>
  <c r="J295" i="2"/>
  <c r="O103" i="1"/>
  <c r="AA103" i="1"/>
  <c r="K374" i="3"/>
  <c r="M374" i="3"/>
  <c r="K295" i="2"/>
  <c r="M295" i="2"/>
  <c r="N104" i="1"/>
  <c r="AG374" i="3" l="1"/>
  <c r="U374" i="3"/>
  <c r="AG295" i="2"/>
  <c r="U295" i="2"/>
  <c r="U103" i="1"/>
  <c r="AG103" i="1"/>
  <c r="N103" i="1"/>
  <c r="M104" i="1"/>
  <c r="L103" i="1"/>
  <c r="K103" i="1"/>
  <c r="J104" i="1"/>
  <c r="L104" i="1"/>
  <c r="M103" i="1"/>
  <c r="J103" i="1"/>
  <c r="K104" i="1"/>
  <c r="I374" i="3"/>
  <c r="I295" i="2" l="1"/>
  <c r="I104" i="1"/>
  <c r="I103" i="1"/>
  <c r="L67" i="12"/>
  <c r="G67" i="12" l="1"/>
  <c r="R13" i="15" l="1"/>
  <c r="L13" i="15"/>
  <c r="M13" i="15" l="1"/>
  <c r="I375" i="3"/>
  <c r="G13" i="15" l="1"/>
  <c r="J34" i="22"/>
  <c r="Y34" i="22" l="1"/>
  <c r="G34" i="22" l="1"/>
  <c r="O296" i="2" l="1"/>
  <c r="AB296" i="2"/>
  <c r="AG296" i="2"/>
  <c r="AD296" i="2"/>
  <c r="Z296" i="2"/>
  <c r="P296" i="2"/>
  <c r="M296" i="2"/>
  <c r="AF296" i="2"/>
  <c r="AC296" i="2"/>
  <c r="AA296" i="2"/>
  <c r="AE296" i="2"/>
  <c r="L296" i="2"/>
  <c r="J296" i="2"/>
  <c r="X296" i="2"/>
  <c r="Q296" i="2"/>
  <c r="AL296" i="2"/>
  <c r="S296" i="2"/>
  <c r="AI296" i="2"/>
  <c r="I296" i="2"/>
  <c r="R296" i="2"/>
  <c r="AK296" i="2"/>
  <c r="U296" i="2"/>
  <c r="Y296" i="2"/>
  <c r="V296" i="2"/>
  <c r="AH296" i="2"/>
  <c r="N296" i="2"/>
  <c r="W296" i="2"/>
  <c r="AJ296" i="2"/>
  <c r="K296" i="2"/>
  <c r="T296" i="2"/>
</calcChain>
</file>

<file path=xl/sharedStrings.xml><?xml version="1.0" encoding="utf-8"?>
<sst xmlns="http://schemas.openxmlformats.org/spreadsheetml/2006/main" count="7434" uniqueCount="446">
  <si>
    <t>Форма собственности</t>
  </si>
  <si>
    <t>Код в кодировке единого реестра</t>
  </si>
  <si>
    <t>Код МО</t>
  </si>
  <si>
    <t>Наименование медицинской организации</t>
  </si>
  <si>
    <t>Код условия оказания</t>
  </si>
  <si>
    <t>Условие оказания</t>
  </si>
  <si>
    <t>Код профиля</t>
  </si>
  <si>
    <t>Профиль</t>
  </si>
  <si>
    <t>Всего</t>
  </si>
  <si>
    <t>1 КВАРТАЛ</t>
  </si>
  <si>
    <t>2 КВАРТАЛ</t>
  </si>
  <si>
    <t>3 КВАРТАЛ</t>
  </si>
  <si>
    <t>4 КВАРТАЛ</t>
  </si>
  <si>
    <t>Всего (СМО)</t>
  </si>
  <si>
    <t>в том числе по СМО</t>
  </si>
  <si>
    <t>АО "МАКС-М"</t>
  </si>
  <si>
    <t>АО "СК "СОГАЗ-Мед"</t>
  </si>
  <si>
    <t xml:space="preserve">ООО "Капитал МС"
</t>
  </si>
  <si>
    <t xml:space="preserve">ООО "СМК "РЕСО-Мед"
</t>
  </si>
  <si>
    <t>ООО "МСК "Медстрах"</t>
  </si>
  <si>
    <t>ГУЗ</t>
  </si>
  <si>
    <t>ВМП</t>
  </si>
  <si>
    <t>-</t>
  </si>
  <si>
    <t>Все профили</t>
  </si>
  <si>
    <t>в том числе "онкология"</t>
  </si>
  <si>
    <t>ЧУЗ</t>
  </si>
  <si>
    <t>ФУЗ</t>
  </si>
  <si>
    <t>Итого</t>
  </si>
  <si>
    <t>Круглосуточный стационар</t>
  </si>
  <si>
    <t>ГБУЗ МО "ЩЕЛКОВСКАЯ ОБЛАСТНАЯ БОЛЬНИЦА"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</si>
  <si>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</si>
  <si>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Дневной стационар</t>
  </si>
  <si>
    <t>ООО "ЦЕНТР НОВЫХ МЕДТЕХНОЛОГИЙ"</t>
  </si>
  <si>
    <t>УЧРЕЖДЕНИЕ "ЦЕНТР ВОССТАНОВИТЕЛЬНОЙ ТЕРАПИИ ДЛЯ ВОИНОВ-ИНТЕРНАЦИОНАЛИСТОВ ИМ. М. А. ЛИХОДЕЯ"</t>
  </si>
  <si>
    <t>Код МО в кодировке единого реестра МО</t>
  </si>
  <si>
    <t>Наименование МО</t>
  </si>
  <si>
    <t>Амбулаторно-поликлиническая помощь</t>
  </si>
  <si>
    <t>ГБУЗ МО "ОДИНЦОВСКАЯ ОБЛАСТНАЯ БОЛЬНИЦА"</t>
  </si>
  <si>
    <t>МЕДИЦИНСКОЕ ЧАСТНОЕ УЧРЕЖДЕНИЕ ЖЕНСКОГО ЗДОРОВЬЯ "БЕЛАЯ РОЗА"</t>
  </si>
  <si>
    <t>ГОСУДАРСТВЕННОЕ БЮДЖЕТНОЕ
УЧРЕЖДЕНИЕ ЗДРАВООХРАНЕНИЯ
МОСКОВСКОЙ ОБЛАСТИ "ДЕТСКИЙ
КЛИНИЧЕСКИЙ МНОГОПРОФИЛЬНЫЙ
ЦЕНТР МОСКОВСКОЙ ОБЛАСТИ"</t>
  </si>
  <si>
    <t>ГБУЗ МО "МОСКОВСКАЯ ОБЛАСТНАЯ СТАНЦИЯ СКОРОЙ МЕДИЦИНСКОЙ ПОМОЩИ"</t>
  </si>
  <si>
    <t>Скорая медицинская помощь</t>
  </si>
  <si>
    <t>ГБУЗ МО "БАЛАШИХИНСКАЯ ОБЛАСТНАЯ БОЛЬНИЦА"</t>
  </si>
  <si>
    <t>Наименование процедуры</t>
  </si>
  <si>
    <t xml:space="preserve">Гемодиализ, гемодиафильтрация </t>
  </si>
  <si>
    <t>ГБУЗ МО "ЛЮБЕРЕЦКАЯ ОБЛАСТНАЯ БОЛЬНИЦА"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</si>
  <si>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</si>
  <si>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</si>
  <si>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Перитонеальный диализ</t>
  </si>
  <si>
    <t>ЭКО</t>
  </si>
  <si>
    <t>ГБУЗ МО "МОСКОВСКИЙ ОБЛАСТНОЙ НАУЧНО-ИССЛЕДОВАТЕЛЬСКИЙ КЛИНИЧЕСКИЙ ИНСТИТУТ ИМ. М.Ф. ВЛАДИМИРСКОГО"</t>
  </si>
  <si>
    <t>509901</t>
  </si>
  <si>
    <t>990101</t>
  </si>
  <si>
    <t>ГБУЗ МО "МОНИКИ ИМ. М.Ф. ВЛАДИМИРСКОГО"</t>
  </si>
  <si>
    <t>ООО "ХАВЕН"</t>
  </si>
  <si>
    <t>АО "ГРУППА КОМПАНИЙ "МЕДСИ"</t>
  </si>
  <si>
    <t>ООО "МРТ ДИАГНОСТИКА"</t>
  </si>
  <si>
    <t>ГБУЗ МО "БАЛАШИХИНСКИЙ РОДИЛЬНЫЙ ДОМ"</t>
  </si>
  <si>
    <t>ООО "ПЭТ-ТЕХНОЛОДЖИ БАЛАШИХА"</t>
  </si>
  <si>
    <t>ГБУЗ МО "ВОЛОКОЛАМСКАЯ ЦЕНТРАЛЬНАЯ РАЙОННАЯ БОЛЬНИЦА"</t>
  </si>
  <si>
    <t>ГБУЗ МО "ВОСКРЕСЕНСКАЯ ПЕРВАЯ РАЙОННАЯ БОЛЬНИЦА"</t>
  </si>
  <si>
    <t>ГАУЗ МО "ВОСКРЕСЕНСКАЯ РАЙОННАЯ БОЛЬНИЦА № 2"</t>
  </si>
  <si>
    <t>ГБУЗ МО "ДМИТРОВСКАЯ ОБЛАСТНАЯ БОЛЬНИЦА"</t>
  </si>
  <si>
    <t>ГБУЗ МО "ДОЛГОПРУДНЕНСКАЯ ЦЕНТРАЛЬНАЯ ГОРОДСКАЯ БОЛЬНИЦА"</t>
  </si>
  <si>
    <t>ГБУЗ МО "ДОМОДЕДОВСКАЯ ЦЕНТРАЛЬНАЯ ГОРОДСКАЯ БОЛЬНИЦА"</t>
  </si>
  <si>
    <t>ГАУЗ МО "ДУБНЕНСКАЯ ГОРОДСКАЯ БОЛЬНИЦА"</t>
  </si>
  <si>
    <t>ФБУЗ "МСЧ № 9"ФМБА</t>
  </si>
  <si>
    <t>ГБУЗ МО "ЕГОРЬЕВСКАЯ ЦЕНТРАЛЬНАЯ РАЙОННАЯ БОЛЬНИЦА"</t>
  </si>
  <si>
    <t>ГБУЗ МО "ЕГОРЬЕВСКИЙ КОЖНО-ВЕНЕРОЛОГИЧЕСКИЙ ДИСПАНСЕР"</t>
  </si>
  <si>
    <t>ООО "МЕД ГАРАНТ"</t>
  </si>
  <si>
    <t>ГБУЗ МО "ЖУКОВСКАЯ ГОРОДСКАЯ КЛИНИЧЕСКАЯ БОЛЬНИЦА"</t>
  </si>
  <si>
    <t>ГБУЗ МО ДЕТСКИЙ САНАТОРИЙ "ОТДЫХ"</t>
  </si>
  <si>
    <t>ГБУЗ МО "ЗАРАЙСКАЯ ЦЕНТРАЛЬНАЯ РАЙОННАЯ БОЛЬНИЦА"</t>
  </si>
  <si>
    <t>ГБУЗ МО "ИВАНТЕЕВСКАЯ ЦЕНТРАЛЬНАЯ ГОРОДСКАЯ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</si>
  <si>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</si>
  <si>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</si>
  <si>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"КОРОЛЕВСКАЯ ГОРОДСКАЯ БОЛЬНИЦА "</t>
  </si>
  <si>
    <t>ГАУЗ МО "КОРОЛЕВСКИЙ КОЖНО-ВЕНЕРОЛОГИЧЕСКИЙ ДИСПАНСЕР"</t>
  </si>
  <si>
    <t>ООО НАУЧНО-ИССЛЕДОВАТЕЛЬСКИЙ МЕДИЦИНСКИЙ ЦЕНТР "МЕДИКА МЕНТЕ"</t>
  </si>
  <si>
    <t>ГБУЗ МО "КАШИРСКАЯ ЦЕНТРАЛЬНАЯ РАЙОННАЯ БОЛЬНИЦА"</t>
  </si>
  <si>
    <t>ГАУЗ МО "КЛИНСКАЯ ГОРОДСКАЯ БОЛЬНИЦА"</t>
  </si>
  <si>
    <t>ГБУЗ МО "КЛИНСКАЯ ДЕТСКАЯ ГОРОДСКАЯ БОЛЬНИЦА"</t>
  </si>
  <si>
    <t>ГАУЗ МО "КЛИНСКИЙ КОЖНО-ВЕНЕРОЛОГИЧЕСКИЙ ДИСПАНСЕР"</t>
  </si>
  <si>
    <t>ООО "КЛИНИКА ИННОВАЦИОННОЙ ХИРУРГИИ"</t>
  </si>
  <si>
    <t>ООО "КЛИНИКАПРОФ"</t>
  </si>
  <si>
    <t>ГБУЗ МО "КЛИМОВСКАЯ ЦЕНТРАЛЬНАЯ ГОРОДСКАЯ БОЛЬНИЦА"</t>
  </si>
  <si>
    <t>ГБУЗ МО "КЛИМОВСКАЯ ГОРОДСКАЯ БОЛЬНИЦА №2"</t>
  </si>
  <si>
    <t>ГБУЗ МО "КОЛОМЕНСКАЯ ЦЕНТРАЛЬНАЯ РАЙОННАЯ БОЛЬНИЦА"</t>
  </si>
  <si>
    <t>ООО "МЕГАМЕДИКЛ"</t>
  </si>
  <si>
    <t>ГБУЗ МО "КОЛОМЕНСКИЙ ПЕРИНАТАЛЬНЫЙ ЦЕНТР"</t>
  </si>
  <si>
    <t>ГБУЗ МО "КРАСНОГОРСКАЯ ГОРОДСКАЯ БОЛЬНИЦА №1"</t>
  </si>
  <si>
    <t>ГБУЗ МО "КРАСНОГОРСКАЯ ГОРОДСКАЯ БОЛЬНИЦА №2"</t>
  </si>
  <si>
    <t>ГБУЗ МО "ВИДНОВСКАЯ РАЙОННАЯ КЛИНИЧЕСКАЯ БОЛЬНИЦА"</t>
  </si>
  <si>
    <t>ГБУЗ МО "ВИДНОВСКИЙ ПЕРИНАТАЛЬНЫЙ ЦЕНТР"</t>
  </si>
  <si>
    <t>ООО "ПОЛИКЛИНИКА №1 ВИТА МЕДИКУС"</t>
  </si>
  <si>
    <t>ГБУЗ МО "ЛОТОШИНСКАЯ ЦЕНТРАЛЬНАЯ РАЙОННАЯ БОЛЬНИЦА"</t>
  </si>
  <si>
    <t>ГБУЗ МО "ЛОБНЕНСКАЯ ЦЕНТРАЛЬНАЯ ГОРОДСКАЯ БОЛЬНИЦА"</t>
  </si>
  <si>
    <t>ГБУЗ МО "ЛУХОВИЦКАЯ ЦЕНТРАЛЬНАЯ РАЙОННАЯ БОЛЬНИЦА"</t>
  </si>
  <si>
    <t>ГБУЗ МО "ЛЫТКАРИНСКАЯ ГОРОДСКАЯ БОЛЬНИЦА"</t>
  </si>
  <si>
    <t>ГБУЗ МО "ДЗЕРЖИНСКАЯ ГОРОДСКАЯ БОЛЬНИЦА"</t>
  </si>
  <si>
    <t>ФГБУЗ "МСЧ № 152 ФМБА"</t>
  </si>
  <si>
    <t>ГБУЗ МО "ЛЮБЕРЕЦКИЙ КОЖНО-ВЕНЕРОЛОГИЧЕСКИЙ ДИСПАНСЕР"</t>
  </si>
  <si>
    <t>ГБУЗ МО "МОСКОВСКИЙ ОБЛАСТНОЙ ЦЕНТР ОХРАНЫ МАТЕРИНСТВА И ДЕТСТВА"</t>
  </si>
  <si>
    <t>ГБУЗ МО "МОЖАЙСКАЯ ЦЕНТРАЛЬНАЯ РАЙОННАЯ БОЛЬНИЦА"</t>
  </si>
  <si>
    <t>ГБУЗ МО "МЫТИЩИНСКАЯ ГОРОДСКАЯ КЛИНИЧЕСКАЯ БОЛЬНИЦА"</t>
  </si>
  <si>
    <t>ГБУЗ МО "НАРО-ФОМИНСКИЙ ПЕРИНАТАЛЬНЫЙ ЦЕНТР"</t>
  </si>
  <si>
    <t>ГБУЗ МО "НАРО-ФОМИНСКАЯ ОБЛАСТНАЯ БОЛЬНИЦА"</t>
  </si>
  <si>
    <t>ГБУЗ МО "НОГИНСКАЯ ЦЕНТРАЛЬНАЯ РАЙОННАЯ БОЛЬНИЦА"</t>
  </si>
  <si>
    <t>ФГБУЗ БОЛЬНИЦА НАУЧНОГО ЦЕНТРА РАН В ЧЕРНОГОЛОВКЕ</t>
  </si>
  <si>
    <t>ФГБУЗ"ФЕДЕРАЛЬНЫЙ НАУЧНО-КЛИНИЧЕСКИЙ ЦЕНТР ФИЗИКО-ХИМИЧЕСКОЙ МЕДИЦИНЫ ФМБА"</t>
  </si>
  <si>
    <t>ГАУЗ МО "ОДИНЦОВСКИЙ КОЖНО-ВЕНЕРОЛОГИЧЕСКИЙ ДИСПАНСЕР"</t>
  </si>
  <si>
    <t>ООО "МИР ЗВУКОВ"</t>
  </si>
  <si>
    <t>ООО "МЕЖДУНАРОДНЫЙ ОНКОЛОГИЧЕСКИЙ ЦЕНТР"</t>
  </si>
  <si>
    <t>ГБУЗ МО "ОЗЕРСКАЯ ЦЕНТРАЛЬНАЯ РАЙОННАЯ БОЛЬНИЦА "</t>
  </si>
  <si>
    <t>ГАУЗ МО "ДРЕЗНЕНСКАЯ ГОРОДСКАЯ БОЛЬНИЦА"</t>
  </si>
  <si>
    <t>ГБУЗ МО "ЛИКИНСКАЯ ГОРОДСКАЯ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</si>
  <si>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</si>
  <si>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</si>
  <si>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</si>
  <si>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ГБУЗ МО "ОРЕХОВО-ЗУЕВСКИЙ КОЖНО-ВЕНЕРОЛОГИЧЕСКИЙ ДИСПАНСЕР"</t>
  </si>
  <si>
    <t>ГБУЗ МО "ОРЕХОВО-ЗУЕВСКАЯ ЦЕНТРАЛЬНАЯ ГОРОДСКАЯ БОЛЬНИЦА"</t>
  </si>
  <si>
    <t>ООО "ОРМЕДИКЛ"</t>
  </si>
  <si>
    <t>ООО "КЛИНИКА НОВАЯ МЕДИЦИНА"</t>
  </si>
  <si>
    <t>ГБУЗ МО "ПАВЛОВО-ПОСАДСКАЯ ЦЕНТРАЛЬНАЯ РАЙОННАЯ БОЛЬНИЦА"</t>
  </si>
  <si>
    <t>ГАУЗ МО "ПАВЛОВО-ПОСАДСКИЙ КОЖНО-ВЕНЕРОЛОГИЧЕСКИЙ ДИСПАНСЕР"</t>
  </si>
  <si>
    <t>ГБУЗ МО "ЭЛЕКТРОГОРСКАЯ ГОРОДСКАЯ БОЛЬНИЦА"</t>
  </si>
  <si>
    <t>ГБУЗ МО "ЛЬВОВСКАЯ РАЙОННАЯ БОЛЬНИЦА"</t>
  </si>
  <si>
    <t>ГБУЗ МО "ПОДОЛЬСКАЯ РАЙОННАЯ БОЛЬНИЦА"</t>
  </si>
  <si>
    <t>ГБУЗ МО "ПОДОЛЬСКАЯ ГОРОДСКАЯ КЛИНИЧЕСКАЯ БОЛЬНИЦА"</t>
  </si>
  <si>
    <t>ГБУЗ МО "ПОДОЛЬСКАЯ ДЕТСКАЯ ГОРОДСКАЯ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</si>
  <si>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</si>
  <si>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</si>
  <si>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"ПОДОЛЬСКИЙ РОДИЛЬНЫЙ ДОМ"</t>
  </si>
  <si>
    <t>ООО "ПЭТ-ТЕХНОЛОДЖИ ПОДОЛЬСК"</t>
  </si>
  <si>
    <t>ГБУЗ МО "МОСКОВСКАЯ ОБЛАСТНАЯ ДЕТСКАЯ БОЛЬНИЦА"</t>
  </si>
  <si>
    <t>ГБУЗ МО "МОСКОВСКАЯ ОБЛАСТНАЯ БОЛЬНИЦА ИМ. ПРОФ. РОЗАНОВА В.Н."</t>
  </si>
  <si>
    <t>ГБУЗ МО "РАМЕНСКАЯ ЦЕНТРАЛЬНАЯ РАЙОННАЯ БОЛЬНИЦА"</t>
  </si>
  <si>
    <t>ГАУЗ МО "ЦЕНТРАЛЬНАЯ ГОРОДСКАЯ КЛИНИЧЕСКАЯ БОЛЬНИЦА Г. РЕУТОВ"</t>
  </si>
  <si>
    <t>ГБУЗ МО "РУЗСКАЯ ОБЛАСТНАЯ БОЛЬНИЦА"</t>
  </si>
  <si>
    <t>ГБУЗ МО "СЕРГИЕВО-ПОСАДСКАЯ РАЙОННАЯ БОЛЬНИЦА"</t>
  </si>
  <si>
    <t>ФГБУЗ "ЦЕНТРАЛЬНАЯ МСЧ № 94 ФМБА"</t>
  </si>
  <si>
    <t>ГАУЗ МО "СЕРГИЕВО-ПОСАДСКИЙ КОЖНО-ВЕНЕРОЛОГИЧЕСКИЙ ДИСПАНСЕР"</t>
  </si>
  <si>
    <t>ООО "ЦЕНТР ОФТАЛЬМОХИРУРГИИ"</t>
  </si>
  <si>
    <t>ГБУЗ МО "СЕРЕБРЯНО-ПРУДСКАЯ ЦЕНТРАЛЬНАЯ РАЙОННАЯ БОЛЬНИЦА"</t>
  </si>
  <si>
    <t>ГБУЗ МО "СЕРПУХОВСКАЯ ЦЕНТРАЛЬНАЯ РАЙОННАЯ БОЛЬНИЦА"</t>
  </si>
  <si>
    <t>ГБУЗ МО "СЕРПУХОВСКИЙ РОДИЛЬНЫЙ ДОМ"</t>
  </si>
  <si>
    <t>ГБУЗ МО "СЕРПУХОВСКАЯ ГОРОДСКАЯ БОЛЬНИЦА ИМЕНИ СЕМАШКО Н.А."</t>
  </si>
  <si>
    <t>ГБУЗ МО "СОЛНЕЧНОГОРСКАЯ ОБЛАСТНАЯ БОЛЬНИЦА"</t>
  </si>
  <si>
    <t>ГБУЗ МО "СТУПИНСКАЯ ОБЛАСТНАЯ КЛИНИЧЕСКАЯ БОЛЬНИЦА"</t>
  </si>
  <si>
    <t>ГБУЗ МО "ТАЛДОМСКАЯ ЦЕНТРАЛЬНАЯ РАЙОННАЯ БОЛЬНИЦА"</t>
  </si>
  <si>
    <t>ГАУЗ МО "ЦЕНТРАЛЬНАЯ ГОРОДСКАЯ БОЛЬНИЦА ИМЕНИ М. В. ГОЛЬЦА"</t>
  </si>
  <si>
    <t>ГАУЗ МО "ХИМКИНСКАЯ ОБЛАСТНАЯ БОЛЬНИЦА"</t>
  </si>
  <si>
    <t>ГБУЗ МО "ЧЕХОВСКАЯ ОБЛАСТНАЯ БОЛЬНИЦА"</t>
  </si>
  <si>
    <t>ФКУ "ВОЙСКОВАЯ ЧАСТЬ 52583"</t>
  </si>
  <si>
    <t>ООО "ЧЕХОВСКИЙ СОСУДИСТЫЙ ЦЕНТР"</t>
  </si>
  <si>
    <t>ГБУЗ МО "ШАТУРСКАЯ ЦЕНТРАЛЬНАЯ РАЙОННАЯ БОЛЬНИЦА"</t>
  </si>
  <si>
    <t>ГБУЗ МО "РОШАЛЬСКАЯ ГОРОДСКАЯ БОЛЬНИЦА"</t>
  </si>
  <si>
    <t>ГБУЗ МО "ШАХОВСКАЯ ЦЕНТРАЛЬНАЯ РАЙОННАЯ БОЛЬНИЦА"</t>
  </si>
  <si>
    <t>ГАУЗ МО "ЩЕЛКОВСКИЙ КОЖНО-ВЕНЕРОЛОГИЧЕСКИЙ ДИСПАНСЕР"</t>
  </si>
  <si>
    <t>ГБУЗ МО "ЩЕЛКОВСКИЙ ПЕРИНАТАЛЬНЫЙ ЦЕНТР"</t>
  </si>
  <si>
    <t>ГБУЗ МО "ЭЛЕКТРОСТАЛЬСКАЯ ЦЕНТРАЛЬНАЯ ГОРОДСКАЯ БОЛЬНИЦА"</t>
  </si>
  <si>
    <t>ФГБУЗ "ЦЕНТРАЛЬНАЯ МСЧ № 21 ФМБА"</t>
  </si>
  <si>
    <t>ООО "ОГОНЕК- ЭС"</t>
  </si>
  <si>
    <t>ФГБУЗ "МСЧ №154 ФМБА"</t>
  </si>
  <si>
    <t>ГБУЗ МО "БРОННИЦКАЯ ГОРОДСКАЯ БОЛЬНИЦА"</t>
  </si>
  <si>
    <t>ГБУЗ МО "ПРОТВИНСКАЯ ГОРОДСКАЯ БОЛЬНИЦА"</t>
  </si>
  <si>
    <t>ФГАУЗ БОЛЬНИЦА ПУЩИНСКОГО НАУЧНОГО ЦЕНТРА РАН</t>
  </si>
  <si>
    <t>ФГБОУВО "МОСКОВСКИЙ ГОСУДАРСТВЕННЫЙ МЕДИКО-СТОМАТОЛОГИЧЕСКИЙ УНИВЕРСИТЕТИМЕНИ А.И. ЕВДОКИМОВА"МЗ РФ</t>
  </si>
  <si>
    <t>ФГБУЗ "3 ЦЕНТРАЛЬНЫЙ ВОЕННЫЙ КЛИНИЧЕСКИЙ ГОСПИТАЛЬ ИМЕНИ А.А. ВИШНЕВСКОГО"МО РФ</t>
  </si>
  <si>
    <t>ФГКУ "1586 ВОЕННЫЙ КЛИНИЧЕСКИЙ ГОСПИТАЛЬ"МО РФ</t>
  </si>
  <si>
    <t>ЛПУ САНАТОРИЙ "ОЗЕРЫ"</t>
  </si>
  <si>
    <t>ООО "ЛЕЧЕБНО-ПРОФИЛАКТИЧЕСКОЕ УЧРЕЖДЕНИЕ "САНАТОРИЙ ДОРОХОВО"</t>
  </si>
  <si>
    <t>ООО "САНАТОРИЙ "УДЕЛЬНАЯ"</t>
  </si>
  <si>
    <t>ЗАО "САНАТОРИЙ ИМЕНИ ВОРОВСКОГО"</t>
  </si>
  <si>
    <t>ООО МЦВЛ "КОНСИЛИУМ"</t>
  </si>
  <si>
    <t>АО "МЕДИЦИНА"</t>
  </si>
  <si>
    <t>АО "ЦЕНТР ЭНДОХИРУРГИИ И ЛИТОТРИПСИИ"</t>
  </si>
  <si>
    <t>АО "ЦЕНТРАЛЬНЫЙ СОВЕТ ПО ТУРИЗМУ И ОТДЫХУ"(ХОЛДИНГ)</t>
  </si>
  <si>
    <t>ООО "МОСКОВСКИЙ ЦЕНТР ВОССТАНОВИТЕЛЬНОГО ЛЕЧЕНИЯ"</t>
  </si>
  <si>
    <t>ГБУЗ МО "МОСКОВСКИЙ ОБЛАСТНОЙ НАУЧНО-ИССЛЕДОВАТЕЛЬСКИЙ ИНСТИТУТ АКУШЕРСТВА И ГИНЕКОЛОГИИ"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</si>
  <si>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</si>
  <si>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</si>
  <si>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ОНКОЛОГИЧЕСКИЙ ДИСПАНСЕР"</t>
  </si>
  <si>
    <t>ГАУЗ МО "КЛИНИЧЕСКИЙ ЦЕНТР ВОССТАНОВИТЕЛЬНОЙ МЕДИЦИНЫ И РЕАБИЛИТАЦИИ"</t>
  </si>
  <si>
    <t>ГБУЗ МО "ДЕТСКИЙ КЛИНИЧЕСКИЙ МНОГОПРОФИЛЬНЫЙ ЦЕНТР МОСКОВСКОЙ ОБЛАСТИ"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</si>
  <si>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</si>
  <si>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</si>
  <si>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ООО "ОНКОКЛИНИКА"</t>
  </si>
  <si>
    <t>ООО "ОНКОСТОП"</t>
  </si>
  <si>
    <t>ООО "ЦЕНТР ТАРГЕТНОЙ ТЕРАПИИ"</t>
  </si>
  <si>
    <t>ФГУП "ЦЕНТРАЛЬНЫЙ АЭРОГИДРОДИНАМИЧЕСКИЙ ИНСТИТУТ ИМЕНИ ПРОФЕССОРА Н.Е. ЖУКОВСКОГО"</t>
  </si>
  <si>
    <t>ФГБУЗ "МСЧ №170 ФМБА"</t>
  </si>
  <si>
    <t>ЧУЗ ПОЛИКЛИНИКА "РЖД-МЕДИЦИНА"МИКРОРАЙОНА ОЖЕРЕЛЬЕ ГОРОДА КАШИРА"</t>
  </si>
  <si>
    <t>ООО "КЛИНИКА"</t>
  </si>
  <si>
    <t>ГАУЗ МО "АМБУЛАТОРИЯ СОВХОЗА ИМ.ЛЕНИНА"</t>
  </si>
  <si>
    <t>ГБУЗ МО "КОТЕЛЬНИКОВСКАЯ ГОРОДСКАЯ ПОЛИКЛИНИКА"</t>
  </si>
  <si>
    <t>ГБУЗ МО "ЛЮБЕРЕЦКИЙ ОНКОЛОГИЧЕСКИЙ ДИСПАНСЕР"</t>
  </si>
  <si>
    <t>ГАУЗ МО "МЫТИЩИНСКИЙ КОЖНО-ВЕНЕРОЛОГИЧЕСКИЙ ДИСПАНСЕР"</t>
  </si>
  <si>
    <t>ООО МЦ "ГАРМОНИЯ"</t>
  </si>
  <si>
    <t>ООО "ЛЕЧЕБНО-ДИАГНОСТИЧЕСКИЙ ЦЕНТР "МЕДИЦИНА"</t>
  </si>
  <si>
    <t>ООО "ЦЕНТР СОВРЕМЕННОЙ МЕДИЦИНЫ"</t>
  </si>
  <si>
    <t>ГБУЗ МО "ОДИНЦОВСКАЯ ГОРОДСКАЯ ПОЛИКЛИНИКА №3"</t>
  </si>
  <si>
    <t>ООО "ТЕХНИЧЕСКО-ЭКОЛОГИЧЕСКИЙ ЦЕНТР "НЕМЧИНОВКА"</t>
  </si>
  <si>
    <t>ООО "АЛЬТАМЕД+"</t>
  </si>
  <si>
    <t>ООО "ОДИНМЕД"</t>
  </si>
  <si>
    <t>ГБУЗ МО "ЕРШОВСКАЯ АМБУЛАТОРИЯ"</t>
  </si>
  <si>
    <t>ООО "ЭКОМЕД"</t>
  </si>
  <si>
    <t>ООО "ГОРОД ЗДОРОВЬЯ"</t>
  </si>
  <si>
    <t>ГБУЗ МО "КУРОВСКАЯ ГОРОДСКАЯ БОЛЬНИЦА"</t>
  </si>
  <si>
    <t>ГБУЗ МО "ВЕРЕЙСКАЯ УЧАСТКОВАЯ БОЛЬНИЦА"</t>
  </si>
  <si>
    <t>ЧУЗ "ПОЛИКЛИНИКА "РЖД-МЕДИЦИНА"ГОРОДА ОРЕХОВО-ЗУЕВО"</t>
  </si>
  <si>
    <t>ГБУЗ МО "ОРЕХОВО-ЗУЕВСКИЙ РАЙОННЫЙ ЦЕНТР ОБЩЕЙ ВРАЧЕБНОЙ (СЕМЕЙНОЙ) ПРАКТИКИ"</t>
  </si>
  <si>
    <t>ООО "МЕЖБОЛЬНИЧНАЯ АПТЕКА"</t>
  </si>
  <si>
    <t>ООО "КЛИНИКА ДОКТОРА ШАТАЛОВА №4"</t>
  </si>
  <si>
    <t>ООО "АНТИ-ЭЙДЖ КЛИНИКА"</t>
  </si>
  <si>
    <t>ЗАО "ЭКОЛАБ"</t>
  </si>
  <si>
    <t>ООО "ОБЛАСТНОЙ ЦЕНТР ФЛЕБОЛОГИИ"</t>
  </si>
  <si>
    <t>ГБУЗ МО "ПОДОЛЬСКАЯ ГОРОДСКАЯ ДЕТСКАЯ ПОЛИКЛИНИКА №1"</t>
  </si>
  <si>
    <t>ГБУЗ МО "ПОДОЛЬСКАЯ ГОРОДСКАЯ ДЕТСКАЯ ПОЛИКЛИНИКА №2"</t>
  </si>
  <si>
    <t>ГБУЗ МО "ПОДОЛЬСКАЯ ГОРОДСКАЯ ДЕТСКАЯ ПОЛИКЛИНИКА №3"</t>
  </si>
  <si>
    <t>ГБУЗ МО "ПОДОЛЬСКАЯ ГОРОДСКАЯ ПОЛИКЛИНИКА №1"</t>
  </si>
  <si>
    <t>ООО "НОВЫЕ МЕДТЕХНОЛОГИИ"</t>
  </si>
  <si>
    <t>ООО «НОВЫЕ МЕДТЕХНОЛОГИИ 1»</t>
  </si>
  <si>
    <t>ООО "ВАШ НЕВРОЛОГ"</t>
  </si>
  <si>
    <t>ООО "КЛИНИКА ЛАБОРАТОРНОЙ ДИАГНОСТИКИ ДНК"</t>
  </si>
  <si>
    <t>ООО "ЛИГА+"</t>
  </si>
  <si>
    <t>ООО "РЕАМЕД"</t>
  </si>
  <si>
    <t>ФГБУЗ "МСЧ № 164 ФМБА"</t>
  </si>
  <si>
    <t>ГАУЗ МО "СЕРПУХОВСКИЙ КОЖНО-ВЕНЕРОЛОГИЧЕСКИЙ ДИСПАНСЕР"</t>
  </si>
  <si>
    <t>ФГБУЗ "МСЧ №8 ФМБА"</t>
  </si>
  <si>
    <t>ГБУЗ МО "СЕРПУХОВСКИЙ ГОРОДСКОЙ КОНСУЛЬТАТИВНО-ДИАГНОСТИЧЕСКИЙ ЦЕНТР"</t>
  </si>
  <si>
    <t>ООО "ЗМС"</t>
  </si>
  <si>
    <t>ГАУЗ МО "ХИМКИНСКИЙ КОЖНО-ВЕНЕРОЛОГИЧЕСКИЙ ДИСПАНСЕР"</t>
  </si>
  <si>
    <t>ООО ЦЕНТР МИКРОХИРУРГИИ ГЛАЗА "ПРО ЗРЕНИЕ"</t>
  </si>
  <si>
    <t>ГБУЗ МО "КРАСНОЗНАМЕНСКАЯ ГОРОДСКАЯ ПОЛИКЛИНИКА"</t>
  </si>
  <si>
    <t>ГБУЗ МО "КРАСНОЗНАМЕНСКАЯ ГОРОДСКАЯ ДЕТСКАЯ ПОЛИКЛИНИКА"</t>
  </si>
  <si>
    <t>ФГБУЗ "МСЧ № 174 ФМБА"</t>
  </si>
  <si>
    <t>ООО "КЛИНИКА ДОКТОРА ШАТАЛОВА №5"</t>
  </si>
  <si>
    <t>ФГБУЗ "ЦЕНТРАЛЬНАЯ МСЧ №119 ФМБА"</t>
  </si>
  <si>
    <t>ФГБУЗ "12 КОНСУЛЬТАТИВНО-ДИАГНОСТИЧЕСКИЙ ЦЕНТР"МО РФ</t>
  </si>
  <si>
    <t>ООО ГЛАЗНОЙ ЦЕНТР "ВОСТОК-ПРОЗРЕНИЕ"</t>
  </si>
  <si>
    <t>ООО "ПРЕМИУМ КЛИНИК-2"</t>
  </si>
  <si>
    <t>АО "ЦЕНТРАЛЬНАЯ БОЛЬНИЦА ЭКСПЕРТИЗЫ ЛЕТНО-ИСПЫТАТЕЛЬНОГО СОСТАВА"</t>
  </si>
  <si>
    <t>ООО "ХОРОШЕЕ НАСТРОЕНИЕ"</t>
  </si>
  <si>
    <t>ООО "ИННОВАЦИОННЫЙ СОСУДИСТЫЙ ЦЕНТР"</t>
  </si>
  <si>
    <t>ГАУЗ МО "МОСКОВСКАЯ ОБЛАСТНАЯ СТОМАТОЛОГИЧЕСКАЯ ПОЛИКЛИНИКА"</t>
  </si>
  <si>
    <t>ООО "КЛИНИКА РЕПРОДУКТИВНОЙ МЕДИЦИНЫ "ЗДОРОВОЕ НАСЛЕДИЕ"</t>
  </si>
  <si>
    <t>ООО "МЕЖДУНАРОДНАЯ КЛИНИКА "СЕМЬЯ"</t>
  </si>
  <si>
    <t>ООО "ПРИОР КЛИНИКА"</t>
  </si>
  <si>
    <t>ООО "ЭКО ЦЕНТР"</t>
  </si>
  <si>
    <t>ООО "МЕДЭКО"</t>
  </si>
  <si>
    <t>ООО КЛИНИКА ПРОФЕССОРА В.М.ЗДАНОВСКОГО</t>
  </si>
  <si>
    <t>ООО "ПОКОЛЕНИЕ НЕКСТ"</t>
  </si>
  <si>
    <t>ООО КЛИНИКА ВСПОМОГАТЕЛЬНЫХ РЕПРОДУКТИВНЫХ ТЕХНОЛОГИЙ - "ДЕТИ ИЗ ПРОБИРКИ"</t>
  </si>
  <si>
    <t>ООО "КЛИНИКА ЗДОРОВЬЯ"</t>
  </si>
  <si>
    <t>ООО "ИВАМЕД"</t>
  </si>
  <si>
    <t>ООО "ЭКО-СОДЕЙСТВИЕ"</t>
  </si>
  <si>
    <t>ООО "МЕДИНСЕРВИС"</t>
  </si>
  <si>
    <t>ООО "ДЖИ ЭМ ЭС ЭКО"</t>
  </si>
  <si>
    <t>ООО "ЦЕНТР РЕПРОДУКЦИИ "ЛИНИЯ ЖИЗНИ"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</si>
  <si>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</si>
  <si>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</si>
  <si>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</si>
  <si>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</si>
  <si>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</si>
  <si>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</si>
  <si>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</si>
  <si>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</si>
  <si>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</si>
  <si>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</si>
  <si>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"ГИППОКРАТ"</t>
  </si>
  <si>
    <t>ГАУЗ МО "БАЛАШИХИНСКАЯ СТОМАТОЛОГИЧЕСКАЯ ПОЛИКЛИНИКА № 1"</t>
  </si>
  <si>
    <t>ООО "БЕРЕЗКА"</t>
  </si>
  <si>
    <t>ООО "УЛЫБКА"</t>
  </si>
  <si>
    <t>ООО "ДЕНТА ЛАЙН"</t>
  </si>
  <si>
    <t>ГАУЗ МО "ВОСКРЕСЕНСКАЯ СТОМАТОЛОГИЧЕСКАЯ ПОЛИКЛИНИКА"</t>
  </si>
  <si>
    <t>ГАУЗ МО "ДМИТРОВСКАЯ ГОРОДСКАЯ СТОМАТОЛОГИЧЕСКАЯ ПОЛИКЛИНИКА"</t>
  </si>
  <si>
    <t>ООО "ДОКТОР Т"</t>
  </si>
  <si>
    <t>ООО "ЭСТЕТ ДЕНТ"</t>
  </si>
  <si>
    <t>ООО "САМОРОДОВ-МЕДИЦИНА"</t>
  </si>
  <si>
    <t>ГАУЗ МО "ДОМОДЕДОВСКАЯ ГОРОДСКАЯ СТОМАТОЛОГИЧЕСКАЯ ПОЛИКЛИНИКА"</t>
  </si>
  <si>
    <t>ГАУЗ МО "ДУБНЕНСКАЯ СТОМАТОЛОГИЧЕСКАЯ ПОЛИКЛИНИКА"</t>
  </si>
  <si>
    <t>ООО "МЕДИ ТЕХНОЛОДЖИ"</t>
  </si>
  <si>
    <t>ГАУЗ МО "ЕГОРЬЕВСКАЯ СТОМАТОЛОГИЧЕСКАЯ ПОЛИКЛИНИКА"</t>
  </si>
  <si>
    <t>ГАУЗ МО "БАЛАШИХИНСКАЯ СТОМАТОЛОГИЧЕСКАЯ ПОЛИКЛИНИКА№ 2"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</si>
  <si>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</si>
  <si>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</si>
  <si>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"ТВОЕ ДЫХАНИЕ"</t>
  </si>
  <si>
    <t>ГАУЗ МО "КОРОЛЕВСКАЯ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</si>
  <si>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</si>
  <si>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</si>
  <si>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</si>
  <si>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</si>
  <si>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</si>
  <si>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</si>
  <si>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ООО "ЧЕСТНАЯ МЕДИЦИНА"</t>
  </si>
  <si>
    <t>ГБУЗ МО "ВИДНОВСКАЯ СТОМАТОЛОГИЧЕСКАЯ ПОЛИКЛИНИКА"</t>
  </si>
  <si>
    <t>ООО "ОРИС-ВИДНОЕ"</t>
  </si>
  <si>
    <t>ООО "ЦЕНТР-М"</t>
  </si>
  <si>
    <t>ГБУЗ МО "ЛЫТКАРИНСКАЯ СТОМАТОЛОГИЧЕСКАЯ ПОЛИКЛИНИКА"</t>
  </si>
  <si>
    <t>ГАУЗ МО "ЛЮБЕРЕЦКАЯ СТОМАТОЛОГИЧЕСКАЯ ПОЛИКЛИНИКА"</t>
  </si>
  <si>
    <t>ООО "ДЕНТА"</t>
  </si>
  <si>
    <t>ООО "КРХ-МЕДИКАЛ"</t>
  </si>
  <si>
    <t>ГАУЗ МО "МОЖАЙСКАЯ СТОМАТОЛОГИЧЕСКАЯ ПОЛИКЛИНИКА"</t>
  </si>
  <si>
    <t>ГАУЗ МО "МЫТИЩИНСКАЯ РАЙОННАЯ СТОМАТОЛОГИЧЕСКАЯ ПОЛИКЛИНИКА"</t>
  </si>
  <si>
    <t>ООО "ЛИНА"</t>
  </si>
  <si>
    <t>ООО "СТОМАТОЛОГИЯ"</t>
  </si>
  <si>
    <t>ГБУЗ МО "НАРО-ФОМИНСКАЯ СТОМАТОЛОГИЧЕСКАЯ ПОЛИКЛИНИКА"</t>
  </si>
  <si>
    <t>ГБУЗ МО "ГОЛИЦЫНСКАЯ ПОЛИКЛИНИКА"</t>
  </si>
  <si>
    <t>ГБУЗ МО "ПОЛИКЛИНИКА ГОРОДСКОГО ОКРУГА ВЛАСИХА"</t>
  </si>
  <si>
    <t>ГАУЗ МО "ОРЕХОВО-ЗУЕВСКАЯ РАЙОННАЯ СТОМАТОЛОГИЧЕСКАЯ ПОЛИКЛИНИКА"</t>
  </si>
  <si>
    <t>ООО "НОВАЯ МЕДИЦИНА ДЛЯ ВАС"</t>
  </si>
  <si>
    <t>ГБУЗ МО "ПОДОЛЬСКАЯ ДЕТСКАЯ СТОМАТОЛОГИЧЕСКАЯ ПОЛИКЛИНИКА"</t>
  </si>
  <si>
    <t>ГАУЗ МО "ПОДОЛЬСКАЯ ГОРОДСКАЯ СТОМАТОЛОГИЧЕСКАЯ ПОЛИКЛИНИКА"</t>
  </si>
  <si>
    <t>ГАУЗ МО "ПУШКИНСКАЯ ГОРОДСКАЯ СТОМАТОЛОГИЧЕСКАЯ ПОЛИКЛИНИКА"</t>
  </si>
  <si>
    <t>ООО "ДЕНТПРОФИ КИДС"</t>
  </si>
  <si>
    <t>ГАУЗ МО "СЕРГИЕВО-ПОСАДСКАЯ СТОМАТОЛОГИЧЕСКАЯ ПОЛИКЛИНИКА"</t>
  </si>
  <si>
    <t>ГБУЗ МО "СЕРПУХОВСКАЯ РАЙОННАЯ СТОМАТОЛОГИЧЕСКАЯ ПОЛИКЛИНИКА"</t>
  </si>
  <si>
    <t>ГБУЗ МО "СЕРПУХОВСКАЯ СТОМАТОЛОГИЧЕСКАЯ ПОЛИКЛИНИКА №2"</t>
  </si>
  <si>
    <t>ГБУЗ МО "СЕРПУХОВСКАЯ РАЙОННАЯ ПОЛИКЛИНИКА"</t>
  </si>
  <si>
    <t>ГАУЗ МО "СОЛНЕЧНОГОРСКАЯ СТОМАТОЛОГИЧЕСКАЯ ПОЛИКЛИНИКА"</t>
  </si>
  <si>
    <t>ООО "ДАНТИСТ-С"</t>
  </si>
  <si>
    <t>ООО "МЕДЭСТ"</t>
  </si>
  <si>
    <t>ГАУЗ МО "СТУПИНСКАЯ СТОМАТОЛОГИЧЕСКАЯ ПОЛИКЛИНИКА"</t>
  </si>
  <si>
    <t>ГАУЗ МО "ФРЯЗИНСКАЯ СТОМАТОЛОГИЧЕСКАЯ ПОЛИКЛИНИКА"</t>
  </si>
  <si>
    <t>ГАУЗ МО "ХИМКИНСКАЯ СТОМАТОЛОГИЧЕСКАЯ ПОЛИКЛИНИКА"</t>
  </si>
  <si>
    <t>ООО ЦЕНТР СОВРЕМЕННОЙ МЕДИЦИНЫ "ПРОФМЕД"</t>
  </si>
  <si>
    <t>ООО "КОМПРОМИСС"</t>
  </si>
  <si>
    <t>ООО "МЕДИЦИНСКИЙ ЦЕНТР "ГИППОКРАТ"</t>
  </si>
  <si>
    <t>ООО "БИГМЕД"</t>
  </si>
  <si>
    <t>ГАУЗ МО "ЩЕЛКОВСКАЯ СТОМАТОЛОГИЧЕСКАЯ ПОЛИКЛИНИКА"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</si>
  <si>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</si>
  <si>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</si>
  <si>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</si>
  <si>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ФГБУЗ "ЦЕНТРАЛЬНАЯ КЛИНИЧЕСКАЯ БОЛЬНИЦА ВОССТАНОВИТЕЛЬНОГО ЛЕЧЕНИЯ ФМБА"</t>
  </si>
  <si>
    <t>ФБУН "ФЕДЕРАЛЬНЫЙ НАУЧНЫЙ ЦЕНТР ГИГИЕНЫ ИМ. Ф. Ф. ЭРИСМАНА"ФЕДЕРАЛЬНОЙ СЛУЖБЫ ПО НАДЗОРУ В СФЕРЕ ЗАЩИТЫ ПРАВ ПОТРЕБИТЕЛЕЙ И БЛАГОПОЛУЧИЯ ЧЕЛОВЕКА"</t>
  </si>
  <si>
    <t>ФГБУЗ ЦЕНТР РЕАБИЛИТАЦИИ (ДЛЯ ДЕТЕЙ С НАРУШЕНИЕМ СЛУХА) МЗ РФ</t>
  </si>
  <si>
    <t>ФКУЗ "МСЧ МИНИСТЕРСТВА ВНУТРЕННИХ ДЕЛ РОССИЙСКОЙ ФЕДЕРАЦИИ ПО МОСКОВСКОЙ ОБЛАСТИ"</t>
  </si>
  <si>
    <t>ООО "ПБМК"</t>
  </si>
  <si>
    <t>ООО "АККАДО"</t>
  </si>
  <si>
    <t>ФГБУ "НАЦИОНАЛЬНЫЙ МЕДИКО-ХИРУРГИЧЕСКИЙ ЦЕНТР ИМЕНИ Н.И. ПИРОГОВА" МЗ РФ</t>
  </si>
  <si>
    <t>ФГБУ "НАЦИОНАЛЬНЫЙ МЕДИЦИНСКИЙ ИССЛЕДОВАТЕЛЬСКИЙ ЦЕНТР ГЛАЗНЫХ БОЛЕЗНЕЙ ИМЕНИ ГЕЛЬМГОЛЬЦА" МЗ РФ</t>
  </si>
  <si>
    <t>ГОСУДАРСТВЕННОЕ УНИТАРНОЕ ПРЕДПРИЯТИЕ ГОРОДА МОСКВЫ "МЕДИЦИНСКИЙ ЦЕНТР УПРАВЛЕНИЯ ДЕЛАМИ МЭРА И ПРАВИТЕЛЬСТВА МОСКВЫ"</t>
  </si>
  <si>
    <t>пэт</t>
  </si>
  <si>
    <t>в том числе ПЭТ-исследование</t>
  </si>
  <si>
    <t>ООО "ЦТА и СМ на Минской"</t>
  </si>
  <si>
    <t>ООО "МЕДИЦИНСКИЙ ЦЕНТР ВРТ"</t>
  </si>
  <si>
    <t>ООО "МАК ЭКО"</t>
  </si>
  <si>
    <t>ООО "ЗДОРОВЬЕ"</t>
  </si>
  <si>
    <t>ООО "ЛЕЧЕБНО-ДИАГНОСТИЧЕСКИЙ ЦЕНТР МЕЖДУНАРОДНОГО ИНСТИТУТА БИОЛОГИЧЕСКИХ СИСТЕМ-МОСКОВСКАЯ ОБЛАСТЬ"</t>
  </si>
  <si>
    <t>ООО "ГОРОДСКОЙ МЕДИЦИНСКИЙ ЦЕНТР"</t>
  </si>
  <si>
    <t>ООО "ВИП-МЕД"</t>
  </si>
  <si>
    <t>ФГБУ «НАЦИОНАЛЬНЫЙ МЕДИЦИНСКИЙ ИССЛЕДОВАТЕЛЬСКИЙ ЦЕНТР КОЛОПРОКТОЛОГИИ ИМЕНИ А.Н. РЫЖИХ» МЗ РФ</t>
  </si>
  <si>
    <t>ФГБУЗ "НАЦИОНАЛЬНЫЙ МЕДИЦИНСКИЙ ИССЛЕДОВАТЕЛЬСКИЙ ЦЕНТР РЕАБИЛИТАЦИИ И КУРОРТОЛОГИИ"МЗ РФ</t>
  </si>
  <si>
    <t>ФГАУ «НАЦИОНАЛЬНЫЙ МЕДИЦИНСКИЙ ИССЛЕДОВАТЕЛЬСКИЙ ЦЕНТР «ЛЕЧЕБНО-РЕАБИЛИТАЦИОННЫЙ ЦЕНТР» МЗ РФ</t>
  </si>
  <si>
    <t>АО "МЕДСИ-2"</t>
  </si>
  <si>
    <t>ООО "ДИОМАГ"</t>
  </si>
  <si>
    <t>ООО "ДИОМАГ-Р"</t>
  </si>
  <si>
    <t>ООО "МИРАМЕДИКПЛЮС"</t>
  </si>
  <si>
    <t>ООО "МЕДИЦИНСКИЙ ЦЕНТР ТОМОГРАФИЯ ДОМОДЕДОВО"</t>
  </si>
  <si>
    <t>ООО "МЕДИСКАН"</t>
  </si>
  <si>
    <t>ООО "МЕДИЦИНСКИЙ ЦЕНТР-ТОМОГРАФИЯ ПЛЮС"</t>
  </si>
  <si>
    <t>ООО "СФЕРА-СМ"</t>
  </si>
  <si>
    <t>ООО "МЕДИЦИНСКИЙ ЦЕНТР ТОМОГРАФИЯ ПЛЮС"</t>
  </si>
  <si>
    <t>ООО "ТАОРА МЕДИКАЛ ЗАПАД"</t>
  </si>
  <si>
    <t>ООО "ТОМОГРАФ"</t>
  </si>
  <si>
    <t>ООО "ТАОРА МЕДИКАЛ"</t>
  </si>
  <si>
    <t>ООО "МРТ-ЭКСПЕРТ-МЫТИЩИ"</t>
  </si>
  <si>
    <t>ООО "МРТ КЛИНИК"</t>
  </si>
  <si>
    <t>ООО "МЕДИЦИНСКИЙ ЦЕНТР ТАОРА МЕДИКАЛ"</t>
  </si>
  <si>
    <t>ООО "МРТ-МСК"</t>
  </si>
  <si>
    <t>ООО "ВЫСОКИЕ МЕДИЦИНСКИЕ ТЕХНОЛОГИИ"</t>
  </si>
  <si>
    <t>ООО "МРТ-ЦЕНТР ИМЕНИ ВЫТНОВА Д.И."</t>
  </si>
  <si>
    <t>ООО "ЦЕНТР ДИАГНОСТИКИ НОГИНСК"</t>
  </si>
  <si>
    <t>ООО "СИЯНИЕ ЭЛЕКТРОСТАЛЬ"</t>
  </si>
  <si>
    <t>ООО "ЛАБОРАТОРИЯ ГЕМОТЕСТ"</t>
  </si>
  <si>
    <t>ООО "НЕВА"</t>
  </si>
  <si>
    <t>ООО "МЕДИКО-ДИАГНОСТИЧЕСКИЙ ЦЕНТР "СЕМЕЙНЫЙ"</t>
  </si>
  <si>
    <t>ООО "МЕДЦЕНТР"</t>
  </si>
  <si>
    <t>ФГБУ "12 КОНСУЛЬТАТИВНО-ДИАГНОСТИЧЕСКИЙ ЦЕНТР"МО РФ</t>
  </si>
  <si>
    <t>ООО "НАУЧНО-ПРОИЗВОДСТВЕННАЯ ФИРМА "ХЕЛИКС"</t>
  </si>
  <si>
    <t>ООО "НАУЧНО-МЕТОДИЧЕСКИЙ ЦЕНТР КЛИНИЧЕСКОЙ ЛАБОРАТОРНОЙ ДИАГНОСТИКИ СИТИЛАБ"</t>
  </si>
  <si>
    <t>ФИЛИАЛ ФГБУЗ ЦМСЧ № 119 ФМБА РОССИИ - МСЧ № 2 (ЗАТО ЗВЕЗДНЫЙ ГОРОДОК)</t>
  </si>
  <si>
    <t>ООО "ДОМОДЕДОВО ПЭССЕНДЖЕР ТЕРМИНАЛ"</t>
  </si>
  <si>
    <t>ФГБУЗ "НАЦИОНАЛЬНЫЙ МЕДИЦИНСКИЙ ИССЛЕДОВАТЕЛЬСКИЙ ЦЕНТР ГЛАЗНЫХ БОЛЕЗНЕЙ ИМЕНИ ГЕЛЬМГОЛЬЦА"МЗ РФ</t>
  </si>
  <si>
    <t>ФГБНУ "ФЕДЕРАЛЬНЫЙ НАУЧНО-КЛИНИЧЕСКИЙ ЦЕНТР РЕАНИМАТОЛОГИИ И РЕАБИЛИТОЛОГИИ"</t>
  </si>
  <si>
    <t>ГАУЗ МО "ДОМОДЕДОВСКИЙ КОЖНО-ВЕНЕРОЛОГИЧЕСКИЙ ДИСПАНСЕР"</t>
  </si>
  <si>
    <t>ООО "ХЕЛИКС-КОЛОМНА"</t>
  </si>
  <si>
    <t>ГБУЗ МО "КРАСНОГОРСКИЙ КОЖНО-ВЕНЕРОЛОГИЧЕСКИЙ ДИСПАНСЕР"</t>
  </si>
  <si>
    <t>ООО "МЕДЗДРАВ"</t>
  </si>
  <si>
    <t>ГБУ РЕСПУБЛИКИ САХА (ЯКУТИЯ) "САНАТОРИЙ "БЭС ЧАГДА"</t>
  </si>
  <si>
    <t>ООО "КУРАТОР"</t>
  </si>
  <si>
    <t>ООО "СЕМЕЙНАЯ КЛИНИКА НОВАЯ МЕДИЦИНА"</t>
  </si>
  <si>
    <t>ГАУЗ МО "ПОДОЛЬСКИЙ КОЖНО-ВЕНЕРОЛОГИЧЕСКИЙ ДИСПАНСЕР"</t>
  </si>
  <si>
    <t>ООО "ПОЛИКЛИНИКА №3"</t>
  </si>
  <si>
    <t>ООО "МЕДИЦИНСКИЙ ЦЕНТР МЕДПРЕСТИЖ"</t>
  </si>
  <si>
    <t>ООО "МЕД ЭКСПЕРТ"</t>
  </si>
  <si>
    <t>ООО "МЕДИЦИНСКИЙ ЦЕНТР НА ОКТЯБРЬСКОЙ"</t>
  </si>
  <si>
    <t>ООО "ЮНИТЭЛ"</t>
  </si>
  <si>
    <t>ООО "МЕДАРТ"</t>
  </si>
  <si>
    <t>ООО "МЕДИЦИНА ШКОЛЕ"</t>
  </si>
  <si>
    <t>ФГБУЗ "РОССИЙСКИЙ РЕАБИЛИТАЦИОННЫЙ ЦЕНТР "ДЕТСТВО"МЗ РФ</t>
  </si>
  <si>
    <t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t>
  </si>
  <si>
    <t>ФГБУЗ "ГОСУДАРСТВЕННЫЙ НАУЧНЫЙ ЦЕНТР ДЕРМАТОВЕНЕРОЛОГИИ И КОСМЕТОЛОГИИ"МЗ РФ</t>
  </si>
  <si>
    <t>ООО "ГЕНОМЕД"</t>
  </si>
  <si>
    <t>ООО "ФАРМАЦЕВТИЧЕСКАЯ КОМПАНИЯ "СЕСАНА"</t>
  </si>
  <si>
    <t>ООО "М-ЛАЙН"</t>
  </si>
  <si>
    <t>ООО "ВИТАМЕД"</t>
  </si>
  <si>
    <t>ООО "КЛИНИКА НА МАРОСЕЙКЕ"</t>
  </si>
  <si>
    <t>ООО "БЕРКАНАМЕДИКА"</t>
  </si>
  <si>
    <t>ООО "НИАРМЕДИК ПЛЮС"</t>
  </si>
  <si>
    <t>ООО "ПРОЗРЕНИЕ+"</t>
  </si>
  <si>
    <t>ООО "ЦЕНТР СЕМЕЙНОЙ МЕДИЦИНЫ"</t>
  </si>
  <si>
    <t>ООО "ОНКОДИАГНОСТИКА"</t>
  </si>
  <si>
    <t>ФГБУЗ "НАУЧНО-ИССЛЕДОВАТЕЛЬСКИЙ ИНСТИТУТ ГЛАЗНЫХ БОЛЕЗНЕЙ"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</si>
  <si>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</si>
  <si>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ГБУЗ Г. МОСКВЫ "ДЕТСКАЯ ГОРОДСКАЯ КЛИНИЧЕСКАЯ БОЛЬНИЦА ИМЕНИ Н. Ф. ФИЛАТОВА ДЕПАРТАМЕНТА ЗДРАВООХРАНЕНИЯ ГОРОДА МОСКВЫ"</t>
  </si>
  <si>
    <t>ГБУЗ МО "МОСКОВСКИЙ ОБЛАСТНОЙ КЛИНИЧЕСКИЙ КОЖНО-ВЕНЕРОЛОГИЧЕСКИЙ ДИСПАНСЕР"</t>
  </si>
  <si>
    <t>в том числе ПЭТ</t>
  </si>
  <si>
    <t>ООО "ЦЕНТР ПАЛЛИАТИВНОЙ МЕДИЦИНСКОЙ ПОМОЩИ" (ЦЕНТР АЛЬТ ОПИНИОН)</t>
  </si>
  <si>
    <t>OOO "ЦЕНТР ИММУННОЙ И ТАРГЕТНОЙ ТЕРАПИИ"</t>
  </si>
  <si>
    <t>Условия оказания (поликлиника -посещение)</t>
  </si>
  <si>
    <t>Условия оказания</t>
  </si>
  <si>
    <t>АО "НАЦИОНАЛЬНЫЙ МЕДИЦИНСКИЙ СЕРВИС"</t>
  </si>
  <si>
    <t>ГБУЗ МО "ПОДОЛЬСКАЯ ОБЛАСТНАЯ БОЛЬНИЦА"</t>
  </si>
  <si>
    <t xml:space="preserve"> -</t>
  </si>
  <si>
    <t>Приложение 1а к Протоколу Комиссии от 28.05.2021 № 119</t>
  </si>
  <si>
    <t>Распределение объемов оказания скорой медицинской помощи, утвержденные протоколом от 28.05.2021 № 119  (приложение 1) на 2021 год</t>
  </si>
  <si>
    <t>Распределение объемов оказания услуг в амбулаторно-поликлинических условиях (Молекулярно-генетическое исследование), утвержденные протоколом от 28.05.2021 № 119  (приложение 1) на 2021 год</t>
  </si>
  <si>
    <t>Распределение объемов оказания услуг в амбулаторно-поликлинических условиях (Гистологические исследования), утвержденные протоколом от 28.05.2021 № 119  (приложение 1) на 2021 год</t>
  </si>
  <si>
    <t>Распределение объемов оказания услуг в амбулаторно-поликлинических условиях (Эндоскопическое диагностическое исследование), утвержденные протоколом от 28.05.2021 № 119  (приложение 1) на 2021 год</t>
  </si>
  <si>
    <t>Распределение объемов оказания услуг в амбулаторно-поликлинических условиях (УЗИ сердечно-сосудистой системы), утвержденные протоколом от 28.05.2021 № 119  (приложение 1) на 2021 год</t>
  </si>
  <si>
    <t>Распределение объемов оказания услуг в амбулаторно-поликлинических условиях (Пренатальная диагностика), утвержденные протоколом от 28.05.2021 № 119  (приложение 1) на 2021 год</t>
  </si>
  <si>
    <t>Распределение объемов оказания услуг в амбулаторно-поликлинических условиях (Скрининг рака шейки матки), утвержденные протоколом от 28.05.2021 № 119  (приложение 1) на 2021 год</t>
  </si>
  <si>
    <t>Распределение объемов оказания услуг в амбулаторно-поликлинических условиях (Исследование коротколатентных вызванных потенциалов и ASSR тест), утвержденные протоколом от 28.05.2021 № 119  (приложение 1) на 2021 год</t>
  </si>
  <si>
    <t>Распределение объемов оказания услуг в амбулаторно-поликлинических условиях (Сцинтиграфическое исследование), утвержденные протоколом от 28.05.2021 № 119  (приложение 1) на 2021 год</t>
  </si>
  <si>
    <t>Распределение объемов оказания услуг в амбулаторно-поликлинических условиях (Магнитно-резонансная томография), утвержденные протоколом от 28.05.2021 № 119  (приложение 1) на 2021 год</t>
  </si>
  <si>
    <t>Распределение объемов оказания услуг в амбулаторно-поликлинических условиях (Компьютерная томография), утвержденные протоколом от 28.05.2021 № 119  (приложение 1) на 2021 год</t>
  </si>
  <si>
    <t>Распределение объемов оказания медицинской помощи в амбулаторно-поликлинических условиях (УЕТ), утвержденные протоколом от 28.05.2021 № 119  (приложение 1) на 2021 год</t>
  </si>
  <si>
    <t>Распределение объемов оказания медицинской помощи в амбулаторно-поликлинических условиях не входящей в подушевое финансирование (Агрегированные посещения), утвержденные протоколом от 28.05.2021 № 119  (приложение 1) на 2021 год</t>
  </si>
  <si>
    <t>Распределение объемов оказания услуг заместительной почечной терапии методом диализа в условиях дневного стационара, утвержденные протоколом от 28.05.2021 № 119  (приложение 1) на 2021 год</t>
  </si>
  <si>
    <t>Распределение объемов оказания услуг экстракорпорального оплодотворения в условиях дневного стационара, утвержденные протоколом от 28.05.2021 № 119  (приложение 1) на 2021 год</t>
  </si>
  <si>
    <t>Распределение объемов предоставления  медицинской помощи в условиях дневного стационара, утвержденные протоколом от 28.05.2021 № 119  (приложение 1) на 2021 год</t>
  </si>
  <si>
    <t>Распределение объемов предоставления высокотехнологичной медицинской помощи, утвержденные протоколом от 28.05.2021 № 119  (приложение 1) на 2021 год</t>
  </si>
  <si>
    <t>Распределение объемов предоставления специализированной медицинской помощи в условиях круглосуточного стационара, утвержденные протоколом от 28.05.2021 № 119  (приложение 1) на 2021 год</t>
  </si>
  <si>
    <t>Установлено решением Комиссии по разработке Московской областной программы ОМС 28.05.2021 (Протокол № 119)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</si>
</sst>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"/>
    <numFmt numFmtId="166" formatCode="#,##0\ _₽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Times New Roman"/>
      <family val="2"/>
      <charset val="204"/>
    </font>
    <font>
      <b/>
      <sz val="13"/>
      <color theme="3"/>
      <name val="Times New Roman"/>
      <family val="2"/>
      <charset val="204"/>
    </font>
    <font>
      <b/>
      <sz val="11"/>
      <color theme="3"/>
      <name val="Times New Roman"/>
      <family val="2"/>
      <charset val="204"/>
    </font>
    <font>
      <sz val="11"/>
      <color rgb="FF006100"/>
      <name val="Times New Roman"/>
      <family val="2"/>
      <charset val="204"/>
    </font>
    <font>
      <sz val="11"/>
      <color rgb="FF9C0006"/>
      <name val="Times New Roman"/>
      <family val="2"/>
      <charset val="204"/>
    </font>
    <font>
      <sz val="11"/>
      <color rgb="FF9C6500"/>
      <name val="Times New Roman"/>
      <family val="2"/>
      <charset val="204"/>
    </font>
    <font>
      <sz val="11"/>
      <color rgb="FF3F3F76"/>
      <name val="Times New Roman"/>
      <family val="2"/>
      <charset val="204"/>
    </font>
    <font>
      <b/>
      <sz val="11"/>
      <color rgb="FF3F3F3F"/>
      <name val="Times New Roman"/>
      <family val="2"/>
      <charset val="204"/>
    </font>
    <font>
      <b/>
      <sz val="11"/>
      <color rgb="FFFA7D00"/>
      <name val="Times New Roman"/>
      <family val="2"/>
      <charset val="204"/>
    </font>
    <font>
      <sz val="11"/>
      <color rgb="FFFA7D00"/>
      <name val="Times New Roman"/>
      <family val="2"/>
      <charset val="204"/>
    </font>
    <font>
      <b/>
      <sz val="11"/>
      <color theme="0"/>
      <name val="Times New Roman"/>
      <family val="2"/>
      <charset val="204"/>
    </font>
    <font>
      <sz val="11"/>
      <color rgb="FFFF0000"/>
      <name val="Times New Roman"/>
      <family val="2"/>
      <charset val="204"/>
    </font>
    <font>
      <i/>
      <sz val="11"/>
      <color rgb="FF7F7F7F"/>
      <name val="Times New Roman"/>
      <family val="2"/>
      <charset val="204"/>
    </font>
    <font>
      <b/>
      <sz val="11"/>
      <color theme="1"/>
      <name val="Times New Roman"/>
      <family val="2"/>
      <charset val="204"/>
    </font>
    <font>
      <sz val="11"/>
      <color theme="0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1">
    <xf numFmtId="0" fontId="0" fillId="0" borderId="0"/>
    <xf numFmtId="0" fontId="4" fillId="0" borderId="0"/>
    <xf numFmtId="0" fontId="9" fillId="0" borderId="0"/>
    <xf numFmtId="0" fontId="11" fillId="0" borderId="0"/>
    <xf numFmtId="0" fontId="4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21" fillId="0" borderId="0" applyNumberFormat="0" applyFill="0" applyBorder="0" applyAlignment="0" applyProtection="0"/>
    <xf numFmtId="0" fontId="22" fillId="0" borderId="46" applyNumberFormat="0" applyFill="0" applyAlignment="0" applyProtection="0"/>
    <xf numFmtId="0" fontId="23" fillId="0" borderId="47" applyNumberFormat="0" applyFill="0" applyAlignment="0" applyProtection="0"/>
    <xf numFmtId="0" fontId="24" fillId="0" borderId="48" applyNumberFormat="0" applyFill="0" applyAlignment="0" applyProtection="0"/>
    <xf numFmtId="0" fontId="24" fillId="0" borderId="0" applyNumberFormat="0" applyFill="0" applyBorder="0" applyAlignment="0" applyProtection="0"/>
    <xf numFmtId="0" fontId="25" fillId="8" borderId="0" applyNumberFormat="0" applyBorder="0" applyAlignment="0" applyProtection="0"/>
    <xf numFmtId="0" fontId="26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49" applyNumberFormat="0" applyAlignment="0" applyProtection="0"/>
    <xf numFmtId="0" fontId="29" fillId="12" borderId="50" applyNumberFormat="0" applyAlignment="0" applyProtection="0"/>
    <xf numFmtId="0" fontId="30" fillId="12" borderId="49" applyNumberFormat="0" applyAlignment="0" applyProtection="0"/>
    <xf numFmtId="0" fontId="31" fillId="0" borderId="51" applyNumberFormat="0" applyFill="0" applyAlignment="0" applyProtection="0"/>
    <xf numFmtId="0" fontId="32" fillId="13" borderId="52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54" applyNumberFormat="0" applyFill="0" applyAlignment="0" applyProtection="0"/>
    <xf numFmtId="0" fontId="36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7" borderId="0" applyNumberFormat="0" applyBorder="0" applyAlignment="0" applyProtection="0"/>
    <xf numFmtId="0" fontId="36" fillId="38" borderId="0" applyNumberFormat="0" applyBorder="0" applyAlignment="0" applyProtection="0"/>
    <xf numFmtId="0" fontId="3" fillId="0" borderId="0"/>
    <xf numFmtId="0" fontId="3" fillId="14" borderId="53" applyNumberFormat="0" applyFont="0" applyAlignment="0" applyProtection="0"/>
    <xf numFmtId="0" fontId="2" fillId="0" borderId="0"/>
    <xf numFmtId="0" fontId="2" fillId="14" borderId="53" applyNumberFormat="0" applyFont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1" fillId="0" borderId="0"/>
    <xf numFmtId="0" fontId="1" fillId="14" borderId="53" applyNumberFormat="0" applyFont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9" fillId="0" borderId="0"/>
    <xf numFmtId="0" fontId="38" fillId="0" borderId="0"/>
  </cellStyleXfs>
  <cellXfs count="419">
    <xf numFmtId="0" fontId="0" fillId="0" borderId="0" xfId="0"/>
    <xf numFmtId="0" fontId="5" fillId="0" borderId="0" xfId="0" applyFont="1" applyFill="1" applyAlignment="1">
      <alignment horizontal="left" vertical="center"/>
    </xf>
    <xf numFmtId="0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Fill="1" applyAlignment="1">
      <alignment horizontal="left" vertical="center"/>
    </xf>
    <xf numFmtId="1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10" fillId="0" borderId="0" xfId="0" applyFont="1"/>
    <xf numFmtId="3" fontId="8" fillId="3" borderId="8" xfId="2" applyNumberFormat="1" applyFont="1" applyFill="1" applyBorder="1" applyAlignment="1">
      <alignment horizontal="center" vertical="center" wrapText="1"/>
    </xf>
    <xf numFmtId="3" fontId="8" fillId="5" borderId="8" xfId="2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10" fillId="6" borderId="2" xfId="0" applyFont="1" applyFill="1" applyBorder="1" applyAlignment="1">
      <alignment vertical="center" wrapText="1"/>
    </xf>
    <xf numFmtId="3" fontId="10" fillId="6" borderId="2" xfId="0" applyNumberFormat="1" applyFont="1" applyFill="1" applyBorder="1" applyAlignment="1">
      <alignment horizontal="right" vertical="center"/>
    </xf>
    <xf numFmtId="0" fontId="10" fillId="6" borderId="8" xfId="0" applyFont="1" applyFill="1" applyBorder="1" applyAlignment="1">
      <alignment vertical="center" wrapText="1"/>
    </xf>
    <xf numFmtId="3" fontId="10" fillId="6" borderId="8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3" fontId="8" fillId="3" borderId="12" xfId="2" applyNumberFormat="1" applyFont="1" applyFill="1" applyBorder="1" applyAlignment="1">
      <alignment horizontal="center" vertical="center" wrapText="1"/>
    </xf>
    <xf numFmtId="3" fontId="8" fillId="5" borderId="13" xfId="2" applyNumberFormat="1" applyFont="1" applyFill="1" applyBorder="1" applyAlignment="1">
      <alignment horizontal="center" vertical="center" wrapText="1"/>
    </xf>
    <xf numFmtId="3" fontId="12" fillId="3" borderId="5" xfId="0" applyNumberFormat="1" applyFont="1" applyFill="1" applyBorder="1" applyAlignment="1">
      <alignment horizontal="right" vertical="center"/>
    </xf>
    <xf numFmtId="3" fontId="13" fillId="0" borderId="5" xfId="0" applyNumberFormat="1" applyFont="1" applyBorder="1" applyAlignment="1">
      <alignment horizontal="right" vertical="center"/>
    </xf>
    <xf numFmtId="3" fontId="12" fillId="5" borderId="5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3" fontId="6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/>
    </xf>
    <xf numFmtId="3" fontId="10" fillId="3" borderId="5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3" fontId="10" fillId="5" borderId="5" xfId="0" applyNumberFormat="1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10" fillId="6" borderId="1" xfId="0" applyFont="1" applyFill="1" applyBorder="1" applyAlignment="1">
      <alignment vertical="center" wrapText="1"/>
    </xf>
    <xf numFmtId="3" fontId="10" fillId="6" borderId="2" xfId="0" applyNumberFormat="1" applyFont="1" applyFill="1" applyBorder="1"/>
    <xf numFmtId="0" fontId="10" fillId="6" borderId="7" xfId="0" applyFont="1" applyFill="1" applyBorder="1" applyAlignment="1">
      <alignment vertical="center" wrapText="1"/>
    </xf>
    <xf numFmtId="0" fontId="15" fillId="0" borderId="5" xfId="3" applyFont="1" applyBorder="1" applyAlignment="1">
      <alignment horizontal="center" vertical="center" wrapText="1"/>
    </xf>
    <xf numFmtId="0" fontId="15" fillId="0" borderId="5" xfId="3" applyFont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/>
    </xf>
    <xf numFmtId="0" fontId="5" fillId="0" borderId="0" xfId="5" applyFont="1" applyFill="1" applyAlignment="1">
      <alignment vertical="center"/>
    </xf>
    <xf numFmtId="0" fontId="14" fillId="0" borderId="0" xfId="5" applyFont="1" applyFill="1" applyAlignment="1">
      <alignment horizontal="center" vertical="center"/>
    </xf>
    <xf numFmtId="0" fontId="14" fillId="0" borderId="0" xfId="5" applyFont="1" applyFill="1" applyAlignment="1">
      <alignment horizontal="left" vertical="center" wrapText="1"/>
    </xf>
    <xf numFmtId="0" fontId="14" fillId="0" borderId="0" xfId="5" applyFont="1" applyFill="1" applyAlignment="1">
      <alignment vertical="center"/>
    </xf>
    <xf numFmtId="3" fontId="13" fillId="0" borderId="0" xfId="5" applyNumberFormat="1" applyFont="1" applyAlignment="1">
      <alignment vertical="center"/>
    </xf>
    <xf numFmtId="0" fontId="6" fillId="0" borderId="0" xfId="4" applyFont="1" applyAlignment="1">
      <alignment vertical="center"/>
    </xf>
    <xf numFmtId="0" fontId="6" fillId="0" borderId="0" xfId="5" applyFont="1"/>
    <xf numFmtId="0" fontId="6" fillId="0" borderId="0" xfId="5" applyFont="1" applyAlignment="1">
      <alignment horizontal="center" vertical="center"/>
    </xf>
    <xf numFmtId="0" fontId="6" fillId="0" borderId="0" xfId="5" applyFont="1" applyAlignment="1">
      <alignment vertical="center"/>
    </xf>
    <xf numFmtId="0" fontId="6" fillId="0" borderId="0" xfId="5" applyFont="1" applyAlignment="1">
      <alignment vertical="center" wrapText="1"/>
    </xf>
    <xf numFmtId="3" fontId="6" fillId="0" borderId="0" xfId="5" applyNumberFormat="1" applyFont="1" applyAlignment="1">
      <alignment vertical="center"/>
    </xf>
    <xf numFmtId="3" fontId="8" fillId="3" borderId="8" xfId="7" applyNumberFormat="1" applyFont="1" applyFill="1" applyBorder="1" applyAlignment="1">
      <alignment horizontal="center" vertical="center" wrapText="1"/>
    </xf>
    <xf numFmtId="3" fontId="8" fillId="5" borderId="8" xfId="7" applyNumberFormat="1" applyFont="1" applyFill="1" applyBorder="1" applyAlignment="1">
      <alignment horizontal="center" vertical="center" wrapText="1"/>
    </xf>
    <xf numFmtId="3" fontId="8" fillId="5" borderId="9" xfId="7" applyNumberFormat="1" applyFont="1" applyFill="1" applyBorder="1" applyAlignment="1">
      <alignment horizontal="center" vertical="center" wrapText="1"/>
    </xf>
    <xf numFmtId="0" fontId="15" fillId="0" borderId="10" xfId="3" applyFont="1" applyBorder="1" applyAlignment="1">
      <alignment horizontal="center" vertical="center" wrapText="1"/>
    </xf>
    <xf numFmtId="0" fontId="15" fillId="0" borderId="10" xfId="3" applyFont="1" applyBorder="1" applyAlignment="1">
      <alignment vertical="center" wrapText="1"/>
    </xf>
    <xf numFmtId="0" fontId="15" fillId="0" borderId="31" xfId="3" applyFont="1" applyBorder="1" applyAlignment="1">
      <alignment vertical="center" wrapText="1"/>
    </xf>
    <xf numFmtId="3" fontId="10" fillId="7" borderId="10" xfId="3" applyNumberFormat="1" applyFont="1" applyFill="1" applyBorder="1" applyAlignment="1">
      <alignment vertical="center" wrapText="1"/>
    </xf>
    <xf numFmtId="3" fontId="15" fillId="0" borderId="10" xfId="3" applyNumberFormat="1" applyFont="1" applyBorder="1" applyAlignment="1">
      <alignment vertical="center" wrapText="1"/>
    </xf>
    <xf numFmtId="3" fontId="10" fillId="4" borderId="10" xfId="3" applyNumberFormat="1" applyFont="1" applyFill="1" applyBorder="1" applyAlignment="1">
      <alignment vertical="center"/>
    </xf>
    <xf numFmtId="3" fontId="15" fillId="0" borderId="10" xfId="3" applyNumberFormat="1" applyFont="1" applyBorder="1" applyAlignment="1">
      <alignment vertical="center"/>
    </xf>
    <xf numFmtId="0" fontId="11" fillId="0" borderId="0" xfId="5"/>
    <xf numFmtId="0" fontId="15" fillId="0" borderId="12" xfId="3" applyFont="1" applyBorder="1" applyAlignment="1">
      <alignment horizontal="center" vertical="center" wrapText="1"/>
    </xf>
    <xf numFmtId="0" fontId="15" fillId="0" borderId="12" xfId="3" applyFont="1" applyBorder="1" applyAlignment="1">
      <alignment vertical="center" wrapText="1"/>
    </xf>
    <xf numFmtId="0" fontId="15" fillId="0" borderId="24" xfId="3" applyFont="1" applyBorder="1" applyAlignment="1">
      <alignment vertical="center" wrapText="1"/>
    </xf>
    <xf numFmtId="0" fontId="8" fillId="6" borderId="37" xfId="5" applyFont="1" applyFill="1" applyBorder="1" applyAlignment="1">
      <alignment horizontal="center" vertical="center"/>
    </xf>
    <xf numFmtId="0" fontId="8" fillId="6" borderId="26" xfId="8" applyFont="1" applyFill="1" applyBorder="1" applyAlignment="1">
      <alignment horizontal="center" vertical="center" wrapText="1"/>
    </xf>
    <xf numFmtId="0" fontId="8" fillId="6" borderId="26" xfId="8" applyFont="1" applyFill="1" applyBorder="1" applyAlignment="1">
      <alignment vertical="center" wrapText="1"/>
    </xf>
    <xf numFmtId="3" fontId="16" fillId="6" borderId="26" xfId="3" applyNumberFormat="1" applyFont="1" applyFill="1" applyBorder="1" applyAlignment="1">
      <alignment horizontal="center" vertical="center" wrapText="1"/>
    </xf>
    <xf numFmtId="3" fontId="16" fillId="6" borderId="26" xfId="3" applyNumberFormat="1" applyFont="1" applyFill="1" applyBorder="1" applyAlignment="1">
      <alignment horizontal="center" vertical="center"/>
    </xf>
    <xf numFmtId="3" fontId="16" fillId="6" borderId="38" xfId="3" applyNumberFormat="1" applyFont="1" applyFill="1" applyBorder="1" applyAlignment="1">
      <alignment horizontal="center" vertical="center"/>
    </xf>
    <xf numFmtId="3" fontId="10" fillId="7" borderId="10" xfId="3" applyNumberFormat="1" applyFont="1" applyFill="1" applyBorder="1" applyAlignment="1">
      <alignment horizontal="right" vertical="center" wrapText="1"/>
    </xf>
    <xf numFmtId="3" fontId="15" fillId="0" borderId="10" xfId="3" applyNumberFormat="1" applyFont="1" applyBorder="1" applyAlignment="1">
      <alignment horizontal="right" vertical="center" wrapText="1"/>
    </xf>
    <xf numFmtId="3" fontId="10" fillId="4" borderId="10" xfId="3" applyNumberFormat="1" applyFont="1" applyFill="1" applyBorder="1" applyAlignment="1">
      <alignment horizontal="right" vertical="center"/>
    </xf>
    <xf numFmtId="3" fontId="15" fillId="0" borderId="10" xfId="3" applyNumberFormat="1" applyFont="1" applyBorder="1" applyAlignment="1">
      <alignment horizontal="right" vertical="center"/>
    </xf>
    <xf numFmtId="3" fontId="10" fillId="4" borderId="5" xfId="3" applyNumberFormat="1" applyFont="1" applyFill="1" applyBorder="1" applyAlignment="1">
      <alignment horizontal="right" vertical="center"/>
    </xf>
    <xf numFmtId="0" fontId="8" fillId="6" borderId="37" xfId="5" applyFont="1" applyFill="1" applyBorder="1" applyAlignment="1">
      <alignment vertical="center"/>
    </xf>
    <xf numFmtId="0" fontId="8" fillId="6" borderId="26" xfId="5" applyFont="1" applyFill="1" applyBorder="1" applyAlignment="1">
      <alignment vertical="center"/>
    </xf>
    <xf numFmtId="49" fontId="8" fillId="6" borderId="26" xfId="5" applyNumberFormat="1" applyFont="1" applyFill="1" applyBorder="1" applyAlignment="1">
      <alignment vertical="center" wrapText="1"/>
    </xf>
    <xf numFmtId="2" fontId="8" fillId="6" borderId="26" xfId="5" applyNumberFormat="1" applyFont="1" applyFill="1" applyBorder="1" applyAlignment="1">
      <alignment horizontal="center" vertical="center" wrapText="1"/>
    </xf>
    <xf numFmtId="49" fontId="8" fillId="6" borderId="38" xfId="5" applyNumberFormat="1" applyFont="1" applyFill="1" applyBorder="1" applyAlignment="1">
      <alignment vertical="center" wrapText="1"/>
    </xf>
    <xf numFmtId="166" fontId="10" fillId="7" borderId="10" xfId="3" applyNumberFormat="1" applyFont="1" applyFill="1" applyBorder="1" applyAlignment="1">
      <alignment vertical="center" wrapText="1"/>
    </xf>
    <xf numFmtId="166" fontId="15" fillId="0" borderId="10" xfId="3" applyNumberFormat="1" applyFont="1" applyBorder="1" applyAlignment="1">
      <alignment vertical="center" wrapText="1"/>
    </xf>
    <xf numFmtId="166" fontId="10" fillId="4" borderId="10" xfId="3" applyNumberFormat="1" applyFont="1" applyFill="1" applyBorder="1" applyAlignment="1">
      <alignment vertical="center"/>
    </xf>
    <xf numFmtId="166" fontId="15" fillId="0" borderId="10" xfId="3" applyNumberFormat="1" applyFont="1" applyBorder="1" applyAlignment="1">
      <alignment vertical="center"/>
    </xf>
    <xf numFmtId="3" fontId="16" fillId="6" borderId="37" xfId="3" applyNumberFormat="1" applyFont="1" applyFill="1" applyBorder="1" applyAlignment="1">
      <alignment horizontal="center" vertical="center" wrapText="1"/>
    </xf>
    <xf numFmtId="0" fontId="16" fillId="6" borderId="26" xfId="3" applyFont="1" applyFill="1" applyBorder="1" applyAlignment="1">
      <alignment horizontal="center" vertical="center" wrapText="1"/>
    </xf>
    <xf numFmtId="2" fontId="14" fillId="0" borderId="0" xfId="5" applyNumberFormat="1" applyFont="1" applyFill="1"/>
    <xf numFmtId="0" fontId="14" fillId="0" borderId="0" xfId="5" applyFont="1" applyFill="1" applyAlignment="1">
      <alignment horizontal="center"/>
    </xf>
    <xf numFmtId="0" fontId="14" fillId="0" borderId="0" xfId="5" applyFont="1" applyFill="1"/>
    <xf numFmtId="3" fontId="6" fillId="0" borderId="0" xfId="5" applyNumberFormat="1" applyFont="1" applyAlignment="1">
      <alignment horizontal="center"/>
    </xf>
    <xf numFmtId="3" fontId="6" fillId="0" borderId="0" xfId="5" applyNumberFormat="1" applyFont="1"/>
    <xf numFmtId="3" fontId="8" fillId="3" borderId="10" xfId="5" applyNumberFormat="1" applyFont="1" applyFill="1" applyBorder="1" applyAlignment="1">
      <alignment horizontal="right" vertical="center"/>
    </xf>
    <xf numFmtId="3" fontId="14" fillId="0" borderId="10" xfId="5" applyNumberFormat="1" applyFont="1" applyFill="1" applyBorder="1" applyAlignment="1">
      <alignment horizontal="right" vertical="center"/>
    </xf>
    <xf numFmtId="3" fontId="8" fillId="5" borderId="10" xfId="5" applyNumberFormat="1" applyFont="1" applyFill="1" applyBorder="1" applyAlignment="1">
      <alignment horizontal="right" vertical="center"/>
    </xf>
    <xf numFmtId="3" fontId="8" fillId="3" borderId="5" xfId="5" applyNumberFormat="1" applyFont="1" applyFill="1" applyBorder="1" applyAlignment="1">
      <alignment horizontal="right" vertical="center"/>
    </xf>
    <xf numFmtId="3" fontId="8" fillId="5" borderId="5" xfId="5" applyNumberFormat="1" applyFont="1" applyFill="1" applyBorder="1" applyAlignment="1">
      <alignment horizontal="right" vertical="center"/>
    </xf>
    <xf numFmtId="3" fontId="8" fillId="3" borderId="12" xfId="5" applyNumberFormat="1" applyFont="1" applyFill="1" applyBorder="1" applyAlignment="1">
      <alignment horizontal="right" vertical="center"/>
    </xf>
    <xf numFmtId="3" fontId="8" fillId="5" borderId="12" xfId="5" applyNumberFormat="1" applyFont="1" applyFill="1" applyBorder="1" applyAlignment="1">
      <alignment horizontal="right" vertical="center"/>
    </xf>
    <xf numFmtId="3" fontId="8" fillId="6" borderId="26" xfId="5" applyNumberFormat="1" applyFont="1" applyFill="1" applyBorder="1" applyAlignment="1">
      <alignment vertical="center" wrapText="1"/>
    </xf>
    <xf numFmtId="3" fontId="17" fillId="0" borderId="0" xfId="5" applyNumberFormat="1" applyFont="1" applyFill="1" applyAlignment="1">
      <alignment horizontal="right"/>
    </xf>
    <xf numFmtId="3" fontId="14" fillId="0" borderId="0" xfId="5" applyNumberFormat="1" applyFont="1" applyFill="1" applyAlignment="1">
      <alignment horizontal="right"/>
    </xf>
    <xf numFmtId="0" fontId="14" fillId="0" borderId="0" xfId="5" applyFont="1" applyFill="1" applyAlignment="1">
      <alignment horizontal="left"/>
    </xf>
    <xf numFmtId="0" fontId="6" fillId="0" borderId="0" xfId="5" applyFont="1" applyAlignment="1">
      <alignment horizontal="center"/>
    </xf>
    <xf numFmtId="0" fontId="14" fillId="0" borderId="10" xfId="8" applyNumberFormat="1" applyFont="1" applyFill="1" applyBorder="1" applyAlignment="1">
      <alignment horizontal="center" vertical="center" wrapText="1"/>
    </xf>
    <xf numFmtId="0" fontId="14" fillId="0" borderId="10" xfId="8" applyFont="1" applyFill="1" applyBorder="1" applyAlignment="1">
      <alignment horizontal="left" vertical="center" wrapText="1"/>
    </xf>
    <xf numFmtId="0" fontId="14" fillId="0" borderId="10" xfId="8" applyFont="1" applyFill="1" applyBorder="1" applyAlignment="1">
      <alignment horizontal="center" vertical="center" wrapText="1"/>
    </xf>
    <xf numFmtId="0" fontId="14" fillId="0" borderId="31" xfId="8" applyFont="1" applyFill="1" applyBorder="1" applyAlignment="1">
      <alignment vertical="center" wrapText="1"/>
    </xf>
    <xf numFmtId="3" fontId="12" fillId="3" borderId="10" xfId="5" applyNumberFormat="1" applyFont="1" applyFill="1" applyBorder="1" applyAlignment="1">
      <alignment horizontal="right" vertical="center"/>
    </xf>
    <xf numFmtId="3" fontId="13" fillId="0" borderId="10" xfId="5" applyNumberFormat="1" applyFont="1" applyBorder="1" applyAlignment="1">
      <alignment horizontal="right" vertical="center"/>
    </xf>
    <xf numFmtId="3" fontId="12" fillId="5" borderId="10" xfId="5" applyNumberFormat="1" applyFont="1" applyFill="1" applyBorder="1" applyAlignment="1">
      <alignment horizontal="right" vertical="center"/>
    </xf>
    <xf numFmtId="0" fontId="14" fillId="0" borderId="5" xfId="8" applyFont="1" applyFill="1" applyBorder="1" applyAlignment="1">
      <alignment horizontal="center" vertical="center" wrapText="1"/>
    </xf>
    <xf numFmtId="0" fontId="14" fillId="0" borderId="5" xfId="8" applyFont="1" applyFill="1" applyBorder="1" applyAlignment="1">
      <alignment horizontal="left" vertical="center" wrapText="1"/>
    </xf>
    <xf numFmtId="0" fontId="14" fillId="0" borderId="23" xfId="8" applyFont="1" applyFill="1" applyBorder="1" applyAlignment="1">
      <alignment vertical="center" wrapText="1"/>
    </xf>
    <xf numFmtId="0" fontId="14" fillId="0" borderId="5" xfId="8" applyNumberFormat="1" applyFont="1" applyFill="1" applyBorder="1" applyAlignment="1">
      <alignment horizontal="center" vertical="center" wrapText="1"/>
    </xf>
    <xf numFmtId="0" fontId="8" fillId="5" borderId="37" xfId="5" applyFont="1" applyFill="1" applyBorder="1" applyAlignment="1">
      <alignment horizontal="center"/>
    </xf>
    <xf numFmtId="0" fontId="8" fillId="5" borderId="26" xfId="8" applyFont="1" applyFill="1" applyBorder="1" applyAlignment="1">
      <alignment horizontal="center" wrapText="1"/>
    </xf>
    <xf numFmtId="0" fontId="8" fillId="5" borderId="42" xfId="8" applyFont="1" applyFill="1" applyBorder="1" applyAlignment="1">
      <alignment wrapText="1"/>
    </xf>
    <xf numFmtId="0" fontId="14" fillId="0" borderId="0" xfId="5" applyFont="1" applyFill="1" applyAlignment="1">
      <alignment horizontal="left" vertical="center"/>
    </xf>
    <xf numFmtId="0" fontId="11" fillId="0" borderId="0" xfId="5" applyAlignment="1">
      <alignment vertical="center"/>
    </xf>
    <xf numFmtId="0" fontId="6" fillId="0" borderId="0" xfId="5" applyFont="1" applyAlignment="1">
      <alignment horizontal="left" vertical="center"/>
    </xf>
    <xf numFmtId="3" fontId="15" fillId="0" borderId="28" xfId="3" applyNumberFormat="1" applyFont="1" applyBorder="1" applyAlignment="1">
      <alignment horizontal="center" vertical="center"/>
    </xf>
    <xf numFmtId="3" fontId="15" fillId="0" borderId="5" xfId="3" applyNumberFormat="1" applyFont="1" applyBorder="1" applyAlignment="1">
      <alignment horizontal="center" vertical="center"/>
    </xf>
    <xf numFmtId="0" fontId="8" fillId="6" borderId="37" xfId="0" applyFont="1" applyFill="1" applyBorder="1" applyAlignment="1">
      <alignment vertical="center"/>
    </xf>
    <xf numFmtId="0" fontId="8" fillId="6" borderId="26" xfId="0" applyFont="1" applyFill="1" applyBorder="1" applyAlignment="1">
      <alignment vertical="center"/>
    </xf>
    <xf numFmtId="49" fontId="8" fillId="6" borderId="26" xfId="0" applyNumberFormat="1" applyFont="1" applyFill="1" applyBorder="1" applyAlignment="1">
      <alignment vertical="center" wrapText="1"/>
    </xf>
    <xf numFmtId="2" fontId="8" fillId="6" borderId="26" xfId="0" applyNumberFormat="1" applyFont="1" applyFill="1" applyBorder="1" applyAlignment="1">
      <alignment horizontal="center" vertical="center" wrapText="1"/>
    </xf>
    <xf numFmtId="49" fontId="8" fillId="6" borderId="38" xfId="0" applyNumberFormat="1" applyFont="1" applyFill="1" applyBorder="1" applyAlignment="1">
      <alignment vertical="center" wrapText="1"/>
    </xf>
    <xf numFmtId="3" fontId="8" fillId="3" borderId="12" xfId="7" applyNumberFormat="1" applyFont="1" applyFill="1" applyBorder="1" applyAlignment="1">
      <alignment horizontal="center" vertical="center" wrapText="1"/>
    </xf>
    <xf numFmtId="3" fontId="8" fillId="5" borderId="12" xfId="7" applyNumberFormat="1" applyFont="1" applyFill="1" applyBorder="1" applyAlignment="1">
      <alignment horizontal="center" vertical="center" wrapText="1"/>
    </xf>
    <xf numFmtId="0" fontId="10" fillId="7" borderId="5" xfId="3" applyFont="1" applyFill="1" applyBorder="1" applyAlignment="1">
      <alignment horizontal="right" vertical="center" wrapText="1"/>
    </xf>
    <xf numFmtId="0" fontId="15" fillId="0" borderId="5" xfId="3" applyFont="1" applyBorder="1" applyAlignment="1">
      <alignment horizontal="right" vertical="center" wrapText="1"/>
    </xf>
    <xf numFmtId="0" fontId="8" fillId="6" borderId="37" xfId="0" applyFont="1" applyFill="1" applyBorder="1" applyAlignment="1">
      <alignment horizontal="center" vertical="center"/>
    </xf>
    <xf numFmtId="49" fontId="14" fillId="0" borderId="0" xfId="5" applyNumberFormat="1" applyFont="1" applyFill="1" applyAlignment="1">
      <alignment horizontal="center" vertical="center"/>
    </xf>
    <xf numFmtId="3" fontId="13" fillId="0" borderId="0" xfId="5" applyNumberFormat="1" applyFont="1" applyAlignment="1">
      <alignment vertical="center" wrapText="1"/>
    </xf>
    <xf numFmtId="0" fontId="17" fillId="0" borderId="0" xfId="5" applyFont="1" applyFill="1"/>
    <xf numFmtId="3" fontId="6" fillId="0" borderId="0" xfId="5" applyNumberFormat="1" applyFont="1" applyAlignment="1">
      <alignment horizontal="right"/>
    </xf>
    <xf numFmtId="0" fontId="17" fillId="0" borderId="0" xfId="5" applyFont="1"/>
    <xf numFmtId="1" fontId="14" fillId="0" borderId="0" xfId="5" applyNumberFormat="1" applyFont="1" applyFill="1"/>
    <xf numFmtId="0" fontId="18" fillId="0" borderId="0" xfId="5" applyFont="1" applyFill="1" applyAlignment="1">
      <alignment horizontal="center" vertical="center"/>
    </xf>
    <xf numFmtId="0" fontId="8" fillId="0" borderId="0" xfId="5" applyFont="1" applyFill="1" applyAlignment="1">
      <alignment horizontal="center" vertical="center"/>
    </xf>
    <xf numFmtId="0" fontId="6" fillId="0" borderId="10" xfId="5" applyFont="1" applyBorder="1" applyAlignment="1">
      <alignment horizontal="center" vertical="center" wrapText="1"/>
    </xf>
    <xf numFmtId="0" fontId="6" fillId="0" borderId="43" xfId="5" applyFont="1" applyBorder="1" applyAlignment="1">
      <alignment horizontal="center" vertical="center" wrapText="1"/>
    </xf>
    <xf numFmtId="3" fontId="12" fillId="3" borderId="25" xfId="5" applyNumberFormat="1" applyFont="1" applyFill="1" applyBorder="1" applyAlignment="1">
      <alignment vertical="center"/>
    </xf>
    <xf numFmtId="3" fontId="13" fillId="0" borderId="10" xfId="5" applyNumberFormat="1" applyFont="1" applyBorder="1" applyAlignment="1">
      <alignment vertical="center"/>
    </xf>
    <xf numFmtId="3" fontId="12" fillId="5" borderId="4" xfId="5" applyNumberFormat="1" applyFont="1" applyFill="1" applyBorder="1" applyAlignment="1">
      <alignment vertical="center"/>
    </xf>
    <xf numFmtId="0" fontId="6" fillId="0" borderId="5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10" fillId="6" borderId="37" xfId="5" applyFont="1" applyFill="1" applyBorder="1" applyAlignment="1">
      <alignment horizontal="center" vertical="center"/>
    </xf>
    <xf numFmtId="0" fontId="8" fillId="6" borderId="26" xfId="5" applyFont="1" applyFill="1" applyBorder="1" applyAlignment="1">
      <alignment horizontal="center" vertical="center" wrapText="1"/>
    </xf>
    <xf numFmtId="49" fontId="10" fillId="6" borderId="26" xfId="5" applyNumberFormat="1" applyFont="1" applyFill="1" applyBorder="1" applyAlignment="1">
      <alignment horizontal="center" vertical="center"/>
    </xf>
    <xf numFmtId="0" fontId="10" fillId="6" borderId="26" xfId="5" applyFont="1" applyFill="1" applyBorder="1" applyAlignment="1">
      <alignment horizontal="center" vertical="center" wrapText="1"/>
    </xf>
    <xf numFmtId="3" fontId="12" fillId="6" borderId="26" xfId="5" applyNumberFormat="1" applyFont="1" applyFill="1" applyBorder="1" applyAlignment="1">
      <alignment vertical="center"/>
    </xf>
    <xf numFmtId="1" fontId="8" fillId="0" borderId="0" xfId="5" applyNumberFormat="1" applyFont="1" applyFill="1" applyBorder="1" applyAlignment="1">
      <alignment vertical="center"/>
    </xf>
    <xf numFmtId="0" fontId="8" fillId="0" borderId="0" xfId="5" applyFont="1" applyFill="1" applyBorder="1" applyAlignment="1">
      <alignment vertical="center"/>
    </xf>
    <xf numFmtId="49" fontId="8" fillId="0" borderId="0" xfId="5" applyNumberFormat="1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 wrapText="1"/>
    </xf>
    <xf numFmtId="0" fontId="8" fillId="0" borderId="0" xfId="5" applyFont="1" applyFill="1" applyBorder="1" applyAlignment="1">
      <alignment horizontal="center" vertical="center" wrapText="1"/>
    </xf>
    <xf numFmtId="0" fontId="8" fillId="0" borderId="0" xfId="7" applyFont="1" applyFill="1" applyBorder="1" applyAlignment="1">
      <alignment vertical="center" wrapText="1"/>
    </xf>
    <xf numFmtId="3" fontId="19" fillId="0" borderId="0" xfId="7" applyNumberFormat="1" applyFont="1" applyFill="1" applyBorder="1" applyAlignment="1">
      <alignment horizontal="right" wrapText="1"/>
    </xf>
    <xf numFmtId="0" fontId="10" fillId="6" borderId="37" xfId="5" applyFont="1" applyFill="1" applyBorder="1" applyAlignment="1">
      <alignment horizontal="right" vertical="center"/>
    </xf>
    <xf numFmtId="0" fontId="10" fillId="6" borderId="26" xfId="5" applyFont="1" applyFill="1" applyBorder="1" applyAlignment="1">
      <alignment horizontal="right" vertical="center"/>
    </xf>
    <xf numFmtId="49" fontId="10" fillId="6" borderId="26" xfId="5" applyNumberFormat="1" applyFont="1" applyFill="1" applyBorder="1" applyAlignment="1">
      <alignment horizontal="right" vertical="center"/>
    </xf>
    <xf numFmtId="0" fontId="10" fillId="6" borderId="26" xfId="5" applyFont="1" applyFill="1" applyBorder="1" applyAlignment="1">
      <alignment horizontal="right" vertical="center" wrapText="1"/>
    </xf>
    <xf numFmtId="3" fontId="12" fillId="6" borderId="26" xfId="5" applyNumberFormat="1" applyFont="1" applyFill="1" applyBorder="1" applyAlignment="1">
      <alignment horizontal="right" vertical="center"/>
    </xf>
    <xf numFmtId="0" fontId="8" fillId="0" borderId="0" xfId="5" applyFont="1" applyFill="1"/>
    <xf numFmtId="49" fontId="6" fillId="0" borderId="0" xfId="5" applyNumberFormat="1" applyFont="1" applyAlignment="1">
      <alignment horizontal="center" vertical="center"/>
    </xf>
    <xf numFmtId="0" fontId="6" fillId="0" borderId="0" xfId="5" applyFont="1" applyAlignment="1">
      <alignment horizontal="left" vertical="center" wrapText="1"/>
    </xf>
    <xf numFmtId="0" fontId="6" fillId="0" borderId="0" xfId="5" applyFont="1" applyAlignment="1">
      <alignment horizontal="center" vertical="center" wrapText="1"/>
    </xf>
    <xf numFmtId="3" fontId="6" fillId="0" borderId="0" xfId="5" applyNumberFormat="1" applyFont="1" applyAlignment="1">
      <alignment horizontal="center" vertical="center"/>
    </xf>
    <xf numFmtId="0" fontId="10" fillId="0" borderId="0" xfId="5" applyFont="1" applyAlignment="1">
      <alignment vertical="center"/>
    </xf>
    <xf numFmtId="0" fontId="10" fillId="0" borderId="0" xfId="5" applyFont="1"/>
    <xf numFmtId="49" fontId="6" fillId="0" borderId="0" xfId="5" applyNumberFormat="1" applyFont="1"/>
    <xf numFmtId="0" fontId="10" fillId="6" borderId="26" xfId="5" applyFont="1" applyFill="1" applyBorder="1" applyAlignment="1">
      <alignment horizontal="center" vertical="center"/>
    </xf>
    <xf numFmtId="0" fontId="10" fillId="6" borderId="38" xfId="5" applyFont="1" applyFill="1" applyBorder="1" applyAlignment="1">
      <alignment horizontal="center" vertical="center" wrapText="1"/>
    </xf>
    <xf numFmtId="3" fontId="12" fillId="6" borderId="26" xfId="5" applyNumberFormat="1" applyFont="1" applyFill="1" applyBorder="1" applyAlignment="1">
      <alignment vertical="center" wrapText="1"/>
    </xf>
    <xf numFmtId="3" fontId="20" fillId="0" borderId="0" xfId="5" applyNumberFormat="1" applyFont="1" applyAlignment="1">
      <alignment vertical="center" wrapText="1"/>
    </xf>
    <xf numFmtId="3" fontId="15" fillId="0" borderId="5" xfId="3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49" fontId="8" fillId="6" borderId="26" xfId="5" applyNumberFormat="1" applyFont="1" applyFill="1" applyBorder="1" applyAlignment="1">
      <alignment horizontal="center" vertical="center" wrapText="1"/>
    </xf>
    <xf numFmtId="0" fontId="11" fillId="0" borderId="0" xfId="5" applyAlignment="1">
      <alignment horizontal="center"/>
    </xf>
    <xf numFmtId="49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49" fontId="8" fillId="6" borderId="26" xfId="0" applyNumberFormat="1" applyFont="1" applyFill="1" applyBorder="1" applyAlignment="1">
      <alignment horizontal="center" vertical="center" wrapText="1"/>
    </xf>
    <xf numFmtId="3" fontId="8" fillId="5" borderId="12" xfId="2" applyNumberFormat="1" applyFont="1" applyFill="1" applyBorder="1" applyAlignment="1">
      <alignment horizontal="center" vertical="center" wrapText="1"/>
    </xf>
    <xf numFmtId="3" fontId="8" fillId="5" borderId="8" xfId="7" applyNumberFormat="1" applyFont="1" applyFill="1" applyBorder="1" applyAlignment="1">
      <alignment horizontal="center" vertical="center" wrapText="1"/>
    </xf>
    <xf numFmtId="3" fontId="8" fillId="5" borderId="8" xfId="7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vertical="center" wrapText="1"/>
    </xf>
    <xf numFmtId="1" fontId="6" fillId="0" borderId="10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/>
    </xf>
    <xf numFmtId="1" fontId="6" fillId="0" borderId="5" xfId="0" applyNumberFormat="1" applyFont="1" applyFill="1" applyBorder="1" applyAlignment="1">
      <alignment horizontal="left" vertical="center" wrapText="1"/>
    </xf>
    <xf numFmtId="3" fontId="12" fillId="6" borderId="38" xfId="5" applyNumberFormat="1" applyFont="1" applyFill="1" applyBorder="1" applyAlignment="1">
      <alignment horizontal="right" vertical="center"/>
    </xf>
    <xf numFmtId="3" fontId="11" fillId="0" borderId="0" xfId="5" applyNumberFormat="1"/>
    <xf numFmtId="0" fontId="15" fillId="0" borderId="25" xfId="3" applyFont="1" applyBorder="1" applyAlignment="1">
      <alignment horizontal="center" vertical="center" wrapText="1"/>
    </xf>
    <xf numFmtId="0" fontId="15" fillId="0" borderId="11" xfId="3" applyFont="1" applyBorder="1" applyAlignment="1">
      <alignment horizontal="center" vertical="center" wrapText="1"/>
    </xf>
    <xf numFmtId="3" fontId="8" fillId="3" borderId="10" xfId="7" applyNumberFormat="1" applyFont="1" applyFill="1" applyBorder="1" applyAlignment="1">
      <alignment horizontal="center" vertical="center" wrapText="1"/>
    </xf>
    <xf numFmtId="3" fontId="15" fillId="0" borderId="28" xfId="3" applyNumberFormat="1" applyFont="1" applyBorder="1" applyAlignment="1">
      <alignment horizontal="right" vertical="center"/>
    </xf>
    <xf numFmtId="3" fontId="10" fillId="4" borderId="10" xfId="3" applyNumberFormat="1" applyFont="1" applyFill="1" applyBorder="1" applyAlignment="1">
      <alignment horizontal="center" vertical="center"/>
    </xf>
    <xf numFmtId="3" fontId="10" fillId="7" borderId="10" xfId="3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 shrinkToFit="1"/>
    </xf>
    <xf numFmtId="3" fontId="10" fillId="5" borderId="10" xfId="0" applyNumberFormat="1" applyFont="1" applyFill="1" applyBorder="1" applyAlignment="1">
      <alignment wrapText="1" shrinkToFit="1"/>
    </xf>
    <xf numFmtId="3" fontId="6" fillId="0" borderId="10" xfId="0" applyNumberFormat="1" applyFont="1" applyBorder="1" applyAlignment="1">
      <alignment wrapText="1" shrinkToFit="1"/>
    </xf>
    <xf numFmtId="3" fontId="10" fillId="3" borderId="10" xfId="0" applyNumberFormat="1" applyFont="1" applyFill="1" applyBorder="1" applyAlignment="1">
      <alignment wrapText="1" shrinkToFit="1"/>
    </xf>
    <xf numFmtId="49" fontId="8" fillId="6" borderId="42" xfId="0" applyNumberFormat="1" applyFont="1" applyFill="1" applyBorder="1" applyAlignment="1">
      <alignment vertical="center" wrapText="1"/>
    </xf>
    <xf numFmtId="3" fontId="16" fillId="6" borderId="37" xfId="3" applyNumberFormat="1" applyFont="1" applyFill="1" applyBorder="1" applyAlignment="1">
      <alignment horizontal="center" vertical="center"/>
    </xf>
    <xf numFmtId="3" fontId="0" fillId="0" borderId="0" xfId="0" applyNumberFormat="1"/>
    <xf numFmtId="0" fontId="6" fillId="0" borderId="25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 wrapText="1"/>
    </xf>
    <xf numFmtId="0" fontId="6" fillId="0" borderId="43" xfId="0" applyFont="1" applyFill="1" applyBorder="1" applyAlignment="1">
      <alignment vertical="center" wrapText="1"/>
    </xf>
    <xf numFmtId="0" fontId="10" fillId="39" borderId="1" xfId="0" applyFont="1" applyFill="1" applyBorder="1" applyAlignment="1">
      <alignment horizontal="center" vertical="center"/>
    </xf>
    <xf numFmtId="0" fontId="10" fillId="39" borderId="2" xfId="0" applyFont="1" applyFill="1" applyBorder="1" applyAlignment="1">
      <alignment horizontal="center" vertical="center"/>
    </xf>
    <xf numFmtId="0" fontId="10" fillId="39" borderId="2" xfId="0" applyFont="1" applyFill="1" applyBorder="1" applyAlignment="1">
      <alignment horizontal="center" vertical="center" wrapText="1"/>
    </xf>
    <xf numFmtId="0" fontId="10" fillId="39" borderId="2" xfId="0" applyFont="1" applyFill="1" applyBorder="1" applyAlignment="1">
      <alignment vertical="center" wrapText="1"/>
    </xf>
    <xf numFmtId="0" fontId="10" fillId="39" borderId="7" xfId="0" applyFont="1" applyFill="1" applyBorder="1" applyAlignment="1">
      <alignment horizontal="center" vertical="center"/>
    </xf>
    <xf numFmtId="0" fontId="10" fillId="39" borderId="8" xfId="0" applyFont="1" applyFill="1" applyBorder="1" applyAlignment="1">
      <alignment horizontal="center" vertical="center"/>
    </xf>
    <xf numFmtId="0" fontId="10" fillId="39" borderId="8" xfId="0" applyFont="1" applyFill="1" applyBorder="1" applyAlignment="1">
      <alignment horizontal="center" vertical="center" wrapText="1"/>
    </xf>
    <xf numFmtId="0" fontId="10" fillId="39" borderId="8" xfId="0" applyFont="1" applyFill="1" applyBorder="1" applyAlignment="1">
      <alignment vertical="center" wrapText="1"/>
    </xf>
    <xf numFmtId="0" fontId="10" fillId="39" borderId="30" xfId="0" applyFont="1" applyFill="1" applyBorder="1" applyAlignment="1">
      <alignment vertical="center" wrapText="1"/>
    </xf>
    <xf numFmtId="0" fontId="10" fillId="39" borderId="36" xfId="0" applyFont="1" applyFill="1" applyBorder="1" applyAlignment="1">
      <alignment vertical="center" wrapText="1"/>
    </xf>
    <xf numFmtId="3" fontId="13" fillId="0" borderId="12" xfId="0" applyNumberFormat="1" applyFont="1" applyBorder="1" applyAlignment="1">
      <alignment horizontal="right" vertical="center"/>
    </xf>
    <xf numFmtId="3" fontId="12" fillId="39" borderId="1" xfId="0" applyNumberFormat="1" applyFont="1" applyFill="1" applyBorder="1" applyAlignment="1">
      <alignment vertical="center" wrapText="1"/>
    </xf>
    <xf numFmtId="3" fontId="12" fillId="39" borderId="2" xfId="0" applyNumberFormat="1" applyFont="1" applyFill="1" applyBorder="1" applyAlignment="1">
      <alignment vertical="center" wrapText="1"/>
    </xf>
    <xf numFmtId="3" fontId="12" fillId="39" borderId="3" xfId="0" applyNumberFormat="1" applyFont="1" applyFill="1" applyBorder="1" applyAlignment="1">
      <alignment vertical="center" wrapText="1"/>
    </xf>
    <xf numFmtId="3" fontId="12" fillId="39" borderId="7" xfId="0" applyNumberFormat="1" applyFont="1" applyFill="1" applyBorder="1" applyAlignment="1">
      <alignment vertical="center" wrapText="1"/>
    </xf>
    <xf numFmtId="3" fontId="12" fillId="39" borderId="8" xfId="0" applyNumberFormat="1" applyFont="1" applyFill="1" applyBorder="1" applyAlignment="1">
      <alignment vertical="center" wrapText="1"/>
    </xf>
    <xf numFmtId="3" fontId="12" fillId="39" borderId="9" xfId="0" applyNumberFormat="1" applyFont="1" applyFill="1" applyBorder="1" applyAlignment="1">
      <alignment vertical="center" wrapText="1"/>
    </xf>
    <xf numFmtId="0" fontId="6" fillId="0" borderId="1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 wrapText="1"/>
    </xf>
    <xf numFmtId="0" fontId="14" fillId="0" borderId="10" xfId="79" applyNumberFormat="1" applyFont="1" applyFill="1" applyBorder="1" applyAlignment="1">
      <alignment horizontal="center" vertical="center" wrapText="1"/>
    </xf>
    <xf numFmtId="0" fontId="14" fillId="0" borderId="10" xfId="79" applyFont="1" applyFill="1" applyBorder="1" applyAlignment="1">
      <alignment horizontal="left" vertical="center" wrapText="1"/>
    </xf>
    <xf numFmtId="0" fontId="14" fillId="0" borderId="31" xfId="79" applyFont="1" applyFill="1" applyBorder="1" applyAlignment="1">
      <alignment horizontal="left" vertical="center" wrapText="1"/>
    </xf>
    <xf numFmtId="0" fontId="14" fillId="0" borderId="5" xfId="79" applyNumberFormat="1" applyFont="1" applyFill="1" applyBorder="1" applyAlignment="1">
      <alignment horizontal="center" vertical="center" wrapText="1"/>
    </xf>
    <xf numFmtId="0" fontId="14" fillId="0" borderId="5" xfId="79" applyFont="1" applyFill="1" applyBorder="1" applyAlignment="1">
      <alignment horizontal="left" vertical="center" wrapText="1"/>
    </xf>
    <xf numFmtId="49" fontId="14" fillId="0" borderId="5" xfId="79" applyNumberFormat="1" applyFont="1" applyFill="1" applyBorder="1" applyAlignment="1">
      <alignment horizontal="center" vertical="center" wrapText="1"/>
    </xf>
    <xf numFmtId="0" fontId="14" fillId="0" borderId="5" xfId="2" applyNumberFormat="1" applyFont="1" applyFill="1" applyBorder="1" applyAlignment="1">
      <alignment horizontal="center" vertical="center" wrapText="1"/>
    </xf>
    <xf numFmtId="0" fontId="6" fillId="0" borderId="18" xfId="5" applyFont="1" applyBorder="1" applyAlignment="1">
      <alignment horizontal="center" vertical="center" wrapText="1"/>
    </xf>
    <xf numFmtId="0" fontId="14" fillId="0" borderId="5" xfId="5" applyFont="1" applyFill="1" applyBorder="1" applyAlignment="1" applyProtection="1">
      <alignment horizontal="left" vertical="center" wrapText="1"/>
    </xf>
    <xf numFmtId="0" fontId="14" fillId="0" borderId="5" xfId="0" applyNumberFormat="1" applyFont="1" applyFill="1" applyBorder="1" applyAlignment="1">
      <alignment horizontal="center" vertical="center" wrapText="1"/>
    </xf>
    <xf numFmtId="2" fontId="14" fillId="0" borderId="5" xfId="0" applyNumberFormat="1" applyFont="1" applyFill="1" applyBorder="1" applyAlignment="1">
      <alignment vertical="center" wrapText="1"/>
    </xf>
    <xf numFmtId="49" fontId="14" fillId="0" borderId="6" xfId="0" applyNumberFormat="1" applyFont="1" applyFill="1" applyBorder="1" applyAlignment="1">
      <alignment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3" fontId="15" fillId="0" borderId="0" xfId="3" applyNumberFormat="1" applyFont="1" applyBorder="1" applyAlignment="1">
      <alignment horizontal="center" vertical="center" wrapText="1"/>
    </xf>
    <xf numFmtId="0" fontId="37" fillId="0" borderId="0" xfId="0" applyFont="1"/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1" fontId="6" fillId="0" borderId="12" xfId="0" applyNumberFormat="1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vertical="center" wrapText="1"/>
    </xf>
    <xf numFmtId="3" fontId="10" fillId="3" borderId="12" xfId="0" applyNumberFormat="1" applyFont="1" applyFill="1" applyBorder="1" applyAlignment="1">
      <alignment vertical="center"/>
    </xf>
    <xf numFmtId="3" fontId="6" fillId="0" borderId="12" xfId="0" applyNumberFormat="1" applyFont="1" applyFill="1" applyBorder="1" applyAlignment="1">
      <alignment vertical="center"/>
    </xf>
    <xf numFmtId="3" fontId="10" fillId="5" borderId="12" xfId="0" applyNumberFormat="1" applyFont="1" applyFill="1" applyBorder="1" applyAlignment="1">
      <alignment vertical="center"/>
    </xf>
    <xf numFmtId="3" fontId="10" fillId="6" borderId="5" xfId="0" applyNumberFormat="1" applyFont="1" applyFill="1" applyBorder="1" applyAlignment="1">
      <alignment horizontal="right" vertical="center"/>
    </xf>
    <xf numFmtId="3" fontId="10" fillId="6" borderId="3" xfId="0" applyNumberFormat="1" applyFont="1" applyFill="1" applyBorder="1"/>
    <xf numFmtId="0" fontId="10" fillId="6" borderId="4" xfId="0" applyFont="1" applyFill="1" applyBorder="1" applyAlignment="1">
      <alignment vertical="center" wrapText="1"/>
    </xf>
    <xf numFmtId="3" fontId="10" fillId="6" borderId="6" xfId="0" applyNumberFormat="1" applyFont="1" applyFill="1" applyBorder="1" applyAlignment="1">
      <alignment horizontal="right" vertical="center"/>
    </xf>
    <xf numFmtId="3" fontId="10" fillId="6" borderId="9" xfId="0" applyNumberFormat="1" applyFont="1" applyFill="1" applyBorder="1" applyAlignment="1">
      <alignment horizontal="right" vertical="center"/>
    </xf>
    <xf numFmtId="0" fontId="11" fillId="0" borderId="0" xfId="5" applyFill="1"/>
    <xf numFmtId="3" fontId="13" fillId="0" borderId="5" xfId="0" applyNumberFormat="1" applyFont="1" applyFill="1" applyBorder="1" applyAlignment="1">
      <alignment horizontal="right" vertical="center"/>
    </xf>
    <xf numFmtId="0" fontId="14" fillId="0" borderId="18" xfId="8" applyFont="1" applyFill="1" applyBorder="1" applyAlignment="1">
      <alignment horizontal="center" vertical="center" wrapText="1"/>
    </xf>
    <xf numFmtId="0" fontId="14" fillId="0" borderId="18" xfId="8" applyFont="1" applyFill="1" applyBorder="1" applyAlignment="1">
      <alignment horizontal="left" vertical="center" wrapText="1"/>
    </xf>
    <xf numFmtId="49" fontId="8" fillId="6" borderId="42" xfId="5" applyNumberFormat="1" applyFont="1" applyFill="1" applyBorder="1" applyAlignment="1">
      <alignment vertical="center" wrapText="1"/>
    </xf>
    <xf numFmtId="3" fontId="10" fillId="7" borderId="18" xfId="3" applyNumberFormat="1" applyFont="1" applyFill="1" applyBorder="1" applyAlignment="1">
      <alignment horizontal="right" vertical="center" wrapText="1"/>
    </xf>
    <xf numFmtId="3" fontId="15" fillId="0" borderId="18" xfId="3" applyNumberFormat="1" applyFont="1" applyBorder="1" applyAlignment="1">
      <alignment horizontal="right" vertical="center" wrapText="1"/>
    </xf>
    <xf numFmtId="3" fontId="10" fillId="4" borderId="18" xfId="3" applyNumberFormat="1" applyFont="1" applyFill="1" applyBorder="1" applyAlignment="1">
      <alignment horizontal="right" vertical="center"/>
    </xf>
    <xf numFmtId="3" fontId="15" fillId="0" borderId="18" xfId="3" applyNumberFormat="1" applyFont="1" applyBorder="1" applyAlignment="1">
      <alignment horizontal="right" vertical="center"/>
    </xf>
    <xf numFmtId="3" fontId="15" fillId="0" borderId="29" xfId="3" applyNumberFormat="1" applyFont="1" applyBorder="1" applyAlignment="1">
      <alignment horizontal="center" vertical="center"/>
    </xf>
    <xf numFmtId="3" fontId="16" fillId="6" borderId="38" xfId="3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vertical="center" wrapText="1"/>
    </xf>
    <xf numFmtId="0" fontId="14" fillId="0" borderId="18" xfId="8" applyNumberFormat="1" applyFont="1" applyFill="1" applyBorder="1" applyAlignment="1">
      <alignment horizontal="center" vertical="center" wrapText="1"/>
    </xf>
    <xf numFmtId="3" fontId="15" fillId="0" borderId="10" xfId="3" applyNumberFormat="1" applyFont="1" applyBorder="1" applyAlignment="1">
      <alignment horizontal="center" vertical="center"/>
    </xf>
    <xf numFmtId="3" fontId="6" fillId="0" borderId="0" xfId="0" applyNumberFormat="1" applyFont="1"/>
    <xf numFmtId="3" fontId="13" fillId="0" borderId="10" xfId="0" applyNumberFormat="1" applyFont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vertical="center"/>
    </xf>
    <xf numFmtId="3" fontId="15" fillId="0" borderId="56" xfId="3" applyNumberFormat="1" applyFont="1" applyBorder="1" applyAlignment="1">
      <alignment horizontal="center" vertical="center"/>
    </xf>
    <xf numFmtId="0" fontId="8" fillId="6" borderId="20" xfId="0" applyFont="1" applyFill="1" applyBorder="1" applyAlignment="1">
      <alignment horizontal="center" vertical="center"/>
    </xf>
    <xf numFmtId="0" fontId="8" fillId="6" borderId="21" xfId="8" applyFont="1" applyFill="1" applyBorder="1" applyAlignment="1">
      <alignment horizontal="center" vertical="center" wrapText="1"/>
    </xf>
    <xf numFmtId="3" fontId="15" fillId="0" borderId="56" xfId="3" applyNumberFormat="1" applyFont="1" applyBorder="1" applyAlignment="1">
      <alignment horizontal="right" vertical="center"/>
    </xf>
    <xf numFmtId="3" fontId="15" fillId="0" borderId="18" xfId="3" applyNumberFormat="1" applyFont="1" applyBorder="1" applyAlignment="1">
      <alignment vertical="center"/>
    </xf>
    <xf numFmtId="3" fontId="13" fillId="0" borderId="18" xfId="5" applyNumberFormat="1" applyFont="1" applyBorder="1" applyAlignment="1">
      <alignment horizontal="right" vertical="center"/>
    </xf>
    <xf numFmtId="0" fontId="8" fillId="2" borderId="15" xfId="1" applyFont="1" applyFill="1" applyBorder="1" applyAlignment="1" applyProtection="1">
      <alignment horizontal="center" vertical="center" wrapText="1"/>
    </xf>
    <xf numFmtId="0" fontId="8" fillId="2" borderId="18" xfId="1" applyFont="1" applyFill="1" applyBorder="1" applyAlignment="1" applyProtection="1">
      <alignment horizontal="center" vertical="center" wrapText="1"/>
    </xf>
    <xf numFmtId="0" fontId="8" fillId="2" borderId="21" xfId="1" applyFont="1" applyFill="1" applyBorder="1" applyAlignment="1" applyProtection="1">
      <alignment horizontal="center" vertical="center" wrapText="1"/>
    </xf>
    <xf numFmtId="0" fontId="8" fillId="2" borderId="16" xfId="1" applyFont="1" applyFill="1" applyBorder="1" applyAlignment="1" applyProtection="1">
      <alignment horizontal="center" vertical="center" wrapText="1"/>
    </xf>
    <xf numFmtId="0" fontId="8" fillId="2" borderId="19" xfId="1" applyFont="1" applyFill="1" applyBorder="1" applyAlignment="1" applyProtection="1">
      <alignment horizontal="center" vertical="center" wrapText="1"/>
    </xf>
    <xf numFmtId="0" fontId="8" fillId="2" borderId="22" xfId="1" applyFont="1" applyFill="1" applyBorder="1" applyAlignment="1" applyProtection="1">
      <alignment horizontal="center" vertical="center" wrapText="1"/>
    </xf>
    <xf numFmtId="0" fontId="10" fillId="39" borderId="2" xfId="0" applyFont="1" applyFill="1" applyBorder="1" applyAlignment="1">
      <alignment horizontal="center" vertical="center" wrapText="1"/>
    </xf>
    <xf numFmtId="0" fontId="10" fillId="39" borderId="8" xfId="0" applyFont="1" applyFill="1" applyBorder="1" applyAlignment="1">
      <alignment horizontal="center" vertical="center" wrapText="1"/>
    </xf>
    <xf numFmtId="0" fontId="8" fillId="2" borderId="14" xfId="1" applyFont="1" applyFill="1" applyBorder="1" applyAlignment="1" applyProtection="1">
      <alignment horizontal="center" vertical="center" wrapText="1"/>
    </xf>
    <xf numFmtId="0" fontId="8" fillId="2" borderId="17" xfId="1" applyFont="1" applyFill="1" applyBorder="1" applyAlignment="1" applyProtection="1">
      <alignment horizontal="center" vertical="center" wrapText="1"/>
    </xf>
    <xf numFmtId="0" fontId="8" fillId="2" borderId="20" xfId="1" applyFont="1" applyFill="1" applyBorder="1" applyAlignment="1" applyProtection="1">
      <alignment horizontal="center" vertical="center" wrapText="1"/>
    </xf>
    <xf numFmtId="165" fontId="8" fillId="4" borderId="5" xfId="3" applyNumberFormat="1" applyFont="1" applyFill="1" applyBorder="1" applyAlignment="1">
      <alignment horizontal="center" vertical="center"/>
    </xf>
    <xf numFmtId="165" fontId="8" fillId="4" borderId="6" xfId="3" applyNumberFormat="1" applyFont="1" applyFill="1" applyBorder="1" applyAlignment="1">
      <alignment horizontal="center" vertical="center"/>
    </xf>
    <xf numFmtId="3" fontId="8" fillId="4" borderId="2" xfId="2" applyNumberFormat="1" applyFont="1" applyFill="1" applyBorder="1" applyAlignment="1">
      <alignment horizontal="center" vertical="center" wrapText="1"/>
    </xf>
    <xf numFmtId="3" fontId="8" fillId="4" borderId="3" xfId="2" applyNumberFormat="1" applyFont="1" applyFill="1" applyBorder="1" applyAlignment="1">
      <alignment horizontal="center" vertical="center" wrapText="1"/>
    </xf>
    <xf numFmtId="3" fontId="8" fillId="3" borderId="4" xfId="2" applyNumberFormat="1" applyFont="1" applyFill="1" applyBorder="1" applyAlignment="1">
      <alignment horizontal="center" vertical="center" wrapText="1"/>
    </xf>
    <xf numFmtId="3" fontId="8" fillId="3" borderId="11" xfId="2" applyNumberFormat="1" applyFont="1" applyFill="1" applyBorder="1" applyAlignment="1">
      <alignment horizontal="center" vertical="center" wrapText="1"/>
    </xf>
    <xf numFmtId="3" fontId="8" fillId="3" borderId="5" xfId="2" applyNumberFormat="1" applyFont="1" applyFill="1" applyBorder="1" applyAlignment="1">
      <alignment horizontal="center" vertical="center" wrapText="1"/>
    </xf>
    <xf numFmtId="3" fontId="8" fillId="5" borderId="5" xfId="2" applyNumberFormat="1" applyFont="1" applyFill="1" applyBorder="1" applyAlignment="1">
      <alignment horizontal="center" vertical="center" wrapText="1"/>
    </xf>
    <xf numFmtId="3" fontId="8" fillId="5" borderId="12" xfId="2" applyNumberFormat="1" applyFont="1" applyFill="1" applyBorder="1" applyAlignment="1">
      <alignment horizontal="center" vertical="center" wrapText="1"/>
    </xf>
    <xf numFmtId="3" fontId="8" fillId="3" borderId="1" xfId="2" applyNumberFormat="1" applyFont="1" applyFill="1" applyBorder="1" applyAlignment="1">
      <alignment horizontal="center" vertical="center" wrapText="1"/>
    </xf>
    <xf numFmtId="3" fontId="8" fillId="3" borderId="2" xfId="2" applyNumberFormat="1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</xf>
    <xf numFmtId="0" fontId="8" fillId="2" borderId="4" xfId="1" applyFont="1" applyFill="1" applyBorder="1" applyAlignment="1" applyProtection="1">
      <alignment horizontal="center" vertical="center" wrapText="1"/>
    </xf>
    <xf numFmtId="0" fontId="8" fillId="2" borderId="7" xfId="1" applyFont="1" applyFill="1" applyBorder="1" applyAlignment="1" applyProtection="1">
      <alignment horizontal="center" vertical="center" wrapText="1"/>
    </xf>
    <xf numFmtId="1" fontId="8" fillId="2" borderId="2" xfId="1" applyNumberFormat="1" applyFont="1" applyFill="1" applyBorder="1" applyAlignment="1" applyProtection="1">
      <alignment horizontal="center" vertical="center" wrapText="1"/>
    </xf>
    <xf numFmtId="1" fontId="8" fillId="2" borderId="5" xfId="1" applyNumberFormat="1" applyFont="1" applyFill="1" applyBorder="1" applyAlignment="1" applyProtection="1">
      <alignment horizontal="center" vertical="center" wrapText="1"/>
    </xf>
    <xf numFmtId="1" fontId="8" fillId="2" borderId="8" xfId="1" applyNumberFormat="1" applyFont="1" applyFill="1" applyBorder="1" applyAlignment="1" applyProtection="1">
      <alignment horizontal="center" vertical="center" wrapText="1"/>
    </xf>
    <xf numFmtId="0" fontId="8" fillId="2" borderId="2" xfId="1" applyFont="1" applyFill="1" applyBorder="1" applyAlignment="1" applyProtection="1">
      <alignment horizontal="center" vertical="center" wrapText="1"/>
    </xf>
    <xf numFmtId="0" fontId="8" fillId="2" borderId="5" xfId="1" applyFont="1" applyFill="1" applyBorder="1" applyAlignment="1" applyProtection="1">
      <alignment horizontal="center" vertical="center" wrapText="1"/>
    </xf>
    <xf numFmtId="0" fontId="8" fillId="2" borderId="8" xfId="1" applyFont="1" applyFill="1" applyBorder="1" applyAlignment="1" applyProtection="1">
      <alignment horizontal="center" vertical="center" wrapText="1"/>
    </xf>
    <xf numFmtId="0" fontId="8" fillId="2" borderId="3" xfId="1" applyFont="1" applyFill="1" applyBorder="1" applyAlignment="1" applyProtection="1">
      <alignment horizontal="center" vertical="center" wrapText="1"/>
    </xf>
    <xf numFmtId="0" fontId="8" fillId="2" borderId="6" xfId="1" applyFont="1" applyFill="1" applyBorder="1" applyAlignment="1" applyProtection="1">
      <alignment horizontal="center" vertical="center" wrapText="1"/>
    </xf>
    <xf numFmtId="0" fontId="8" fillId="2" borderId="9" xfId="1" applyFont="1" applyFill="1" applyBorder="1" applyAlignment="1" applyProtection="1">
      <alignment horizontal="center" vertical="center" wrapText="1"/>
    </xf>
    <xf numFmtId="3" fontId="8" fillId="3" borderId="7" xfId="2" applyNumberFormat="1" applyFont="1" applyFill="1" applyBorder="1" applyAlignment="1">
      <alignment horizontal="center" vertical="center" wrapText="1"/>
    </xf>
    <xf numFmtId="3" fontId="8" fillId="5" borderId="8" xfId="2" applyNumberFormat="1" applyFont="1" applyFill="1" applyBorder="1" applyAlignment="1">
      <alignment horizontal="center" vertical="center" wrapText="1"/>
    </xf>
    <xf numFmtId="0" fontId="10" fillId="6" borderId="32" xfId="0" applyFont="1" applyFill="1" applyBorder="1" applyAlignment="1">
      <alignment horizontal="center" vertical="center" wrapText="1"/>
    </xf>
    <xf numFmtId="0" fontId="10" fillId="6" borderId="33" xfId="0" applyFont="1" applyFill="1" applyBorder="1" applyAlignment="1">
      <alignment horizontal="center" vertical="center" wrapText="1"/>
    </xf>
    <xf numFmtId="0" fontId="10" fillId="6" borderId="55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 wrapText="1"/>
    </xf>
    <xf numFmtId="0" fontId="10" fillId="6" borderId="34" xfId="0" applyFont="1" applyFill="1" applyBorder="1" applyAlignment="1">
      <alignment horizontal="center" vertical="center" wrapText="1"/>
    </xf>
    <xf numFmtId="0" fontId="10" fillId="6" borderId="35" xfId="0" applyFont="1" applyFill="1" applyBorder="1" applyAlignment="1">
      <alignment horizontal="center" vertical="center" wrapText="1"/>
    </xf>
    <xf numFmtId="3" fontId="8" fillId="3" borderId="28" xfId="2" applyNumberFormat="1" applyFont="1" applyFill="1" applyBorder="1" applyAlignment="1">
      <alignment horizontal="center" vertical="center" wrapText="1"/>
    </xf>
    <xf numFmtId="3" fontId="8" fillId="3" borderId="29" xfId="2" applyNumberFormat="1" applyFont="1" applyFill="1" applyBorder="1" applyAlignment="1">
      <alignment horizontal="center" vertical="center" wrapText="1"/>
    </xf>
    <xf numFmtId="3" fontId="8" fillId="3" borderId="27" xfId="2" applyNumberFormat="1" applyFont="1" applyFill="1" applyBorder="1" applyAlignment="1">
      <alignment horizontal="center" vertical="center" wrapText="1"/>
    </xf>
    <xf numFmtId="3" fontId="8" fillId="4" borderId="5" xfId="3" applyNumberFormat="1" applyFont="1" applyFill="1" applyBorder="1" applyAlignment="1">
      <alignment horizontal="center" vertical="center"/>
    </xf>
    <xf numFmtId="3" fontId="8" fillId="5" borderId="4" xfId="7" applyNumberFormat="1" applyFont="1" applyFill="1" applyBorder="1" applyAlignment="1">
      <alignment horizontal="center" vertical="center" wrapText="1"/>
    </xf>
    <xf numFmtId="3" fontId="8" fillId="5" borderId="7" xfId="7" applyNumberFormat="1" applyFont="1" applyFill="1" applyBorder="1" applyAlignment="1">
      <alignment horizontal="center" vertical="center" wrapText="1"/>
    </xf>
    <xf numFmtId="3" fontId="8" fillId="4" borderId="6" xfId="3" applyNumberFormat="1" applyFont="1" applyFill="1" applyBorder="1" applyAlignment="1">
      <alignment horizontal="center" vertical="center"/>
    </xf>
    <xf numFmtId="3" fontId="8" fillId="3" borderId="32" xfId="7" applyNumberFormat="1" applyFont="1" applyFill="1" applyBorder="1" applyAlignment="1">
      <alignment horizontal="center" vertical="center" wrapText="1"/>
    </xf>
    <xf numFmtId="3" fontId="8" fillId="3" borderId="33" xfId="7" applyNumberFormat="1" applyFont="1" applyFill="1" applyBorder="1" applyAlignment="1">
      <alignment horizontal="center" vertical="center" wrapText="1"/>
    </xf>
    <xf numFmtId="3" fontId="8" fillId="4" borderId="32" xfId="7" applyNumberFormat="1" applyFont="1" applyFill="1" applyBorder="1" applyAlignment="1">
      <alignment horizontal="center" vertical="center" wrapText="1"/>
    </xf>
    <xf numFmtId="3" fontId="8" fillId="4" borderId="33" xfId="7" applyNumberFormat="1" applyFont="1" applyFill="1" applyBorder="1" applyAlignment="1">
      <alignment horizontal="center" vertical="center" wrapText="1"/>
    </xf>
    <xf numFmtId="3" fontId="8" fillId="4" borderId="45" xfId="7" applyNumberFormat="1" applyFont="1" applyFill="1" applyBorder="1" applyAlignment="1">
      <alignment horizontal="center" vertical="center" wrapText="1"/>
    </xf>
    <xf numFmtId="3" fontId="8" fillId="3" borderId="4" xfId="7" applyNumberFormat="1" applyFont="1" applyFill="1" applyBorder="1" applyAlignment="1">
      <alignment horizontal="center" vertical="center" wrapText="1"/>
    </xf>
    <xf numFmtId="3" fontId="8" fillId="3" borderId="7" xfId="7" applyNumberFormat="1" applyFont="1" applyFill="1" applyBorder="1" applyAlignment="1">
      <alignment horizontal="center" vertical="center" wrapText="1"/>
    </xf>
    <xf numFmtId="3" fontId="8" fillId="3" borderId="5" xfId="7" applyNumberFormat="1" applyFont="1" applyFill="1" applyBorder="1" applyAlignment="1">
      <alignment horizontal="center" vertical="center" wrapText="1"/>
    </xf>
    <xf numFmtId="0" fontId="8" fillId="2" borderId="3" xfId="4" applyFont="1" applyFill="1" applyBorder="1" applyAlignment="1" applyProtection="1">
      <alignment horizontal="center" vertical="center" wrapText="1"/>
    </xf>
    <xf numFmtId="0" fontId="8" fillId="2" borderId="6" xfId="4" applyFont="1" applyFill="1" applyBorder="1" applyAlignment="1" applyProtection="1">
      <alignment horizontal="center" vertical="center" wrapText="1"/>
    </xf>
    <xf numFmtId="0" fontId="8" fillId="2" borderId="9" xfId="4" applyFont="1" applyFill="1" applyBorder="1" applyAlignment="1" applyProtection="1">
      <alignment horizontal="center" vertical="center" wrapText="1"/>
    </xf>
    <xf numFmtId="0" fontId="8" fillId="2" borderId="1" xfId="4" applyFont="1" applyFill="1" applyBorder="1" applyAlignment="1" applyProtection="1">
      <alignment horizontal="center" vertical="center" wrapText="1"/>
    </xf>
    <xf numFmtId="0" fontId="8" fillId="2" borderId="4" xfId="4" applyFont="1" applyFill="1" applyBorder="1" applyAlignment="1" applyProtection="1">
      <alignment horizontal="center" vertical="center" wrapText="1"/>
    </xf>
    <xf numFmtId="0" fontId="8" fillId="2" borderId="7" xfId="4" applyFont="1" applyFill="1" applyBorder="1" applyAlignment="1" applyProtection="1">
      <alignment horizontal="center" vertical="center" wrapText="1"/>
    </xf>
    <xf numFmtId="0" fontId="8" fillId="2" borderId="2" xfId="4" applyFont="1" applyFill="1" applyBorder="1" applyAlignment="1" applyProtection="1">
      <alignment horizontal="center" vertical="center" wrapText="1"/>
    </xf>
    <xf numFmtId="0" fontId="8" fillId="2" borderId="5" xfId="4" applyFont="1" applyFill="1" applyBorder="1" applyAlignment="1" applyProtection="1">
      <alignment horizontal="center" vertical="center" wrapText="1"/>
    </xf>
    <xf numFmtId="0" fontId="8" fillId="2" borderId="8" xfId="4" applyFont="1" applyFill="1" applyBorder="1" applyAlignment="1" applyProtection="1">
      <alignment horizontal="center" vertical="center" wrapText="1"/>
    </xf>
    <xf numFmtId="49" fontId="8" fillId="2" borderId="2" xfId="4" applyNumberFormat="1" applyFont="1" applyFill="1" applyBorder="1" applyAlignment="1" applyProtection="1">
      <alignment horizontal="center" vertical="center" wrapText="1"/>
    </xf>
    <xf numFmtId="49" fontId="8" fillId="2" borderId="5" xfId="4" applyNumberFormat="1" applyFont="1" applyFill="1" applyBorder="1" applyAlignment="1" applyProtection="1">
      <alignment horizontal="center" vertical="center" wrapText="1"/>
    </xf>
    <xf numFmtId="49" fontId="8" fillId="2" borderId="8" xfId="4" applyNumberFormat="1" applyFont="1" applyFill="1" applyBorder="1" applyAlignment="1" applyProtection="1">
      <alignment horizontal="center" vertical="center" wrapText="1"/>
    </xf>
    <xf numFmtId="0" fontId="8" fillId="2" borderId="1" xfId="6" applyFont="1" applyFill="1" applyBorder="1" applyAlignment="1">
      <alignment horizontal="center" vertical="center" wrapText="1"/>
    </xf>
    <xf numFmtId="0" fontId="8" fillId="2" borderId="4" xfId="6" applyFont="1" applyFill="1" applyBorder="1" applyAlignment="1">
      <alignment horizontal="center" vertical="center" wrapText="1"/>
    </xf>
    <xf numFmtId="0" fontId="8" fillId="2" borderId="7" xfId="6" applyFont="1" applyFill="1" applyBorder="1" applyAlignment="1">
      <alignment horizontal="center" vertical="center" wrapText="1"/>
    </xf>
    <xf numFmtId="3" fontId="8" fillId="3" borderId="1" xfId="7" applyNumberFormat="1" applyFont="1" applyFill="1" applyBorder="1" applyAlignment="1">
      <alignment horizontal="center" vertical="center" wrapText="1"/>
    </xf>
    <xf numFmtId="3" fontId="8" fillId="3" borderId="2" xfId="7" applyNumberFormat="1" applyFont="1" applyFill="1" applyBorder="1" applyAlignment="1">
      <alignment horizontal="center" vertical="center" wrapText="1"/>
    </xf>
    <xf numFmtId="3" fontId="8" fillId="4" borderId="2" xfId="7" applyNumberFormat="1" applyFont="1" applyFill="1" applyBorder="1" applyAlignment="1">
      <alignment horizontal="center" vertical="center" wrapText="1"/>
    </xf>
    <xf numFmtId="3" fontId="8" fillId="5" borderId="12" xfId="7" applyNumberFormat="1" applyFont="1" applyFill="1" applyBorder="1" applyAlignment="1">
      <alignment horizontal="center" vertical="center" wrapText="1"/>
    </xf>
    <xf numFmtId="3" fontId="8" fillId="5" borderId="10" xfId="7" applyNumberFormat="1" applyFont="1" applyFill="1" applyBorder="1" applyAlignment="1">
      <alignment horizontal="center" vertical="center" wrapText="1"/>
    </xf>
    <xf numFmtId="3" fontId="8" fillId="3" borderId="29" xfId="7" applyNumberFormat="1" applyFont="1" applyFill="1" applyBorder="1" applyAlignment="1">
      <alignment horizontal="center" vertical="center" wrapText="1"/>
    </xf>
    <xf numFmtId="3" fontId="8" fillId="3" borderId="44" xfId="7" applyNumberFormat="1" applyFont="1" applyFill="1" applyBorder="1" applyAlignment="1">
      <alignment horizontal="center" vertical="center" wrapText="1"/>
    </xf>
    <xf numFmtId="0" fontId="8" fillId="2" borderId="39" xfId="7" applyFont="1" applyFill="1" applyBorder="1" applyAlignment="1">
      <alignment horizontal="center" vertical="center" wrapText="1"/>
    </xf>
    <xf numFmtId="0" fontId="8" fillId="2" borderId="40" xfId="7" applyFont="1" applyFill="1" applyBorder="1" applyAlignment="1">
      <alignment horizontal="center" vertical="center" wrapText="1"/>
    </xf>
    <xf numFmtId="0" fontId="8" fillId="2" borderId="31" xfId="7" applyFont="1" applyFill="1" applyBorder="1" applyAlignment="1">
      <alignment horizontal="center" vertical="center" wrapText="1"/>
    </xf>
    <xf numFmtId="0" fontId="8" fillId="2" borderId="15" xfId="7" applyFont="1" applyFill="1" applyBorder="1" applyAlignment="1">
      <alignment horizontal="center" vertical="center" wrapText="1"/>
    </xf>
    <xf numFmtId="0" fontId="8" fillId="2" borderId="18" xfId="7" applyFont="1" applyFill="1" applyBorder="1" applyAlignment="1">
      <alignment horizontal="center" vertical="center" wrapText="1"/>
    </xf>
    <xf numFmtId="0" fontId="8" fillId="2" borderId="10" xfId="7" applyFont="1" applyFill="1" applyBorder="1" applyAlignment="1">
      <alignment horizontal="center" vertical="center" wrapText="1"/>
    </xf>
    <xf numFmtId="49" fontId="8" fillId="2" borderId="15" xfId="7" applyNumberFormat="1" applyFont="1" applyFill="1" applyBorder="1" applyAlignment="1">
      <alignment horizontal="center" vertical="center" wrapText="1"/>
    </xf>
    <xf numFmtId="49" fontId="8" fillId="2" borderId="18" xfId="7" applyNumberFormat="1" applyFont="1" applyFill="1" applyBorder="1" applyAlignment="1">
      <alignment horizontal="center" vertical="center" wrapText="1"/>
    </xf>
    <xf numFmtId="49" fontId="8" fillId="2" borderId="10" xfId="7" applyNumberFormat="1" applyFont="1" applyFill="1" applyBorder="1" applyAlignment="1">
      <alignment horizontal="center" vertical="center" wrapText="1"/>
    </xf>
    <xf numFmtId="3" fontId="8" fillId="4" borderId="1" xfId="7" applyNumberFormat="1" applyFont="1" applyFill="1" applyBorder="1" applyAlignment="1">
      <alignment horizontal="center" vertical="center" wrapText="1"/>
    </xf>
    <xf numFmtId="0" fontId="8" fillId="2" borderId="30" xfId="7" applyFont="1" applyFill="1" applyBorder="1" applyAlignment="1">
      <alignment horizontal="center" vertical="center" wrapText="1"/>
    </xf>
    <xf numFmtId="0" fontId="8" fillId="2" borderId="23" xfId="7" applyFont="1" applyFill="1" applyBorder="1" applyAlignment="1">
      <alignment horizontal="center" vertical="center" wrapText="1"/>
    </xf>
    <xf numFmtId="0" fontId="8" fillId="2" borderId="24" xfId="7" applyFont="1" applyFill="1" applyBorder="1" applyAlignment="1">
      <alignment horizontal="center" vertical="center" wrapText="1"/>
    </xf>
    <xf numFmtId="0" fontId="8" fillId="2" borderId="11" xfId="6" applyFont="1" applyFill="1" applyBorder="1" applyAlignment="1">
      <alignment horizontal="center" vertical="center" wrapText="1"/>
    </xf>
    <xf numFmtId="49" fontId="8" fillId="2" borderId="2" xfId="7" applyNumberFormat="1" applyFont="1" applyFill="1" applyBorder="1" applyAlignment="1">
      <alignment horizontal="center" vertical="center" wrapText="1"/>
    </xf>
    <xf numFmtId="49" fontId="8" fillId="2" borderId="5" xfId="7" applyNumberFormat="1" applyFont="1" applyFill="1" applyBorder="1" applyAlignment="1">
      <alignment horizontal="center" vertical="center" wrapText="1"/>
    </xf>
    <xf numFmtId="49" fontId="8" fillId="2" borderId="12" xfId="7" applyNumberFormat="1" applyFont="1" applyFill="1" applyBorder="1" applyAlignment="1">
      <alignment horizontal="center" vertical="center" wrapText="1"/>
    </xf>
    <xf numFmtId="0" fontId="8" fillId="2" borderId="2" xfId="7" applyFont="1" applyFill="1" applyBorder="1" applyAlignment="1">
      <alignment horizontal="center" vertical="center" wrapText="1"/>
    </xf>
    <xf numFmtId="0" fontId="8" fillId="2" borderId="5" xfId="7" applyFont="1" applyFill="1" applyBorder="1" applyAlignment="1">
      <alignment horizontal="center" vertical="center" wrapText="1"/>
    </xf>
    <xf numFmtId="0" fontId="8" fillId="2" borderId="12" xfId="7" applyFont="1" applyFill="1" applyBorder="1" applyAlignment="1">
      <alignment horizontal="center" vertical="center" wrapText="1"/>
    </xf>
    <xf numFmtId="0" fontId="8" fillId="2" borderId="36" xfId="7" applyFont="1" applyFill="1" applyBorder="1" applyAlignment="1">
      <alignment horizontal="center" vertical="center" wrapText="1"/>
    </xf>
    <xf numFmtId="0" fontId="8" fillId="2" borderId="8" xfId="7" applyFont="1" applyFill="1" applyBorder="1" applyAlignment="1">
      <alignment horizontal="center" vertical="center" wrapText="1"/>
    </xf>
    <xf numFmtId="49" fontId="8" fillId="2" borderId="8" xfId="7" applyNumberFormat="1" applyFont="1" applyFill="1" applyBorder="1" applyAlignment="1">
      <alignment horizontal="center" vertical="center" wrapText="1"/>
    </xf>
    <xf numFmtId="3" fontId="8" fillId="3" borderId="27" xfId="7" applyNumberFormat="1" applyFont="1" applyFill="1" applyBorder="1" applyAlignment="1">
      <alignment horizontal="center" vertical="center" wrapText="1"/>
    </xf>
    <xf numFmtId="3" fontId="8" fillId="4" borderId="3" xfId="7" applyNumberFormat="1" applyFont="1" applyFill="1" applyBorder="1" applyAlignment="1">
      <alignment horizontal="center" vertical="center" wrapText="1"/>
    </xf>
    <xf numFmtId="3" fontId="8" fillId="3" borderId="28" xfId="7" applyNumberFormat="1" applyFont="1" applyFill="1" applyBorder="1" applyAlignment="1">
      <alignment horizontal="center" vertical="center" wrapText="1"/>
    </xf>
    <xf numFmtId="3" fontId="8" fillId="3" borderId="41" xfId="7" applyNumberFormat="1" applyFont="1" applyFill="1" applyBorder="1" applyAlignment="1">
      <alignment horizontal="center" vertical="center" wrapText="1"/>
    </xf>
    <xf numFmtId="0" fontId="8" fillId="2" borderId="3" xfId="7" applyFont="1" applyFill="1" applyBorder="1" applyAlignment="1">
      <alignment horizontal="center" vertical="center" wrapText="1"/>
    </xf>
    <xf numFmtId="0" fontId="8" fillId="2" borderId="6" xfId="7" applyFont="1" applyFill="1" applyBorder="1" applyAlignment="1">
      <alignment horizontal="center" vertical="center" wrapText="1"/>
    </xf>
    <xf numFmtId="0" fontId="8" fillId="2" borderId="9" xfId="7" applyFont="1" applyFill="1" applyBorder="1" applyAlignment="1">
      <alignment horizontal="center" vertical="center" wrapText="1"/>
    </xf>
    <xf numFmtId="3" fontId="8" fillId="5" borderId="11" xfId="7" applyNumberFormat="1" applyFont="1" applyFill="1" applyBorder="1" applyAlignment="1">
      <alignment horizontal="center" vertical="center" wrapText="1"/>
    </xf>
    <xf numFmtId="3" fontId="8" fillId="5" borderId="5" xfId="7" applyNumberFormat="1" applyFont="1" applyFill="1" applyBorder="1" applyAlignment="1">
      <alignment horizontal="center" vertical="center" wrapText="1"/>
    </xf>
    <xf numFmtId="3" fontId="8" fillId="5" borderId="8" xfId="7" applyNumberFormat="1" applyFont="1" applyFill="1" applyBorder="1" applyAlignment="1">
      <alignment horizontal="center" vertical="center" wrapText="1"/>
    </xf>
    <xf numFmtId="49" fontId="8" fillId="2" borderId="3" xfId="5" applyNumberFormat="1" applyFont="1" applyFill="1" applyBorder="1" applyAlignment="1">
      <alignment horizontal="center" vertical="center" wrapText="1"/>
    </xf>
    <xf numFmtId="49" fontId="8" fillId="2" borderId="6" xfId="5" applyNumberFormat="1" applyFont="1" applyFill="1" applyBorder="1" applyAlignment="1">
      <alignment horizontal="center" vertical="center" wrapText="1"/>
    </xf>
    <xf numFmtId="49" fontId="8" fillId="2" borderId="9" xfId="5" applyNumberFormat="1" applyFont="1" applyFill="1" applyBorder="1" applyAlignment="1">
      <alignment horizontal="center" vertical="center" wrapText="1"/>
    </xf>
    <xf numFmtId="49" fontId="8" fillId="2" borderId="1" xfId="5" applyNumberFormat="1" applyFont="1" applyFill="1" applyBorder="1" applyAlignment="1">
      <alignment horizontal="center" vertical="center" wrapText="1"/>
    </xf>
    <xf numFmtId="49" fontId="8" fillId="2" borderId="4" xfId="5" applyNumberFormat="1" applyFont="1" applyFill="1" applyBorder="1" applyAlignment="1">
      <alignment horizontal="center" vertical="center" wrapText="1"/>
    </xf>
    <xf numFmtId="49" fontId="8" fillId="2" borderId="7" xfId="5" applyNumberFormat="1" applyFont="1" applyFill="1" applyBorder="1" applyAlignment="1">
      <alignment horizontal="center" vertical="center" wrapText="1"/>
    </xf>
    <xf numFmtId="49" fontId="8" fillId="2" borderId="2" xfId="5" applyNumberFormat="1" applyFont="1" applyFill="1" applyBorder="1" applyAlignment="1">
      <alignment horizontal="center" vertical="center" wrapText="1"/>
    </xf>
    <xf numFmtId="49" fontId="8" fillId="2" borderId="5" xfId="5" applyNumberFormat="1" applyFont="1" applyFill="1" applyBorder="1" applyAlignment="1">
      <alignment horizontal="center" vertical="center" wrapText="1"/>
    </xf>
    <xf numFmtId="49" fontId="8" fillId="2" borderId="8" xfId="5" applyNumberFormat="1" applyFont="1" applyFill="1" applyBorder="1" applyAlignment="1">
      <alignment horizontal="center" vertical="center" wrapText="1"/>
    </xf>
    <xf numFmtId="2" fontId="8" fillId="2" borderId="2" xfId="5" applyNumberFormat="1" applyFont="1" applyFill="1" applyBorder="1" applyAlignment="1">
      <alignment horizontal="center" vertical="center" wrapText="1"/>
    </xf>
    <xf numFmtId="2" fontId="8" fillId="2" borderId="5" xfId="5" applyNumberFormat="1" applyFont="1" applyFill="1" applyBorder="1" applyAlignment="1">
      <alignment horizontal="center" vertical="center" wrapText="1"/>
    </xf>
    <xf numFmtId="2" fontId="8" fillId="2" borderId="8" xfId="5" applyNumberFormat="1" applyFont="1" applyFill="1" applyBorder="1" applyAlignment="1">
      <alignment horizontal="center" vertical="center" wrapText="1"/>
    </xf>
  </cellXfs>
  <cellStyles count="81">
    <cellStyle name="20% — акцент1" xfId="26" builtinId="30" customBuiltin="1"/>
    <cellStyle name="20% — акцент1 2" xfId="53" xr:uid="{00000000-0005-0000-0000-000001000000}"/>
    <cellStyle name="20% — акцент1 3" xfId="67" xr:uid="{00000000-0005-0000-0000-000002000000}"/>
    <cellStyle name="20% — акцент2" xfId="30" builtinId="34" customBuiltin="1"/>
    <cellStyle name="20% — акцент2 2" xfId="55" xr:uid="{00000000-0005-0000-0000-000004000000}"/>
    <cellStyle name="20% — акцент2 3" xfId="69" xr:uid="{00000000-0005-0000-0000-000005000000}"/>
    <cellStyle name="20% — акцент3" xfId="34" builtinId="38" customBuiltin="1"/>
    <cellStyle name="20% — акцент3 2" xfId="57" xr:uid="{00000000-0005-0000-0000-000007000000}"/>
    <cellStyle name="20% — акцент3 3" xfId="71" xr:uid="{00000000-0005-0000-0000-000008000000}"/>
    <cellStyle name="20% — акцент4" xfId="38" builtinId="42" customBuiltin="1"/>
    <cellStyle name="20% — акцент4 2" xfId="59" xr:uid="{00000000-0005-0000-0000-00000A000000}"/>
    <cellStyle name="20% — акцент4 3" xfId="73" xr:uid="{00000000-0005-0000-0000-00000B000000}"/>
    <cellStyle name="20% — акцент5" xfId="42" builtinId="46" customBuiltin="1"/>
    <cellStyle name="20% — акцент5 2" xfId="61" xr:uid="{00000000-0005-0000-0000-00000D000000}"/>
    <cellStyle name="20% — акцент5 3" xfId="75" xr:uid="{00000000-0005-0000-0000-00000E000000}"/>
    <cellStyle name="20% — акцент6" xfId="46" builtinId="50" customBuiltin="1"/>
    <cellStyle name="20% — акцент6 2" xfId="63" xr:uid="{00000000-0005-0000-0000-000010000000}"/>
    <cellStyle name="20% — акцент6 3" xfId="77" xr:uid="{00000000-0005-0000-0000-000011000000}"/>
    <cellStyle name="40% — акцент1" xfId="27" builtinId="31" customBuiltin="1"/>
    <cellStyle name="40% — акцент1 2" xfId="54" xr:uid="{00000000-0005-0000-0000-000013000000}"/>
    <cellStyle name="40% — акцент1 3" xfId="68" xr:uid="{00000000-0005-0000-0000-000014000000}"/>
    <cellStyle name="40% — акцент2" xfId="31" builtinId="35" customBuiltin="1"/>
    <cellStyle name="40% — акцент2 2" xfId="56" xr:uid="{00000000-0005-0000-0000-000016000000}"/>
    <cellStyle name="40% — акцент2 3" xfId="70" xr:uid="{00000000-0005-0000-0000-000017000000}"/>
    <cellStyle name="40% — акцент3" xfId="35" builtinId="39" customBuiltin="1"/>
    <cellStyle name="40% — акцент3 2" xfId="58" xr:uid="{00000000-0005-0000-0000-000019000000}"/>
    <cellStyle name="40% — акцент3 3" xfId="72" xr:uid="{00000000-0005-0000-0000-00001A000000}"/>
    <cellStyle name="40% — акцент4" xfId="39" builtinId="43" customBuiltin="1"/>
    <cellStyle name="40% — акцент4 2" xfId="60" xr:uid="{00000000-0005-0000-0000-00001C000000}"/>
    <cellStyle name="40% — акцент4 3" xfId="74" xr:uid="{00000000-0005-0000-0000-00001D000000}"/>
    <cellStyle name="40% — акцент5" xfId="43" builtinId="47" customBuiltin="1"/>
    <cellStyle name="40% — акцент5 2" xfId="62" xr:uid="{00000000-0005-0000-0000-00001F000000}"/>
    <cellStyle name="40% — акцент5 3" xfId="76" xr:uid="{00000000-0005-0000-0000-000020000000}"/>
    <cellStyle name="40% — акцент6" xfId="47" builtinId="51" customBuiltin="1"/>
    <cellStyle name="40% — акцент6 2" xfId="64" xr:uid="{00000000-0005-0000-0000-000022000000}"/>
    <cellStyle name="40% — акцент6 3" xfId="78" xr:uid="{00000000-0005-0000-0000-000023000000}"/>
    <cellStyle name="60% — акцент1" xfId="28" builtinId="32" customBuiltin="1"/>
    <cellStyle name="60% — акцент2" xfId="32" builtinId="36" customBuiltin="1"/>
    <cellStyle name="60% — акцент3" xfId="36" builtinId="40" customBuiltin="1"/>
    <cellStyle name="60% — акцент4" xfId="40" builtinId="44" customBuiltin="1"/>
    <cellStyle name="60% — акцент5" xfId="44" builtinId="48" customBuiltin="1"/>
    <cellStyle name="60% — акцент6" xfId="48" builtinId="52" customBuiltin="1"/>
    <cellStyle name="Normal" xfId="3" xr:uid="{00000000-0005-0000-0000-00002A000000}"/>
    <cellStyle name="Акцент1" xfId="25" builtinId="29" customBuiltin="1"/>
    <cellStyle name="Акцент2" xfId="29" builtinId="33" customBuiltin="1"/>
    <cellStyle name="Акцент3" xfId="33" builtinId="37" customBuiltin="1"/>
    <cellStyle name="Акцент4" xfId="37" builtinId="41" customBuiltin="1"/>
    <cellStyle name="Акцент5" xfId="41" builtinId="45" customBuiltin="1"/>
    <cellStyle name="Акцент6" xfId="45" builtinId="49" customBuiltin="1"/>
    <cellStyle name="Ввод " xfId="17" builtinId="20" customBuiltin="1"/>
    <cellStyle name="Вывод" xfId="18" builtinId="21" customBuiltin="1"/>
    <cellStyle name="Вычисление" xfId="1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24" builtinId="25" customBuiltin="1"/>
    <cellStyle name="Контрольная ячейка" xfId="21" builtinId="23" customBuiltin="1"/>
    <cellStyle name="Название" xfId="9" builtinId="15" customBuiltin="1"/>
    <cellStyle name="Нейтральный" xfId="16" builtinId="28" customBuiltin="1"/>
    <cellStyle name="Обычный" xfId="0" builtinId="0"/>
    <cellStyle name="Обычный 2" xfId="1" xr:uid="{00000000-0005-0000-0000-00003D000000}"/>
    <cellStyle name="Обычный 2 2 2" xfId="4" xr:uid="{00000000-0005-0000-0000-00003E000000}"/>
    <cellStyle name="Обычный 3" xfId="5" xr:uid="{00000000-0005-0000-0000-00003F000000}"/>
    <cellStyle name="Обычный 4" xfId="49" xr:uid="{00000000-0005-0000-0000-000040000000}"/>
    <cellStyle name="Обычный 5" xfId="51" xr:uid="{00000000-0005-0000-0000-000041000000}"/>
    <cellStyle name="Обычный 6" xfId="65" xr:uid="{00000000-0005-0000-0000-000042000000}"/>
    <cellStyle name="Обычный 7" xfId="80" xr:uid="{22C7EAFC-227D-405A-B6BB-DBA960742468}"/>
    <cellStyle name="Обычный_2017 год ВСЕ на 14.09.2016 г." xfId="79" xr:uid="{00000000-0005-0000-0000-000043000000}"/>
    <cellStyle name="Обычный_Лист1" xfId="2" xr:uid="{00000000-0005-0000-0000-000044000000}"/>
    <cellStyle name="Обычный_Лист1 2" xfId="7" xr:uid="{00000000-0005-0000-0000-000045000000}"/>
    <cellStyle name="Обычный_Лист2" xfId="6" xr:uid="{00000000-0005-0000-0000-000046000000}"/>
    <cellStyle name="Обычный_свод АПП 2" xfId="8" xr:uid="{00000000-0005-0000-0000-000047000000}"/>
    <cellStyle name="Плохой" xfId="15" builtinId="27" customBuiltin="1"/>
    <cellStyle name="Пояснение" xfId="23" builtinId="53" customBuiltin="1"/>
    <cellStyle name="Примечание 2" xfId="50" xr:uid="{00000000-0005-0000-0000-00004A000000}"/>
    <cellStyle name="Примечание 3" xfId="52" xr:uid="{00000000-0005-0000-0000-00004B000000}"/>
    <cellStyle name="Примечание 4" xfId="66" xr:uid="{00000000-0005-0000-0000-00004C000000}"/>
    <cellStyle name="Связанная ячейка" xfId="20" builtinId="24" customBuiltin="1"/>
    <cellStyle name="Текст предупреждения" xfId="22" builtinId="11" customBuiltin="1"/>
    <cellStyle name="Хороший" xfId="14" builtinId="26" customBuiltin="1"/>
  </cellStyles>
  <dxfs count="106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AC2EC"/>
      <color rgb="FFD5B8EA"/>
      <color rgb="FFDCC5ED"/>
      <color rgb="FFD3B5E9"/>
      <color rgb="FFD1B2E8"/>
      <color rgb="FFCFA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nova_tg/Desktop/WORK/&#1054;&#1052;&#1057;_&#1060;&#1048;&#1053;&#1040;&#1053;&#1057;/&#1055;&#1088;&#1086;&#1090;&#1086;&#1082;&#1086;&#1083;&#1099;/2021/118/&#1050;&#1086;&#1087;&#1080;&#1103;%20&#1055;&#1077;&#1088;&#1077;&#1076;&#1074;&#1080;&#1078;&#1082;&#1072;%20&#1082;%20118%20&#1087;&#1088;&#1086;&#1090;&#1086;&#1082;&#1086;&#1083;&#1091;%2029.04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117"/>
      <sheetName val="ВМП 117"/>
      <sheetName val="ДС 117"/>
      <sheetName val="ЭКО 117"/>
      <sheetName val="Диализ 117"/>
      <sheetName val="АПП 117"/>
      <sheetName val="Услуги 117"/>
      <sheetName val="СМП 117"/>
      <sheetName val="СВОД 117"/>
      <sheetName val="КС"/>
      <sheetName val="ВМП"/>
      <sheetName val="ДС"/>
      <sheetName val="ЭКО"/>
      <sheetName val="Диализ"/>
      <sheetName val="АПП"/>
      <sheetName val="Услуги"/>
      <sheetName val="СМП"/>
      <sheetName val="СВОД"/>
      <sheetName val="1 кв"/>
      <sheetName val="стомат"/>
      <sheetName val="КС 118"/>
      <sheetName val="ВМП 118"/>
      <sheetName val="ДС 118"/>
      <sheetName val="ЭКО 118"/>
      <sheetName val="Диализ 118"/>
      <sheetName val="АПП 118"/>
      <sheetName val="Услуги 118"/>
      <sheetName val="СМП 118"/>
      <sheetName val="СВОД 118"/>
      <sheetName val="МТР 118"/>
      <sheetName val="ТПГ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>
        <row r="4">
          <cell r="B4" t="str">
            <v>Код в кодировке единого реестра</v>
          </cell>
        </row>
      </sheetData>
      <sheetData sheetId="21">
        <row r="4">
          <cell r="B4" t="str">
            <v>Код в кодировке единого реестра</v>
          </cell>
        </row>
      </sheetData>
      <sheetData sheetId="22">
        <row r="4">
          <cell r="B4" t="str">
            <v>Код в кодировке единого реестра</v>
          </cell>
        </row>
      </sheetData>
      <sheetData sheetId="23">
        <row r="4">
          <cell r="B4" t="str">
            <v>Код в кодировке единого реестра</v>
          </cell>
        </row>
      </sheetData>
      <sheetData sheetId="24">
        <row r="4">
          <cell r="B4" t="str">
            <v>Код МО в кодировке единого реестра МО</v>
          </cell>
        </row>
      </sheetData>
      <sheetData sheetId="25">
        <row r="4">
          <cell r="B4" t="str">
            <v>Код МО в кодировке единого реестра МО</v>
          </cell>
        </row>
      </sheetData>
      <sheetData sheetId="26">
        <row r="4">
          <cell r="B4" t="str">
            <v>Код МО в кодировке единого реестра МО</v>
          </cell>
        </row>
      </sheetData>
      <sheetData sheetId="27" refreshError="1"/>
      <sheetData sheetId="28">
        <row r="4">
          <cell r="C4" t="str">
            <v>Код МО</v>
          </cell>
          <cell r="D4" t="str">
            <v>Наименование МО</v>
          </cell>
        </row>
        <row r="5">
          <cell r="C5">
            <v>10101</v>
          </cell>
          <cell r="D5" t="str">
            <v>ГБУЗ МО "БАЛАШИХИНСКАЯ ОБЛАСТНАЯ БОЛЬНИЦА"</v>
          </cell>
        </row>
        <row r="6">
          <cell r="C6">
            <v>10101</v>
          </cell>
          <cell r="D6" t="str">
            <v>ГБУЗ МО "БАЛАШИХИНСКАЯ ОБЛАСТНАЯ БОЛЬНИЦА"</v>
          </cell>
        </row>
        <row r="7">
          <cell r="C7">
            <v>10101</v>
          </cell>
          <cell r="D7" t="str">
            <v>ГБУЗ МО "БАЛАШИХИНСКАЯ ОБЛАСТНАЯ БОЛЬНИЦА"</v>
          </cell>
        </row>
        <row r="8">
          <cell r="C8">
            <v>10101</v>
          </cell>
          <cell r="D8" t="str">
            <v>ГБУЗ МО "БАЛАШИХИНСКАЯ ОБЛАСТНАЯ БОЛЬНИЦА"</v>
          </cell>
        </row>
        <row r="9">
          <cell r="C9">
            <v>10101</v>
          </cell>
          <cell r="D9" t="str">
            <v>ГБУЗ МО "БАЛАШИХИНСКАЯ ОБЛАСТНАЯ БОЛЬНИЦА"</v>
          </cell>
        </row>
        <row r="10">
          <cell r="C10">
            <v>10101</v>
          </cell>
          <cell r="D10" t="str">
            <v>ГБУЗ МО "БАЛАШИХИНСКАЯ ОБЛАСТНАЯ БОЛЬНИЦА"</v>
          </cell>
        </row>
        <row r="11">
          <cell r="C11">
            <v>10101</v>
          </cell>
          <cell r="D11" t="str">
            <v>ГБУЗ МО "БАЛАШИХИНСКАЯ ОБЛАСТНАЯ БОЛЬНИЦА"</v>
          </cell>
        </row>
        <row r="12">
          <cell r="C12">
            <v>10101</v>
          </cell>
          <cell r="D12" t="str">
            <v>ГБУЗ МО "БАЛАШИХИНСКАЯ ОБЛАСТНАЯ БОЛЬНИЦА"</v>
          </cell>
        </row>
        <row r="13">
          <cell r="C13" t="str">
            <v>10101 Итог</v>
          </cell>
          <cell r="D13" t="str">
            <v/>
          </cell>
        </row>
        <row r="14">
          <cell r="C14">
            <v>10108</v>
          </cell>
          <cell r="D14" t="str">
            <v>ГАУЗ МО "БАЛАШИХИНСКАЯ СТОМАТОЛОГИЧЕСКАЯ ПОЛИКЛИНИКА № 1"</v>
          </cell>
        </row>
        <row r="15">
          <cell r="C15">
            <v>10108</v>
          </cell>
          <cell r="D15" t="str">
            <v>ГАУЗ МО "БАЛАШИХИНСКАЯ СТОМАТОЛОГИЧЕСКАЯ ПОЛИКЛИНИКА № 1"</v>
          </cell>
        </row>
        <row r="16">
          <cell r="C16">
            <v>10108</v>
          </cell>
          <cell r="D16" t="str">
            <v>ГАУЗ МО "БАЛАШИХИНСКАЯ СТОМАТОЛОГИЧЕСКАЯ ПОЛИКЛИНИКА № 1"</v>
          </cell>
        </row>
        <row r="17">
          <cell r="C17">
            <v>10108</v>
          </cell>
          <cell r="D17" t="str">
            <v>ГАУЗ МО "БАЛАШИХИНСКАЯ СТОМАТОЛОГИЧЕСКАЯ ПОЛИКЛИНИКА № 1"</v>
          </cell>
        </row>
        <row r="18">
          <cell r="C18">
            <v>10108</v>
          </cell>
          <cell r="D18" t="str">
            <v>ГАУЗ МО "БАЛАШИХИНСКАЯ СТОМАТОЛОГИЧЕСКАЯ ПОЛИКЛИНИКА № 1"</v>
          </cell>
        </row>
        <row r="19">
          <cell r="C19">
            <v>10108</v>
          </cell>
          <cell r="D19" t="str">
            <v>ГАУЗ МО "БАЛАШИХИНСКАЯ СТОМАТОЛОГИЧЕСКАЯ ПОЛИКЛИНИКА № 1"</v>
          </cell>
        </row>
        <row r="20">
          <cell r="C20">
            <v>10108</v>
          </cell>
          <cell r="D20" t="str">
            <v>ГАУЗ МО "БАЛАШИХИНСКАЯ СТОМАТОЛОГИЧЕСКАЯ ПОЛИКЛИНИКА № 1"</v>
          </cell>
        </row>
        <row r="21">
          <cell r="C21">
            <v>10108</v>
          </cell>
          <cell r="D21" t="str">
            <v>ГАУЗ МО "БАЛАШИХИНСКАЯ СТОМАТОЛОГИЧЕСКАЯ ПОЛИКЛИНИКА № 1"</v>
          </cell>
        </row>
        <row r="22">
          <cell r="C22" t="str">
            <v>10108 Итог</v>
          </cell>
          <cell r="D22" t="str">
            <v/>
          </cell>
        </row>
        <row r="23">
          <cell r="C23">
            <v>10401</v>
          </cell>
          <cell r="D23" t="str">
            <v>ООО "БЕРЕЗКА"</v>
          </cell>
        </row>
        <row r="24">
          <cell r="C24">
            <v>10401</v>
          </cell>
          <cell r="D24" t="str">
            <v>ООО "БЕРЕЗКА"</v>
          </cell>
        </row>
        <row r="25">
          <cell r="C25">
            <v>10401</v>
          </cell>
          <cell r="D25" t="str">
            <v>ООО "БЕРЕЗКА"</v>
          </cell>
        </row>
        <row r="26">
          <cell r="C26">
            <v>10401</v>
          </cell>
          <cell r="D26" t="str">
            <v>ООО "БЕРЕЗКА"</v>
          </cell>
        </row>
        <row r="27">
          <cell r="C27">
            <v>10401</v>
          </cell>
          <cell r="D27" t="str">
            <v>ООО "БЕРЕЗКА"</v>
          </cell>
        </row>
        <row r="28">
          <cell r="C28">
            <v>10401</v>
          </cell>
          <cell r="D28" t="str">
            <v>ООО "БЕРЕЗКА"</v>
          </cell>
        </row>
        <row r="29">
          <cell r="C29">
            <v>10401</v>
          </cell>
          <cell r="D29" t="str">
            <v>ООО "БЕРЕЗКА"</v>
          </cell>
        </row>
        <row r="30">
          <cell r="C30">
            <v>10401</v>
          </cell>
          <cell r="D30" t="str">
            <v>ООО "БЕРЕЗКА"</v>
          </cell>
        </row>
        <row r="31">
          <cell r="C31" t="str">
            <v>10401 Итог</v>
          </cell>
          <cell r="D31" t="str">
            <v/>
          </cell>
        </row>
        <row r="32">
          <cell r="C32">
            <v>10501</v>
          </cell>
          <cell r="D32" t="str">
            <v>ООО "УЛЫБКА"</v>
          </cell>
        </row>
        <row r="33">
          <cell r="C33">
            <v>10501</v>
          </cell>
          <cell r="D33" t="str">
            <v>ООО "УЛЫБКА"</v>
          </cell>
        </row>
        <row r="34">
          <cell r="C34">
            <v>10501</v>
          </cell>
          <cell r="D34" t="str">
            <v>ООО "УЛЫБКА"</v>
          </cell>
        </row>
        <row r="35">
          <cell r="C35">
            <v>10501</v>
          </cell>
          <cell r="D35" t="str">
            <v>ООО "УЛЫБКА"</v>
          </cell>
        </row>
        <row r="36">
          <cell r="C36">
            <v>10501</v>
          </cell>
          <cell r="D36" t="str">
            <v>ООО "УЛЫБКА"</v>
          </cell>
        </row>
        <row r="37">
          <cell r="C37">
            <v>10501</v>
          </cell>
          <cell r="D37" t="str">
            <v>ООО "УЛЫБКА"</v>
          </cell>
        </row>
        <row r="38">
          <cell r="C38">
            <v>10501</v>
          </cell>
          <cell r="D38" t="str">
            <v>ООО "УЛЫБКА"</v>
          </cell>
        </row>
        <row r="39">
          <cell r="C39">
            <v>10501</v>
          </cell>
          <cell r="D39" t="str">
            <v>ООО "УЛЫБКА"</v>
          </cell>
        </row>
        <row r="40">
          <cell r="C40" t="str">
            <v>10501 Итог</v>
          </cell>
          <cell r="D40" t="str">
            <v/>
          </cell>
        </row>
        <row r="41">
          <cell r="C41">
            <v>11101</v>
          </cell>
          <cell r="D41" t="str">
            <v>ООО "ДЕНТА ЛАЙН"</v>
          </cell>
        </row>
        <row r="42">
          <cell r="C42">
            <v>11101</v>
          </cell>
          <cell r="D42" t="str">
            <v>ООО "ДЕНТА ЛАЙН"</v>
          </cell>
        </row>
        <row r="43">
          <cell r="C43">
            <v>11101</v>
          </cell>
          <cell r="D43" t="str">
            <v>ООО "ДЕНТА ЛАЙН"</v>
          </cell>
        </row>
        <row r="44">
          <cell r="C44">
            <v>11101</v>
          </cell>
          <cell r="D44" t="str">
            <v>ООО "ДЕНТА ЛАЙН"</v>
          </cell>
        </row>
        <row r="45">
          <cell r="C45">
            <v>11101</v>
          </cell>
          <cell r="D45" t="str">
            <v>ООО "ДЕНТА ЛАЙН"</v>
          </cell>
        </row>
        <row r="46">
          <cell r="C46">
            <v>11101</v>
          </cell>
          <cell r="D46" t="str">
            <v>ООО "ДЕНТА ЛАЙН"</v>
          </cell>
        </row>
        <row r="47">
          <cell r="C47">
            <v>11101</v>
          </cell>
          <cell r="D47" t="str">
            <v>ООО "ДЕНТА ЛАЙН"</v>
          </cell>
        </row>
        <row r="48">
          <cell r="C48">
            <v>11101</v>
          </cell>
          <cell r="D48" t="str">
            <v>ООО "ДЕНТА ЛАЙН"</v>
          </cell>
        </row>
        <row r="49">
          <cell r="C49" t="str">
            <v>11101 Итог</v>
          </cell>
          <cell r="D49" t="str">
            <v/>
          </cell>
        </row>
        <row r="50">
          <cell r="C50">
            <v>11401</v>
          </cell>
          <cell r="D50" t="str">
            <v>ГБУЗ МО "БАЛАШИХИНСКИЙ РОДИЛЬНЫЙ ДОМ"</v>
          </cell>
        </row>
        <row r="51">
          <cell r="C51">
            <v>11401</v>
          </cell>
          <cell r="D51" t="str">
            <v>ГБУЗ МО "БАЛАШИХИНСКИЙ РОДИЛЬНЫЙ ДОМ"</v>
          </cell>
        </row>
        <row r="52">
          <cell r="C52">
            <v>11401</v>
          </cell>
          <cell r="D52" t="str">
            <v>ГБУЗ МО "БАЛАШИХИНСКИЙ РОДИЛЬНЫЙ ДОМ"</v>
          </cell>
        </row>
        <row r="53">
          <cell r="C53">
            <v>11401</v>
          </cell>
          <cell r="D53" t="str">
            <v>ГБУЗ МО "БАЛАШИХИНСКИЙ РОДИЛЬНЫЙ ДОМ"</v>
          </cell>
        </row>
        <row r="54">
          <cell r="C54">
            <v>11401</v>
          </cell>
          <cell r="D54" t="str">
            <v>ГБУЗ МО "БАЛАШИХИНСКИЙ РОДИЛЬНЫЙ ДОМ"</v>
          </cell>
        </row>
        <row r="55">
          <cell r="C55">
            <v>11401</v>
          </cell>
          <cell r="D55" t="str">
            <v>ГБУЗ МО "БАЛАШИХИНСКИЙ РОДИЛЬНЫЙ ДОМ"</v>
          </cell>
        </row>
        <row r="56">
          <cell r="C56">
            <v>11401</v>
          </cell>
          <cell r="D56" t="str">
            <v>ГБУЗ МО "БАЛАШИХИНСКИЙ РОДИЛЬНЫЙ ДОМ"</v>
          </cell>
        </row>
        <row r="57">
          <cell r="C57">
            <v>11401</v>
          </cell>
          <cell r="D57" t="str">
            <v>ГБУЗ МО "БАЛАШИХИНСКИЙ РОДИЛЬНЫЙ ДОМ"</v>
          </cell>
        </row>
        <row r="58">
          <cell r="C58" t="str">
            <v>11401 Итог</v>
          </cell>
          <cell r="D58" t="str">
            <v/>
          </cell>
        </row>
        <row r="59">
          <cell r="C59">
            <v>11501</v>
          </cell>
          <cell r="D59" t="str">
            <v>ООО "ПЭТ-ТЕХНОЛОДЖИ БАЛАШИХА"</v>
          </cell>
        </row>
        <row r="60">
          <cell r="C60">
            <v>11501</v>
          </cell>
          <cell r="D60" t="str">
            <v>ООО "ПЭТ-ТЕХНОЛОДЖИ БАЛАШИХА"</v>
          </cell>
        </row>
        <row r="61">
          <cell r="C61">
            <v>11501</v>
          </cell>
          <cell r="D61" t="str">
            <v>ООО "ПЭТ-ТЕХНОЛОДЖИ БАЛАШИХА"</v>
          </cell>
        </row>
        <row r="62">
          <cell r="C62">
            <v>11501</v>
          </cell>
          <cell r="D62" t="str">
            <v>ООО "ПЭТ-ТЕХНОЛОДЖИ БАЛАШИХА"</v>
          </cell>
        </row>
        <row r="63">
          <cell r="C63">
            <v>11501</v>
          </cell>
          <cell r="D63" t="str">
            <v>ООО "ПЭТ-ТЕХНОЛОДЖИ БАЛАШИХА"</v>
          </cell>
        </row>
        <row r="64">
          <cell r="C64">
            <v>11501</v>
          </cell>
          <cell r="D64" t="str">
            <v>ООО "ПЭТ-ТЕХНОЛОДЖИ БАЛАШИХА"</v>
          </cell>
        </row>
        <row r="65">
          <cell r="C65">
            <v>11501</v>
          </cell>
          <cell r="D65" t="str">
            <v>ООО "ПЭТ-ТЕХНОЛОДЖИ БАЛАШИХА"</v>
          </cell>
        </row>
        <row r="66">
          <cell r="C66">
            <v>11501</v>
          </cell>
          <cell r="D66" t="str">
            <v>ООО "ПЭТ-ТЕХНОЛОДЖИ БАЛАШИХА"</v>
          </cell>
        </row>
        <row r="67">
          <cell r="C67" t="str">
            <v>11501 Итог</v>
          </cell>
          <cell r="D67" t="str">
            <v/>
          </cell>
        </row>
        <row r="68">
          <cell r="C68">
            <v>20101</v>
          </cell>
          <cell r="D68" t="str">
            <v>ГБУЗ МО "ВОЛОКОЛАМСКАЯ ЦЕНТРАЛЬНАЯ РАЙОННАЯ БОЛЬНИЦА"</v>
          </cell>
        </row>
        <row r="69">
          <cell r="C69">
            <v>20101</v>
          </cell>
          <cell r="D69" t="str">
            <v>ГБУЗ МО "ВОЛОКОЛАМСКАЯ ЦЕНТРАЛЬНАЯ РАЙОННАЯ БОЛЬНИЦА"</v>
          </cell>
        </row>
        <row r="70">
          <cell r="C70">
            <v>20101</v>
          </cell>
          <cell r="D70" t="str">
            <v>ГБУЗ МО "ВОЛОКОЛАМСКАЯ ЦЕНТРАЛЬНАЯ РАЙОННАЯ БОЛЬНИЦА"</v>
          </cell>
        </row>
        <row r="71">
          <cell r="C71">
            <v>20101</v>
          </cell>
          <cell r="D71" t="str">
            <v>ГБУЗ МО "ВОЛОКОЛАМСКАЯ ЦЕНТРАЛЬНАЯ РАЙОННАЯ БОЛЬНИЦА"</v>
          </cell>
        </row>
        <row r="72">
          <cell r="C72">
            <v>20101</v>
          </cell>
          <cell r="D72" t="str">
            <v>ГБУЗ МО "ВОЛОКОЛАМСКАЯ ЦЕНТРАЛЬНАЯ РАЙОННАЯ БОЛЬНИЦА"</v>
          </cell>
        </row>
        <row r="73">
          <cell r="C73">
            <v>20101</v>
          </cell>
          <cell r="D73" t="str">
            <v>ГБУЗ МО "ВОЛОКОЛАМСКАЯ ЦЕНТРАЛЬНАЯ РАЙОННАЯ БОЛЬНИЦА"</v>
          </cell>
        </row>
        <row r="74">
          <cell r="C74">
            <v>20101</v>
          </cell>
          <cell r="D74" t="str">
            <v>ГБУЗ МО "ВОЛОКОЛАМСКАЯ ЦЕНТРАЛЬНАЯ РАЙОННАЯ БОЛЬНИЦА"</v>
          </cell>
        </row>
        <row r="75">
          <cell r="C75">
            <v>20101</v>
          </cell>
          <cell r="D75" t="str">
            <v>ГБУЗ МО "ВОЛОКОЛАМСКАЯ ЦЕНТРАЛЬНАЯ РАЙОННАЯ БОЛЬНИЦА"</v>
          </cell>
        </row>
        <row r="76">
          <cell r="C76" t="str">
            <v>20101 Итог</v>
          </cell>
          <cell r="D76" t="str">
            <v/>
          </cell>
        </row>
        <row r="77">
          <cell r="C77">
            <v>30101</v>
          </cell>
          <cell r="D77" t="str">
            <v>ГБУЗ МО "ВОСКРЕСЕНСКАЯ ПЕРВАЯ РАЙОННАЯ БОЛЬНИЦА"</v>
          </cell>
        </row>
        <row r="78">
          <cell r="C78">
            <v>30101</v>
          </cell>
          <cell r="D78" t="str">
            <v>ГБУЗ МО "ВОСКРЕСЕНСКАЯ ПЕРВАЯ РАЙОННАЯ БОЛЬНИЦА"</v>
          </cell>
        </row>
        <row r="79">
          <cell r="C79">
            <v>30101</v>
          </cell>
          <cell r="D79" t="str">
            <v>ГБУЗ МО "ВОСКРЕСЕНСКАЯ ПЕРВАЯ РАЙОННАЯ БОЛЬНИЦА"</v>
          </cell>
        </row>
        <row r="80">
          <cell r="C80">
            <v>30101</v>
          </cell>
          <cell r="D80" t="str">
            <v>ГБУЗ МО "ВОСКРЕСЕНСКАЯ ПЕРВАЯ РАЙОННАЯ БОЛЬНИЦА"</v>
          </cell>
        </row>
        <row r="81">
          <cell r="C81">
            <v>30101</v>
          </cell>
          <cell r="D81" t="str">
            <v>ГБУЗ МО "ВОСКРЕСЕНСКАЯ ПЕРВАЯ РАЙОННАЯ БОЛЬНИЦА"</v>
          </cell>
        </row>
        <row r="82">
          <cell r="C82">
            <v>30101</v>
          </cell>
          <cell r="D82" t="str">
            <v>ГБУЗ МО "ВОСКРЕСЕНСКАЯ ПЕРВАЯ РАЙОННАЯ БОЛЬНИЦА"</v>
          </cell>
        </row>
        <row r="83">
          <cell r="C83">
            <v>30101</v>
          </cell>
          <cell r="D83" t="str">
            <v>ГБУЗ МО "ВОСКРЕСЕНСКАЯ ПЕРВАЯ РАЙОННАЯ БОЛЬНИЦА"</v>
          </cell>
        </row>
        <row r="84">
          <cell r="C84">
            <v>30101</v>
          </cell>
          <cell r="D84" t="str">
            <v>ГБУЗ МО "ВОСКРЕСЕНСКАЯ ПЕРВАЯ РАЙОННАЯ БОЛЬНИЦА"</v>
          </cell>
        </row>
        <row r="85">
          <cell r="C85" t="str">
            <v>30101 Итог</v>
          </cell>
          <cell r="D85" t="str">
            <v/>
          </cell>
        </row>
        <row r="86">
          <cell r="C86">
            <v>30201</v>
          </cell>
          <cell r="D86" t="str">
            <v>ГАУЗ МО "ВОСКРЕСЕНСКАЯ РАЙОННАЯ БОЛЬНИЦА № 2"</v>
          </cell>
        </row>
        <row r="87">
          <cell r="C87">
            <v>30201</v>
          </cell>
          <cell r="D87" t="str">
            <v>ГАУЗ МО "ВОСКРЕСЕНСКАЯ РАЙОННАЯ БОЛЬНИЦА № 2"</v>
          </cell>
        </row>
        <row r="88">
          <cell r="C88">
            <v>30201</v>
          </cell>
          <cell r="D88" t="str">
            <v>ГАУЗ МО "ВОСКРЕСЕНСКАЯ РАЙОННАЯ БОЛЬНИЦА № 2"</v>
          </cell>
        </row>
        <row r="89">
          <cell r="C89">
            <v>30201</v>
          </cell>
          <cell r="D89" t="str">
            <v>ГАУЗ МО "ВОСКРЕСЕНСКАЯ РАЙОННАЯ БОЛЬНИЦА № 2"</v>
          </cell>
        </row>
        <row r="90">
          <cell r="C90">
            <v>30201</v>
          </cell>
          <cell r="D90" t="str">
            <v>ГАУЗ МО "ВОСКРЕСЕНСКАЯ РАЙОННАЯ БОЛЬНИЦА № 2"</v>
          </cell>
        </row>
        <row r="91">
          <cell r="C91">
            <v>30201</v>
          </cell>
          <cell r="D91" t="str">
            <v>ГАУЗ МО "ВОСКРЕСЕНСКАЯ РАЙОННАЯ БОЛЬНИЦА № 2"</v>
          </cell>
        </row>
        <row r="92">
          <cell r="C92">
            <v>30201</v>
          </cell>
          <cell r="D92" t="str">
            <v>ГАУЗ МО "ВОСКРЕСЕНСКАЯ РАЙОННАЯ БОЛЬНИЦА № 2"</v>
          </cell>
        </row>
        <row r="93">
          <cell r="C93">
            <v>30201</v>
          </cell>
          <cell r="D93" t="str">
            <v>ГАУЗ МО "ВОСКРЕСЕНСКАЯ РАЙОННАЯ БОЛЬНИЦА № 2"</v>
          </cell>
        </row>
        <row r="94">
          <cell r="C94" t="str">
            <v>30201 Итог</v>
          </cell>
          <cell r="D94" t="str">
            <v/>
          </cell>
        </row>
        <row r="95">
          <cell r="C95">
            <v>31301</v>
          </cell>
          <cell r="D95" t="str">
            <v>ГАУЗ МО "ВОСКРЕСЕНСКАЯ СТОМАТОЛОГИЧЕСКАЯ ПОЛИКЛИНИКА"</v>
          </cell>
        </row>
        <row r="96">
          <cell r="C96">
            <v>31301</v>
          </cell>
          <cell r="D96" t="str">
            <v>ГАУЗ МО "ВОСКРЕСЕНСКАЯ СТОМАТОЛОГИЧЕСКАЯ ПОЛИКЛИНИКА"</v>
          </cell>
        </row>
        <row r="97">
          <cell r="C97">
            <v>31301</v>
          </cell>
          <cell r="D97" t="str">
            <v>ГАУЗ МО "ВОСКРЕСЕНСКАЯ СТОМАТОЛОГИЧЕСКАЯ ПОЛИКЛИНИКА"</v>
          </cell>
        </row>
        <row r="98">
          <cell r="C98">
            <v>31301</v>
          </cell>
          <cell r="D98" t="str">
            <v>ГАУЗ МО "ВОСКРЕСЕНСКАЯ СТОМАТОЛОГИЧЕСКАЯ ПОЛИКЛИНИКА"</v>
          </cell>
        </row>
        <row r="99">
          <cell r="C99">
            <v>31301</v>
          </cell>
          <cell r="D99" t="str">
            <v>ГАУЗ МО "ВОСКРЕСЕНСКАЯ СТОМАТОЛОГИЧЕСКАЯ ПОЛИКЛИНИКА"</v>
          </cell>
        </row>
        <row r="100">
          <cell r="C100">
            <v>31301</v>
          </cell>
          <cell r="D100" t="str">
            <v>ГАУЗ МО "ВОСКРЕСЕНСКАЯ СТОМАТОЛОГИЧЕСКАЯ ПОЛИКЛИНИКА"</v>
          </cell>
        </row>
        <row r="101">
          <cell r="C101">
            <v>31301</v>
          </cell>
          <cell r="D101" t="str">
            <v>ГАУЗ МО "ВОСКРЕСЕНСКАЯ СТОМАТОЛОГИЧЕСКАЯ ПОЛИКЛИНИКА"</v>
          </cell>
        </row>
        <row r="102">
          <cell r="C102">
            <v>31301</v>
          </cell>
          <cell r="D102" t="str">
            <v>ГАУЗ МО "ВОСКРЕСЕНСКАЯ СТОМАТОЛОГИЧЕСКАЯ ПОЛИКЛИНИКА"</v>
          </cell>
        </row>
        <row r="103">
          <cell r="C103" t="str">
            <v>31301 Итог</v>
          </cell>
          <cell r="D103" t="str">
            <v/>
          </cell>
        </row>
        <row r="104">
          <cell r="C104">
            <v>31501</v>
          </cell>
          <cell r="D104" t="str">
            <v>ООО "ДИОМАГ"</v>
          </cell>
        </row>
        <row r="105">
          <cell r="C105">
            <v>31501</v>
          </cell>
          <cell r="D105" t="str">
            <v>ООО "ДИОМАГ"</v>
          </cell>
        </row>
        <row r="106">
          <cell r="C106">
            <v>31501</v>
          </cell>
          <cell r="D106" t="str">
            <v>ООО "ДИОМАГ"</v>
          </cell>
        </row>
        <row r="107">
          <cell r="C107">
            <v>31501</v>
          </cell>
          <cell r="D107" t="str">
            <v>ООО "ДИОМАГ"</v>
          </cell>
        </row>
        <row r="108">
          <cell r="C108">
            <v>31501</v>
          </cell>
          <cell r="D108" t="str">
            <v>ООО "ДИОМАГ"</v>
          </cell>
        </row>
        <row r="109">
          <cell r="C109">
            <v>31501</v>
          </cell>
          <cell r="D109" t="str">
            <v>ООО "ДИОМАГ"</v>
          </cell>
        </row>
        <row r="110">
          <cell r="C110">
            <v>31501</v>
          </cell>
          <cell r="D110" t="str">
            <v>ООО "ДИОМАГ"</v>
          </cell>
        </row>
        <row r="111">
          <cell r="C111">
            <v>31501</v>
          </cell>
          <cell r="D111" t="str">
            <v>ООО "ДИОМАГ"</v>
          </cell>
        </row>
        <row r="112">
          <cell r="C112" t="str">
            <v>31501 Итог</v>
          </cell>
          <cell r="D112" t="str">
            <v/>
          </cell>
        </row>
        <row r="113">
          <cell r="C113">
            <v>31601</v>
          </cell>
          <cell r="D113" t="str">
            <v>ООО "ДИОМАГ-Р"</v>
          </cell>
        </row>
        <row r="114">
          <cell r="C114">
            <v>31601</v>
          </cell>
          <cell r="D114" t="str">
            <v>ООО "ДИОМАГ-Р"</v>
          </cell>
        </row>
        <row r="115">
          <cell r="C115">
            <v>31601</v>
          </cell>
          <cell r="D115" t="str">
            <v>ООО "ДИОМАГ-Р"</v>
          </cell>
        </row>
        <row r="116">
          <cell r="C116">
            <v>31601</v>
          </cell>
          <cell r="D116" t="str">
            <v>ООО "ДИОМАГ-Р"</v>
          </cell>
        </row>
        <row r="117">
          <cell r="C117">
            <v>31601</v>
          </cell>
          <cell r="D117" t="str">
            <v>ООО "ДИОМАГ-Р"</v>
          </cell>
        </row>
        <row r="118">
          <cell r="C118">
            <v>31601</v>
          </cell>
          <cell r="D118" t="str">
            <v>ООО "ДИОМАГ-Р"</v>
          </cell>
        </row>
        <row r="119">
          <cell r="C119">
            <v>31601</v>
          </cell>
          <cell r="D119" t="str">
            <v>ООО "ДИОМАГ-Р"</v>
          </cell>
        </row>
        <row r="120">
          <cell r="C120">
            <v>31601</v>
          </cell>
          <cell r="D120" t="str">
            <v>ООО "ДИОМАГ-Р"</v>
          </cell>
        </row>
        <row r="121">
          <cell r="C121" t="str">
            <v>31601 Итог</v>
          </cell>
          <cell r="D121" t="str">
            <v/>
          </cell>
        </row>
        <row r="122">
          <cell r="C122">
            <v>40701</v>
          </cell>
          <cell r="D122" t="str">
            <v>ГАУЗ МО "ДМИТРОВСКАЯ ГОРОДСКАЯ СТОМАТОЛОГИЧЕСКАЯ ПОЛИКЛИНИКА"</v>
          </cell>
        </row>
        <row r="123">
          <cell r="C123">
            <v>40701</v>
          </cell>
          <cell r="D123" t="str">
            <v>ГАУЗ МО "ДМИТРОВСКАЯ ГОРОДСКАЯ СТОМАТОЛОГИЧЕСКАЯ ПОЛИКЛИНИКА"</v>
          </cell>
        </row>
        <row r="124">
          <cell r="C124">
            <v>40701</v>
          </cell>
          <cell r="D124" t="str">
            <v>ГАУЗ МО "ДМИТРОВСКАЯ ГОРОДСКАЯ СТОМАТОЛОГИЧЕСКАЯ ПОЛИКЛИНИКА"</v>
          </cell>
        </row>
        <row r="125">
          <cell r="C125">
            <v>40701</v>
          </cell>
          <cell r="D125" t="str">
            <v>ГАУЗ МО "ДМИТРОВСКАЯ ГОРОДСКАЯ СТОМАТОЛОГИЧЕСКАЯ ПОЛИКЛИНИКА"</v>
          </cell>
        </row>
        <row r="126">
          <cell r="C126">
            <v>40701</v>
          </cell>
          <cell r="D126" t="str">
            <v>ГАУЗ МО "ДМИТРОВСКАЯ ГОРОДСКАЯ СТОМАТОЛОГИЧЕСКАЯ ПОЛИКЛИНИКА"</v>
          </cell>
        </row>
        <row r="127">
          <cell r="C127">
            <v>40701</v>
          </cell>
          <cell r="D127" t="str">
            <v>ГАУЗ МО "ДМИТРОВСКАЯ ГОРОДСКАЯ СТОМАТОЛОГИЧЕСКАЯ ПОЛИКЛИНИКА"</v>
          </cell>
        </row>
        <row r="128">
          <cell r="C128">
            <v>40701</v>
          </cell>
          <cell r="D128" t="str">
            <v>ГАУЗ МО "ДМИТРОВСКАЯ ГОРОДСКАЯ СТОМАТОЛОГИЧЕСКАЯ ПОЛИКЛИНИКА"</v>
          </cell>
        </row>
        <row r="129">
          <cell r="C129">
            <v>40701</v>
          </cell>
          <cell r="D129" t="str">
            <v>ГАУЗ МО "ДМИТРОВСКАЯ ГОРОДСКАЯ СТОМАТОЛОГИЧЕСКАЯ ПОЛИКЛИНИКА"</v>
          </cell>
        </row>
        <row r="130">
          <cell r="C130" t="str">
            <v>40701 Итог</v>
          </cell>
          <cell r="D130" t="str">
            <v/>
          </cell>
        </row>
        <row r="131">
          <cell r="C131">
            <v>41601</v>
          </cell>
          <cell r="D131" t="str">
            <v>ГБУЗ МО "ДМИТРОВСКАЯ ОБЛАСТНАЯ БОЛЬНИЦА"</v>
          </cell>
        </row>
        <row r="132">
          <cell r="C132">
            <v>41601</v>
          </cell>
          <cell r="D132" t="str">
            <v>ГБУЗ МО "ДМИТРОВСКАЯ ОБЛАСТНАЯ БОЛЬНИЦА"</v>
          </cell>
        </row>
        <row r="133">
          <cell r="C133">
            <v>41601</v>
          </cell>
          <cell r="D133" t="str">
            <v>ГБУЗ МО "ДМИТРОВСКАЯ ОБЛАСТНАЯ БОЛЬНИЦА"</v>
          </cell>
        </row>
        <row r="134">
          <cell r="C134">
            <v>41601</v>
          </cell>
          <cell r="D134" t="str">
            <v>ГБУЗ МО "ДМИТРОВСКАЯ ОБЛАСТНАЯ БОЛЬНИЦА"</v>
          </cell>
        </row>
        <row r="135">
          <cell r="C135">
            <v>41601</v>
          </cell>
          <cell r="D135" t="str">
            <v>ГБУЗ МО "ДМИТРОВСКАЯ ОБЛАСТНАЯ БОЛЬНИЦА"</v>
          </cell>
        </row>
        <row r="136">
          <cell r="C136">
            <v>41601</v>
          </cell>
          <cell r="D136" t="str">
            <v>ГБУЗ МО "ДМИТРОВСКАЯ ОБЛАСТНАЯ БОЛЬНИЦА"</v>
          </cell>
        </row>
        <row r="137">
          <cell r="C137">
            <v>41601</v>
          </cell>
          <cell r="D137" t="str">
            <v>ГБУЗ МО "ДМИТРОВСКАЯ ОБЛАСТНАЯ БОЛЬНИЦА"</v>
          </cell>
        </row>
        <row r="138">
          <cell r="C138">
            <v>41601</v>
          </cell>
          <cell r="D138" t="str">
            <v>ГБУЗ МО "ДМИТРОВСКАЯ ОБЛАСТНАЯ БОЛЬНИЦА"</v>
          </cell>
        </row>
        <row r="139">
          <cell r="C139" t="str">
            <v>41601 Итог</v>
          </cell>
          <cell r="D139" t="str">
            <v/>
          </cell>
        </row>
        <row r="140">
          <cell r="C140">
            <v>41701</v>
          </cell>
          <cell r="D140" t="str">
            <v>ООО "ДОКТОР Т"</v>
          </cell>
        </row>
        <row r="141">
          <cell r="C141">
            <v>41701</v>
          </cell>
          <cell r="D141" t="str">
            <v>ООО "ДОКТОР Т"</v>
          </cell>
        </row>
        <row r="142">
          <cell r="C142">
            <v>41701</v>
          </cell>
          <cell r="D142" t="str">
            <v>ООО "ДОКТОР Т"</v>
          </cell>
        </row>
        <row r="143">
          <cell r="C143">
            <v>41701</v>
          </cell>
          <cell r="D143" t="str">
            <v>ООО "ДОКТОР Т"</v>
          </cell>
        </row>
        <row r="144">
          <cell r="C144">
            <v>41701</v>
          </cell>
          <cell r="D144" t="str">
            <v>ООО "ДОКТОР Т"</v>
          </cell>
        </row>
        <row r="145">
          <cell r="C145">
            <v>41701</v>
          </cell>
          <cell r="D145" t="str">
            <v>ООО "ДОКТОР Т"</v>
          </cell>
        </row>
        <row r="146">
          <cell r="C146">
            <v>41701</v>
          </cell>
          <cell r="D146" t="str">
            <v>ООО "ДОКТОР Т"</v>
          </cell>
        </row>
        <row r="147">
          <cell r="C147">
            <v>41701</v>
          </cell>
          <cell r="D147" t="str">
            <v>ООО "ДОКТОР Т"</v>
          </cell>
        </row>
        <row r="148">
          <cell r="C148" t="str">
            <v>41701 Итог</v>
          </cell>
          <cell r="D148" t="str">
            <v/>
          </cell>
        </row>
        <row r="149">
          <cell r="C149">
            <v>50101</v>
          </cell>
          <cell r="D149" t="str">
            <v>ГБУЗ МО "ДОЛГОПРУДНЕНСКАЯ ЦЕНТРАЛЬНАЯ ГОРОДСКАЯ БОЛЬНИЦА"</v>
          </cell>
        </row>
        <row r="150">
          <cell r="C150">
            <v>50101</v>
          </cell>
          <cell r="D150" t="str">
            <v>ГБУЗ МО "ДОЛГОПРУДНЕНСКАЯ ЦЕНТРАЛЬНАЯ ГОРОДСКАЯ БОЛЬНИЦА"</v>
          </cell>
        </row>
        <row r="151">
          <cell r="C151">
            <v>50101</v>
          </cell>
          <cell r="D151" t="str">
            <v>ГБУЗ МО "ДОЛГОПРУДНЕНСКАЯ ЦЕНТРАЛЬНАЯ ГОРОДСКАЯ БОЛЬНИЦА"</v>
          </cell>
        </row>
        <row r="152">
          <cell r="C152">
            <v>50101</v>
          </cell>
          <cell r="D152" t="str">
            <v>ГБУЗ МО "ДОЛГОПРУДНЕНСКАЯ ЦЕНТРАЛЬНАЯ ГОРОДСКАЯ БОЛЬНИЦА"</v>
          </cell>
        </row>
        <row r="153">
          <cell r="C153">
            <v>50101</v>
          </cell>
          <cell r="D153" t="str">
            <v>ГБУЗ МО "ДОЛГОПРУДНЕНСКАЯ ЦЕНТРАЛЬНАЯ ГОРОДСКАЯ БОЛЬНИЦА"</v>
          </cell>
        </row>
        <row r="154">
          <cell r="C154">
            <v>50101</v>
          </cell>
          <cell r="D154" t="str">
            <v>ГБУЗ МО "ДОЛГОПРУДНЕНСКАЯ ЦЕНТРАЛЬНАЯ ГОРОДСКАЯ БОЛЬНИЦА"</v>
          </cell>
        </row>
        <row r="155">
          <cell r="C155">
            <v>50101</v>
          </cell>
          <cell r="D155" t="str">
            <v>ГБУЗ МО "ДОЛГОПРУДНЕНСКАЯ ЦЕНТРАЛЬНАЯ ГОРОДСКАЯ БОЛЬНИЦА"</v>
          </cell>
        </row>
        <row r="156">
          <cell r="C156">
            <v>50101</v>
          </cell>
          <cell r="D156" t="str">
            <v>ГБУЗ МО "ДОЛГОПРУДНЕНСКАЯ ЦЕНТРАЛЬНАЯ ГОРОДСКАЯ БОЛЬНИЦА"</v>
          </cell>
        </row>
        <row r="157">
          <cell r="C157" t="str">
            <v>50101 Итог</v>
          </cell>
          <cell r="D157" t="str">
            <v/>
          </cell>
        </row>
        <row r="158">
          <cell r="C158">
            <v>50601</v>
          </cell>
          <cell r="D158" t="str">
            <v>ООО "МИРАМЕДИКПЛЮС"</v>
          </cell>
        </row>
        <row r="159">
          <cell r="C159">
            <v>50601</v>
          </cell>
          <cell r="D159" t="str">
            <v>ООО "МИРАМЕДИКПЛЮС"</v>
          </cell>
        </row>
        <row r="160">
          <cell r="C160">
            <v>50601</v>
          </cell>
          <cell r="D160" t="str">
            <v>ООО "МИРАМЕДИКПЛЮС"</v>
          </cell>
        </row>
        <row r="161">
          <cell r="C161">
            <v>50601</v>
          </cell>
          <cell r="D161" t="str">
            <v>ООО "МИРАМЕДИКПЛЮС"</v>
          </cell>
        </row>
        <row r="162">
          <cell r="C162">
            <v>50601</v>
          </cell>
          <cell r="D162" t="str">
            <v>ООО "МИРАМЕДИКПЛЮС"</v>
          </cell>
        </row>
        <row r="163">
          <cell r="C163">
            <v>50601</v>
          </cell>
          <cell r="D163" t="str">
            <v>ООО "МИРАМЕДИКПЛЮС"</v>
          </cell>
        </row>
        <row r="164">
          <cell r="C164">
            <v>50601</v>
          </cell>
          <cell r="D164" t="str">
            <v>ООО "МИРАМЕДИКПЛЮС"</v>
          </cell>
        </row>
        <row r="165">
          <cell r="C165">
            <v>50601</v>
          </cell>
          <cell r="D165" t="str">
            <v>ООО "МИРАМЕДИКПЛЮС"</v>
          </cell>
        </row>
        <row r="166">
          <cell r="C166" t="str">
            <v>50601 Итог</v>
          </cell>
          <cell r="D166" t="str">
            <v/>
          </cell>
        </row>
        <row r="167">
          <cell r="C167">
            <v>50801</v>
          </cell>
          <cell r="D167" t="str">
            <v>ООО "ЭСТЕТ ДЕНТ"</v>
          </cell>
        </row>
        <row r="168">
          <cell r="C168">
            <v>50801</v>
          </cell>
          <cell r="D168" t="str">
            <v>ООО "ЭСТЕТ ДЕНТ"</v>
          </cell>
        </row>
        <row r="169">
          <cell r="C169">
            <v>50801</v>
          </cell>
          <cell r="D169" t="str">
            <v>ООО "ЭСТЕТ ДЕНТ"</v>
          </cell>
        </row>
        <row r="170">
          <cell r="C170">
            <v>50801</v>
          </cell>
          <cell r="D170" t="str">
            <v>ООО "ЭСТЕТ ДЕНТ"</v>
          </cell>
        </row>
        <row r="171">
          <cell r="C171">
            <v>50801</v>
          </cell>
          <cell r="D171" t="str">
            <v>ООО "ЭСТЕТ ДЕНТ"</v>
          </cell>
        </row>
        <row r="172">
          <cell r="C172">
            <v>50801</v>
          </cell>
          <cell r="D172" t="str">
            <v>ООО "ЭСТЕТ ДЕНТ"</v>
          </cell>
        </row>
        <row r="173">
          <cell r="C173">
            <v>50801</v>
          </cell>
          <cell r="D173" t="str">
            <v>ООО "ЭСТЕТ ДЕНТ"</v>
          </cell>
        </row>
        <row r="174">
          <cell r="C174">
            <v>50801</v>
          </cell>
          <cell r="D174" t="str">
            <v>ООО "ЭСТЕТ ДЕНТ"</v>
          </cell>
        </row>
        <row r="175">
          <cell r="C175" t="str">
            <v>50801 Итог</v>
          </cell>
          <cell r="D175" t="str">
            <v/>
          </cell>
        </row>
        <row r="176">
          <cell r="C176">
            <v>51001</v>
          </cell>
          <cell r="D176" t="str">
            <v>ООО "САМОРОДОВ-МЕДИЦИНА"</v>
          </cell>
        </row>
        <row r="177">
          <cell r="C177">
            <v>51001</v>
          </cell>
          <cell r="D177" t="str">
            <v>ООО "САМОРОДОВ-МЕДИЦИНА"</v>
          </cell>
        </row>
        <row r="178">
          <cell r="C178">
            <v>51001</v>
          </cell>
          <cell r="D178" t="str">
            <v>ООО "САМОРОДОВ-МЕДИЦИНА"</v>
          </cell>
        </row>
        <row r="179">
          <cell r="C179">
            <v>51001</v>
          </cell>
          <cell r="D179" t="str">
            <v>ООО "САМОРОДОВ-МЕДИЦИНА"</v>
          </cell>
        </row>
        <row r="180">
          <cell r="C180">
            <v>51001</v>
          </cell>
          <cell r="D180" t="str">
            <v>ООО "САМОРОДОВ-МЕДИЦИНА"</v>
          </cell>
        </row>
        <row r="181">
          <cell r="C181">
            <v>51001</v>
          </cell>
          <cell r="D181" t="str">
            <v>ООО "САМОРОДОВ-МЕДИЦИНА"</v>
          </cell>
        </row>
        <row r="182">
          <cell r="C182">
            <v>51001</v>
          </cell>
          <cell r="D182" t="str">
            <v>ООО "САМОРОДОВ-МЕДИЦИНА"</v>
          </cell>
        </row>
        <row r="183">
          <cell r="C183">
            <v>51001</v>
          </cell>
          <cell r="D183" t="str">
            <v>ООО "САМОРОДОВ-МЕДИЦИНА"</v>
          </cell>
        </row>
        <row r="184">
          <cell r="C184" t="str">
            <v>51001 Итог</v>
          </cell>
          <cell r="D184" t="str">
            <v/>
          </cell>
        </row>
        <row r="185">
          <cell r="C185">
            <v>60101</v>
          </cell>
          <cell r="D185" t="str">
            <v>ГБУЗ МО "ДОМОДЕДОВСКАЯ ЦЕНТРАЛЬНАЯ ГОРОДСКАЯ БОЛЬНИЦА"</v>
          </cell>
        </row>
        <row r="186">
          <cell r="C186">
            <v>60101</v>
          </cell>
          <cell r="D186" t="str">
            <v>ГБУЗ МО "ДОМОДЕДОВСКАЯ ЦЕНТРАЛЬНАЯ ГОРОДСКАЯ БОЛЬНИЦА"</v>
          </cell>
        </row>
        <row r="187">
          <cell r="C187">
            <v>60101</v>
          </cell>
          <cell r="D187" t="str">
            <v>ГБУЗ МО "ДОМОДЕДОВСКАЯ ЦЕНТРАЛЬНАЯ ГОРОДСКАЯ БОЛЬНИЦА"</v>
          </cell>
        </row>
        <row r="188">
          <cell r="C188">
            <v>60101</v>
          </cell>
          <cell r="D188" t="str">
            <v>ГБУЗ МО "ДОМОДЕДОВСКАЯ ЦЕНТРАЛЬНАЯ ГОРОДСКАЯ БОЛЬНИЦА"</v>
          </cell>
        </row>
        <row r="189">
          <cell r="C189">
            <v>60101</v>
          </cell>
          <cell r="D189" t="str">
            <v>ГБУЗ МО "ДОМОДЕДОВСКАЯ ЦЕНТРАЛЬНАЯ ГОРОДСКАЯ БОЛЬНИЦА"</v>
          </cell>
        </row>
        <row r="190">
          <cell r="C190">
            <v>60101</v>
          </cell>
          <cell r="D190" t="str">
            <v>ГБУЗ МО "ДОМОДЕДОВСКАЯ ЦЕНТРАЛЬНАЯ ГОРОДСКАЯ БОЛЬНИЦА"</v>
          </cell>
        </row>
        <row r="191">
          <cell r="C191">
            <v>60101</v>
          </cell>
          <cell r="D191" t="str">
            <v>ГБУЗ МО "ДОМОДЕДОВСКАЯ ЦЕНТРАЛЬНАЯ ГОРОДСКАЯ БОЛЬНИЦА"</v>
          </cell>
        </row>
        <row r="192">
          <cell r="C192">
            <v>60101</v>
          </cell>
          <cell r="D192" t="str">
            <v>ГБУЗ МО "ДОМОДЕДОВСКАЯ ЦЕНТРАЛЬНАЯ ГОРОДСКАЯ БОЛЬНИЦА"</v>
          </cell>
        </row>
        <row r="193">
          <cell r="C193" t="str">
            <v>60101 Итог</v>
          </cell>
          <cell r="D193" t="str">
            <v/>
          </cell>
        </row>
        <row r="194">
          <cell r="C194">
            <v>60115</v>
          </cell>
          <cell r="D194" t="str">
            <v>ГАУЗ МО "ДОМОДЕДОВСКИЙ КОЖНО-ВЕНЕРОЛОГИЧЕСКИЙ ДИСПАНСЕР"</v>
          </cell>
        </row>
        <row r="195">
          <cell r="C195">
            <v>60115</v>
          </cell>
          <cell r="D195" t="str">
            <v>ГАУЗ МО "ДОМОДЕДОВСКИЙ КОЖНО-ВЕНЕРОЛОГИЧЕСКИЙ ДИСПАНСЕР"</v>
          </cell>
        </row>
        <row r="196">
          <cell r="C196">
            <v>60115</v>
          </cell>
          <cell r="D196" t="str">
            <v>ГАУЗ МО "ДОМОДЕДОВСКИЙ КОЖНО-ВЕНЕРОЛОГИЧЕСКИЙ ДИСПАНСЕР"</v>
          </cell>
        </row>
        <row r="197">
          <cell r="C197">
            <v>60115</v>
          </cell>
          <cell r="D197" t="str">
            <v>ГАУЗ МО "ДОМОДЕДОВСКИЙ КОЖНО-ВЕНЕРОЛОГИЧЕСКИЙ ДИСПАНСЕР"</v>
          </cell>
        </row>
        <row r="198">
          <cell r="C198">
            <v>60115</v>
          </cell>
          <cell r="D198" t="str">
            <v>ГАУЗ МО "ДОМОДЕДОВСКИЙ КОЖНО-ВЕНЕРОЛОГИЧЕСКИЙ ДИСПАНСЕР"</v>
          </cell>
        </row>
        <row r="199">
          <cell r="C199">
            <v>60115</v>
          </cell>
          <cell r="D199" t="str">
            <v>ГАУЗ МО "ДОМОДЕДОВСКИЙ КОЖНО-ВЕНЕРОЛОГИЧЕСКИЙ ДИСПАНСЕР"</v>
          </cell>
        </row>
        <row r="200">
          <cell r="C200">
            <v>60115</v>
          </cell>
          <cell r="D200" t="str">
            <v>ГАУЗ МО "ДОМОДЕДОВСКИЙ КОЖНО-ВЕНЕРОЛОГИЧЕСКИЙ ДИСПАНСЕР"</v>
          </cell>
        </row>
        <row r="201">
          <cell r="C201">
            <v>60115</v>
          </cell>
          <cell r="D201" t="str">
            <v>ГАУЗ МО "ДОМОДЕДОВСКИЙ КОЖНО-ВЕНЕРОЛОГИЧЕСКИЙ ДИСПАНСЕР"</v>
          </cell>
        </row>
        <row r="202">
          <cell r="C202" t="str">
            <v>60115 Итог</v>
          </cell>
          <cell r="D202" t="str">
            <v/>
          </cell>
        </row>
        <row r="203">
          <cell r="C203">
            <v>60301</v>
          </cell>
          <cell r="D203" t="str">
            <v>ГАУЗ МО "ДОМОДЕДОВСКАЯ ГОРОДСКАЯ СТОМАТОЛОГИЧЕСКАЯ ПОЛИКЛИНИКА"</v>
          </cell>
        </row>
        <row r="204">
          <cell r="C204">
            <v>60301</v>
          </cell>
          <cell r="D204" t="str">
            <v>ГАУЗ МО "ДОМОДЕДОВСКАЯ ГОРОДСКАЯ СТОМАТОЛОГИЧЕСКАЯ ПОЛИКЛИНИКА"</v>
          </cell>
        </row>
        <row r="205">
          <cell r="C205">
            <v>60301</v>
          </cell>
          <cell r="D205" t="str">
            <v>ГАУЗ МО "ДОМОДЕДОВСКАЯ ГОРОДСКАЯ СТОМАТОЛОГИЧЕСКАЯ ПОЛИКЛИНИКА"</v>
          </cell>
        </row>
        <row r="206">
          <cell r="C206">
            <v>60301</v>
          </cell>
          <cell r="D206" t="str">
            <v>ГАУЗ МО "ДОМОДЕДОВСКАЯ ГОРОДСКАЯ СТОМАТОЛОГИЧЕСКАЯ ПОЛИКЛИНИКА"</v>
          </cell>
        </row>
        <row r="207">
          <cell r="C207">
            <v>60301</v>
          </cell>
          <cell r="D207" t="str">
            <v>ГАУЗ МО "ДОМОДЕДОВСКАЯ ГОРОДСКАЯ СТОМАТОЛОГИЧЕСКАЯ ПОЛИКЛИНИКА"</v>
          </cell>
        </row>
        <row r="208">
          <cell r="C208">
            <v>60301</v>
          </cell>
          <cell r="D208" t="str">
            <v>ГАУЗ МО "ДОМОДЕДОВСКАЯ ГОРОДСКАЯ СТОМАТОЛОГИЧЕСКАЯ ПОЛИКЛИНИКА"</v>
          </cell>
        </row>
        <row r="209">
          <cell r="C209">
            <v>60301</v>
          </cell>
          <cell r="D209" t="str">
            <v>ГАУЗ МО "ДОМОДЕДОВСКАЯ ГОРОДСКАЯ СТОМАТОЛОГИЧЕСКАЯ ПОЛИКЛИНИКА"</v>
          </cell>
        </row>
        <row r="210">
          <cell r="C210">
            <v>60301</v>
          </cell>
          <cell r="D210" t="str">
            <v>ГАУЗ МО "ДОМОДЕДОВСКАЯ ГОРОДСКАЯ СТОМАТОЛОГИЧЕСКАЯ ПОЛИКЛИНИКА"</v>
          </cell>
        </row>
        <row r="211">
          <cell r="C211" t="str">
            <v>60301 Итог</v>
          </cell>
          <cell r="D211" t="str">
            <v/>
          </cell>
        </row>
        <row r="212">
          <cell r="C212">
            <v>60801</v>
          </cell>
          <cell r="D212" t="str">
            <v>ООО "МЕДИЦИНСКИЙ ЦЕНТР ТОМОГРАФИЯ ДОМОДЕДОВО"</v>
          </cell>
        </row>
        <row r="213">
          <cell r="C213">
            <v>60801</v>
          </cell>
          <cell r="D213" t="str">
            <v>ООО "МЕДИЦИНСКИЙ ЦЕНТР ТОМОГРАФИЯ ДОМОДЕДОВО"</v>
          </cell>
        </row>
        <row r="214">
          <cell r="C214">
            <v>60801</v>
          </cell>
          <cell r="D214" t="str">
            <v>ООО "МЕДИЦИНСКИЙ ЦЕНТР ТОМОГРАФИЯ ДОМОДЕДОВО"</v>
          </cell>
        </row>
        <row r="215">
          <cell r="C215">
            <v>60801</v>
          </cell>
          <cell r="D215" t="str">
            <v>ООО "МЕДИЦИНСКИЙ ЦЕНТР ТОМОГРАФИЯ ДОМОДЕДОВО"</v>
          </cell>
        </row>
        <row r="216">
          <cell r="C216">
            <v>60801</v>
          </cell>
          <cell r="D216" t="str">
            <v>ООО "МЕДИЦИНСКИЙ ЦЕНТР ТОМОГРАФИЯ ДОМОДЕДОВО"</v>
          </cell>
        </row>
        <row r="217">
          <cell r="C217">
            <v>60801</v>
          </cell>
          <cell r="D217" t="str">
            <v>ООО "МЕДИЦИНСКИЙ ЦЕНТР ТОМОГРАФИЯ ДОМОДЕДОВО"</v>
          </cell>
        </row>
        <row r="218">
          <cell r="C218">
            <v>60801</v>
          </cell>
          <cell r="D218" t="str">
            <v>ООО "МЕДИЦИНСКИЙ ЦЕНТР ТОМОГРАФИЯ ДОМОДЕДОВО"</v>
          </cell>
        </row>
        <row r="219">
          <cell r="C219">
            <v>60801</v>
          </cell>
          <cell r="D219" t="str">
            <v>ООО "МЕДИЦИНСКИЙ ЦЕНТР ТОМОГРАФИЯ ДОМОДЕДОВО"</v>
          </cell>
        </row>
        <row r="220">
          <cell r="C220" t="str">
            <v>60801 Итог</v>
          </cell>
          <cell r="D220" t="str">
            <v/>
          </cell>
        </row>
        <row r="221">
          <cell r="C221">
            <v>60901</v>
          </cell>
          <cell r="D221" t="str">
            <v>ООО "МЕДИСКАН"</v>
          </cell>
        </row>
        <row r="222">
          <cell r="C222">
            <v>60901</v>
          </cell>
          <cell r="D222" t="str">
            <v>ООО "МЕДИСКАН"</v>
          </cell>
        </row>
        <row r="223">
          <cell r="C223">
            <v>60901</v>
          </cell>
          <cell r="D223" t="str">
            <v>ООО "МЕДИСКАН"</v>
          </cell>
        </row>
        <row r="224">
          <cell r="C224">
            <v>60901</v>
          </cell>
          <cell r="D224" t="str">
            <v>ООО "МЕДИСКАН"</v>
          </cell>
        </row>
        <row r="225">
          <cell r="C225">
            <v>60901</v>
          </cell>
          <cell r="D225" t="str">
            <v>ООО "МЕДИСКАН"</v>
          </cell>
        </row>
        <row r="226">
          <cell r="C226">
            <v>60901</v>
          </cell>
          <cell r="D226" t="str">
            <v>ООО "МЕДИСКАН"</v>
          </cell>
        </row>
        <row r="227">
          <cell r="C227">
            <v>60901</v>
          </cell>
          <cell r="D227" t="str">
            <v>ООО "МЕДИСКАН"</v>
          </cell>
        </row>
        <row r="228">
          <cell r="C228">
            <v>60901</v>
          </cell>
          <cell r="D228" t="str">
            <v>ООО "МЕДИСКАН"</v>
          </cell>
        </row>
        <row r="229">
          <cell r="C229" t="str">
            <v>60901 Итог</v>
          </cell>
          <cell r="D229" t="str">
            <v/>
          </cell>
        </row>
        <row r="230">
          <cell r="C230">
            <v>61001</v>
          </cell>
          <cell r="D230" t="str">
            <v>ООО "ЦЕНТР ТАРГЕТНОЙ ТЕРАПИИ"</v>
          </cell>
        </row>
        <row r="231">
          <cell r="C231">
            <v>61001</v>
          </cell>
          <cell r="D231" t="str">
            <v>ООО "ЦЕНТР ТАРГЕТНОЙ ТЕРАПИИ"</v>
          </cell>
        </row>
        <row r="232">
          <cell r="C232">
            <v>61001</v>
          </cell>
          <cell r="D232" t="str">
            <v>ООО "ЦЕНТР ТАРГЕТНОЙ ТЕРАПИИ"</v>
          </cell>
        </row>
        <row r="233">
          <cell r="C233">
            <v>61001</v>
          </cell>
          <cell r="D233" t="str">
            <v>ООО "ЦЕНТР ТАРГЕТНОЙ ТЕРАПИИ"</v>
          </cell>
        </row>
        <row r="234">
          <cell r="C234">
            <v>61001</v>
          </cell>
          <cell r="D234" t="str">
            <v>ООО "ЦЕНТР ТАРГЕТНОЙ ТЕРАПИИ"</v>
          </cell>
        </row>
        <row r="235">
          <cell r="C235">
            <v>61001</v>
          </cell>
          <cell r="D235" t="str">
            <v>ООО "ЦЕНТР ТАРГЕТНОЙ ТЕРАПИИ"</v>
          </cell>
        </row>
        <row r="236">
          <cell r="C236">
            <v>61001</v>
          </cell>
          <cell r="D236" t="str">
            <v>ООО "ЦЕНТР ТАРГЕТНОЙ ТЕРАПИИ"</v>
          </cell>
        </row>
        <row r="237">
          <cell r="C237">
            <v>61001</v>
          </cell>
          <cell r="D237" t="str">
            <v>ООО "ЦЕНТР ТАРГЕТНОЙ ТЕРАПИИ"</v>
          </cell>
        </row>
        <row r="238">
          <cell r="C238" t="str">
            <v>61001 Итог</v>
          </cell>
          <cell r="D238" t="str">
            <v/>
          </cell>
        </row>
        <row r="239">
          <cell r="C239">
            <v>61401</v>
          </cell>
          <cell r="D239" t="str">
            <v>ООО "ДОМОДЕДОВО ПЭССЕНДЖЕР ТЕРМИНАЛ"</v>
          </cell>
        </row>
        <row r="240">
          <cell r="C240">
            <v>61401</v>
          </cell>
          <cell r="D240" t="str">
            <v>ООО "ДОМОДЕДОВО ПЭССЕНДЖЕР ТЕРМИНАЛ"</v>
          </cell>
        </row>
        <row r="241">
          <cell r="C241">
            <v>61401</v>
          </cell>
          <cell r="D241" t="str">
            <v>ООО "ДОМОДЕДОВО ПЭССЕНДЖЕР ТЕРМИНАЛ"</v>
          </cell>
        </row>
        <row r="242">
          <cell r="C242">
            <v>61401</v>
          </cell>
          <cell r="D242" t="str">
            <v>ООО "ДОМОДЕДОВО ПЭССЕНДЖЕР ТЕРМИНАЛ"</v>
          </cell>
        </row>
        <row r="243">
          <cell r="C243">
            <v>61401</v>
          </cell>
          <cell r="D243" t="str">
            <v>ООО "ДОМОДЕДОВО ПЭССЕНДЖЕР ТЕРМИНАЛ"</v>
          </cell>
        </row>
        <row r="244">
          <cell r="C244">
            <v>61401</v>
          </cell>
          <cell r="D244" t="str">
            <v>ООО "ДОМОДЕДОВО ПЭССЕНДЖЕР ТЕРМИНАЛ"</v>
          </cell>
        </row>
        <row r="245">
          <cell r="C245">
            <v>61401</v>
          </cell>
          <cell r="D245" t="str">
            <v>ООО "ДОМОДЕДОВО ПЭССЕНДЖЕР ТЕРМИНАЛ"</v>
          </cell>
        </row>
        <row r="246">
          <cell r="C246">
            <v>61401</v>
          </cell>
          <cell r="D246" t="str">
            <v>ООО "ДОМОДЕДОВО ПЭССЕНДЖЕР ТЕРМИНАЛ"</v>
          </cell>
        </row>
        <row r="247">
          <cell r="C247" t="str">
            <v>61401 Итог</v>
          </cell>
          <cell r="D247" t="str">
            <v/>
          </cell>
        </row>
        <row r="248">
          <cell r="C248">
            <v>70101</v>
          </cell>
          <cell r="D248" t="str">
            <v>ГАУЗ МО "ДУБНЕНСКАЯ ГОРОДСКАЯ БОЛЬНИЦА"</v>
          </cell>
        </row>
        <row r="249">
          <cell r="C249">
            <v>70101</v>
          </cell>
          <cell r="D249" t="str">
            <v>ГАУЗ МО "ДУБНЕНСКАЯ ГОРОДСКАЯ БОЛЬНИЦА"</v>
          </cell>
        </row>
        <row r="250">
          <cell r="C250">
            <v>70101</v>
          </cell>
          <cell r="D250" t="str">
            <v>ГАУЗ МО "ДУБНЕНСКАЯ ГОРОДСКАЯ БОЛЬНИЦА"</v>
          </cell>
        </row>
        <row r="251">
          <cell r="C251">
            <v>70101</v>
          </cell>
          <cell r="D251" t="str">
            <v>ГАУЗ МО "ДУБНЕНСКАЯ ГОРОДСКАЯ БОЛЬНИЦА"</v>
          </cell>
        </row>
        <row r="252">
          <cell r="C252">
            <v>70101</v>
          </cell>
          <cell r="D252" t="str">
            <v>ГАУЗ МО "ДУБНЕНСКАЯ ГОРОДСКАЯ БОЛЬНИЦА"</v>
          </cell>
        </row>
        <row r="253">
          <cell r="C253">
            <v>70101</v>
          </cell>
          <cell r="D253" t="str">
            <v>ГАУЗ МО "ДУБНЕНСКАЯ ГОРОДСКАЯ БОЛЬНИЦА"</v>
          </cell>
        </row>
        <row r="254">
          <cell r="C254">
            <v>70101</v>
          </cell>
          <cell r="D254" t="str">
            <v>ГАУЗ МО "ДУБНЕНСКАЯ ГОРОДСКАЯ БОЛЬНИЦА"</v>
          </cell>
        </row>
        <row r="255">
          <cell r="C255">
            <v>70101</v>
          </cell>
          <cell r="D255" t="str">
            <v>ГАУЗ МО "ДУБНЕНСКАЯ ГОРОДСКАЯ БОЛЬНИЦА"</v>
          </cell>
        </row>
        <row r="256">
          <cell r="C256" t="str">
            <v>70101 Итог</v>
          </cell>
          <cell r="D256" t="str">
            <v/>
          </cell>
        </row>
        <row r="257">
          <cell r="C257">
            <v>70301</v>
          </cell>
          <cell r="D257" t="str">
            <v>ФБУЗ "МСЧ № 9"ФМБА</v>
          </cell>
        </row>
        <row r="258">
          <cell r="C258">
            <v>70301</v>
          </cell>
          <cell r="D258" t="str">
            <v>ФБУЗ "МСЧ № 9"ФМБА</v>
          </cell>
        </row>
        <row r="259">
          <cell r="C259">
            <v>70301</v>
          </cell>
          <cell r="D259" t="str">
            <v>ФБУЗ "МСЧ № 9"ФМБА</v>
          </cell>
        </row>
        <row r="260">
          <cell r="C260">
            <v>70301</v>
          </cell>
          <cell r="D260" t="str">
            <v>ФБУЗ "МСЧ № 9"ФМБА</v>
          </cell>
        </row>
        <row r="261">
          <cell r="C261">
            <v>70301</v>
          </cell>
          <cell r="D261" t="str">
            <v>ФБУЗ "МСЧ № 9"ФМБА</v>
          </cell>
        </row>
        <row r="262">
          <cell r="C262">
            <v>70301</v>
          </cell>
          <cell r="D262" t="str">
            <v>ФБУЗ "МСЧ № 9"ФМБА</v>
          </cell>
        </row>
        <row r="263">
          <cell r="C263">
            <v>70301</v>
          </cell>
          <cell r="D263" t="str">
            <v>ФБУЗ "МСЧ № 9"ФМБА</v>
          </cell>
        </row>
        <row r="264">
          <cell r="C264">
            <v>70301</v>
          </cell>
          <cell r="D264" t="str">
            <v>ФБУЗ "МСЧ № 9"ФМБА</v>
          </cell>
        </row>
        <row r="265">
          <cell r="C265" t="str">
            <v>70301 Итог</v>
          </cell>
          <cell r="D265" t="str">
            <v/>
          </cell>
        </row>
        <row r="266">
          <cell r="C266">
            <v>70801</v>
          </cell>
          <cell r="D266" t="str">
            <v>ГАУЗ МО "ДУБНЕНСКАЯ СТОМАТОЛОГИЧЕСКАЯ ПОЛИКЛИНИКА"</v>
          </cell>
        </row>
        <row r="267">
          <cell r="C267">
            <v>70801</v>
          </cell>
          <cell r="D267" t="str">
            <v>ГАУЗ МО "ДУБНЕНСКАЯ СТОМАТОЛОГИЧЕСКАЯ ПОЛИКЛИНИКА"</v>
          </cell>
        </row>
        <row r="268">
          <cell r="C268">
            <v>70801</v>
          </cell>
          <cell r="D268" t="str">
            <v>ГАУЗ МО "ДУБНЕНСКАЯ СТОМАТОЛОГИЧЕСКАЯ ПОЛИКЛИНИКА"</v>
          </cell>
        </row>
        <row r="269">
          <cell r="C269">
            <v>70801</v>
          </cell>
          <cell r="D269" t="str">
            <v>ГАУЗ МО "ДУБНЕНСКАЯ СТОМАТОЛОГИЧЕСКАЯ ПОЛИКЛИНИКА"</v>
          </cell>
        </row>
        <row r="270">
          <cell r="C270">
            <v>70801</v>
          </cell>
          <cell r="D270" t="str">
            <v>ГАУЗ МО "ДУБНЕНСКАЯ СТОМАТОЛОГИЧЕСКАЯ ПОЛИКЛИНИКА"</v>
          </cell>
        </row>
        <row r="271">
          <cell r="C271">
            <v>70801</v>
          </cell>
          <cell r="D271" t="str">
            <v>ГАУЗ МО "ДУБНЕНСКАЯ СТОМАТОЛОГИЧЕСКАЯ ПОЛИКЛИНИКА"</v>
          </cell>
        </row>
        <row r="272">
          <cell r="C272">
            <v>70801</v>
          </cell>
          <cell r="D272" t="str">
            <v>ГАУЗ МО "ДУБНЕНСКАЯ СТОМАТОЛОГИЧЕСКАЯ ПОЛИКЛИНИКА"</v>
          </cell>
        </row>
        <row r="273">
          <cell r="C273">
            <v>70801</v>
          </cell>
          <cell r="D273" t="str">
            <v>ГАУЗ МО "ДУБНЕНСКАЯ СТОМАТОЛОГИЧЕСКАЯ ПОЛИКЛИНИКА"</v>
          </cell>
        </row>
        <row r="274">
          <cell r="C274" t="str">
            <v>70801 Итог</v>
          </cell>
          <cell r="D274" t="str">
            <v/>
          </cell>
        </row>
        <row r="275">
          <cell r="C275">
            <v>71001</v>
          </cell>
          <cell r="D275" t="str">
            <v>ООО "МЕДИ ТЕХНОЛОДЖИ"</v>
          </cell>
        </row>
        <row r="276">
          <cell r="C276">
            <v>71001</v>
          </cell>
          <cell r="D276" t="str">
            <v>ООО "МЕДИ ТЕХНОЛОДЖИ"</v>
          </cell>
        </row>
        <row r="277">
          <cell r="C277">
            <v>71001</v>
          </cell>
          <cell r="D277" t="str">
            <v>ООО "МЕДИ ТЕХНОЛОДЖИ"</v>
          </cell>
        </row>
        <row r="278">
          <cell r="C278">
            <v>71001</v>
          </cell>
          <cell r="D278" t="str">
            <v>ООО "МЕДИ ТЕХНОЛОДЖИ"</v>
          </cell>
        </row>
        <row r="279">
          <cell r="C279">
            <v>71001</v>
          </cell>
          <cell r="D279" t="str">
            <v>ООО "МЕДИ ТЕХНОЛОДЖИ"</v>
          </cell>
        </row>
        <row r="280">
          <cell r="C280">
            <v>71001</v>
          </cell>
          <cell r="D280" t="str">
            <v>ООО "МЕДИ ТЕХНОЛОДЖИ"</v>
          </cell>
        </row>
        <row r="281">
          <cell r="C281">
            <v>71001</v>
          </cell>
          <cell r="D281" t="str">
            <v>ООО "МЕДИ ТЕХНОЛОДЖИ"</v>
          </cell>
        </row>
        <row r="282">
          <cell r="C282">
            <v>71001</v>
          </cell>
          <cell r="D282" t="str">
            <v>ООО "МЕДИ ТЕХНОЛОДЖИ"</v>
          </cell>
        </row>
        <row r="283">
          <cell r="C283" t="str">
            <v>71001 Итог</v>
          </cell>
          <cell r="D283" t="str">
            <v/>
          </cell>
        </row>
        <row r="284">
          <cell r="C284">
            <v>80101</v>
          </cell>
          <cell r="D284" t="str">
            <v>ГБУЗ МО "ЕГОРЬЕВСКАЯ ЦЕНТРАЛЬНАЯ РАЙОННАЯ БОЛЬНИЦА"</v>
          </cell>
        </row>
        <row r="285">
          <cell r="C285">
            <v>80101</v>
          </cell>
          <cell r="D285" t="str">
            <v>ГБУЗ МО "ЕГОРЬЕВСКАЯ ЦЕНТРАЛЬНАЯ РАЙОННАЯ БОЛЬНИЦА"</v>
          </cell>
        </row>
        <row r="286">
          <cell r="C286">
            <v>80101</v>
          </cell>
          <cell r="D286" t="str">
            <v>ГБУЗ МО "ЕГОРЬЕВСКАЯ ЦЕНТРАЛЬНАЯ РАЙОННАЯ БОЛЬНИЦА"</v>
          </cell>
        </row>
        <row r="287">
          <cell r="C287">
            <v>80101</v>
          </cell>
          <cell r="D287" t="str">
            <v>ГБУЗ МО "ЕГОРЬЕВСКАЯ ЦЕНТРАЛЬНАЯ РАЙОННАЯ БОЛЬНИЦА"</v>
          </cell>
        </row>
        <row r="288">
          <cell r="C288">
            <v>80101</v>
          </cell>
          <cell r="D288" t="str">
            <v>ГБУЗ МО "ЕГОРЬЕВСКАЯ ЦЕНТРАЛЬНАЯ РАЙОННАЯ БОЛЬНИЦА"</v>
          </cell>
        </row>
        <row r="289">
          <cell r="C289">
            <v>80101</v>
          </cell>
          <cell r="D289" t="str">
            <v>ГБУЗ МО "ЕГОРЬЕВСКАЯ ЦЕНТРАЛЬНАЯ РАЙОННАЯ БОЛЬНИЦА"</v>
          </cell>
        </row>
        <row r="290">
          <cell r="C290">
            <v>80101</v>
          </cell>
          <cell r="D290" t="str">
            <v>ГБУЗ МО "ЕГОРЬЕВСКАЯ ЦЕНТРАЛЬНАЯ РАЙОННАЯ БОЛЬНИЦА"</v>
          </cell>
        </row>
        <row r="291">
          <cell r="C291">
            <v>80101</v>
          </cell>
          <cell r="D291" t="str">
            <v>ГБУЗ МО "ЕГОРЬЕВСКАЯ ЦЕНТРАЛЬНАЯ РАЙОННАЯ БОЛЬНИЦА"</v>
          </cell>
        </row>
        <row r="292">
          <cell r="C292" t="str">
            <v>80101 Итог</v>
          </cell>
          <cell r="D292" t="str">
            <v/>
          </cell>
        </row>
        <row r="293">
          <cell r="C293">
            <v>80104</v>
          </cell>
          <cell r="D293" t="str">
            <v>ГАУЗ МО "ЕГОРЬЕВСКАЯ СТОМАТОЛОГИЧЕСКАЯ ПОЛИКЛИНИКА"</v>
          </cell>
        </row>
        <row r="294">
          <cell r="C294">
            <v>80104</v>
          </cell>
          <cell r="D294" t="str">
            <v>ГАУЗ МО "ЕГОРЬЕВСКАЯ СТОМАТОЛОГИЧЕСКАЯ ПОЛИКЛИНИКА"</v>
          </cell>
        </row>
        <row r="295">
          <cell r="C295">
            <v>80104</v>
          </cell>
          <cell r="D295" t="str">
            <v>ГАУЗ МО "ЕГОРЬЕВСКАЯ СТОМАТОЛОГИЧЕСКАЯ ПОЛИКЛИНИКА"</v>
          </cell>
        </row>
        <row r="296">
          <cell r="C296">
            <v>80104</v>
          </cell>
          <cell r="D296" t="str">
            <v>ГАУЗ МО "ЕГОРЬЕВСКАЯ СТОМАТОЛОГИЧЕСКАЯ ПОЛИКЛИНИКА"</v>
          </cell>
        </row>
        <row r="297">
          <cell r="C297">
            <v>80104</v>
          </cell>
          <cell r="D297" t="str">
            <v>ГАУЗ МО "ЕГОРЬЕВСКАЯ СТОМАТОЛОГИЧЕСКАЯ ПОЛИКЛИНИКА"</v>
          </cell>
        </row>
        <row r="298">
          <cell r="C298">
            <v>80104</v>
          </cell>
          <cell r="D298" t="str">
            <v>ГАУЗ МО "ЕГОРЬЕВСКАЯ СТОМАТОЛОГИЧЕСКАЯ ПОЛИКЛИНИКА"</v>
          </cell>
        </row>
        <row r="299">
          <cell r="C299">
            <v>80104</v>
          </cell>
          <cell r="D299" t="str">
            <v>ГАУЗ МО "ЕГОРЬЕВСКАЯ СТОМАТОЛОГИЧЕСКАЯ ПОЛИКЛИНИКА"</v>
          </cell>
        </row>
        <row r="300">
          <cell r="C300">
            <v>80104</v>
          </cell>
          <cell r="D300" t="str">
            <v>ГАУЗ МО "ЕГОРЬЕВСКАЯ СТОМАТОЛОГИЧЕСКАЯ ПОЛИКЛИНИКА"</v>
          </cell>
        </row>
        <row r="301">
          <cell r="C301" t="str">
            <v>80104 Итог</v>
          </cell>
          <cell r="D301" t="str">
            <v/>
          </cell>
        </row>
        <row r="302">
          <cell r="C302">
            <v>80301</v>
          </cell>
          <cell r="D302" t="str">
            <v>ГБУЗ МО "ЕГОРЬЕВСКИЙ КОЖНО-ВЕНЕРОЛОГИЧЕСКИЙ ДИСПАНСЕР"</v>
          </cell>
        </row>
        <row r="303">
          <cell r="C303">
            <v>80301</v>
          </cell>
          <cell r="D303" t="str">
            <v>ГБУЗ МО "ЕГОРЬЕВСКИЙ КОЖНО-ВЕНЕРОЛОГИЧЕСКИЙ ДИСПАНСЕР"</v>
          </cell>
        </row>
        <row r="304">
          <cell r="C304">
            <v>80301</v>
          </cell>
          <cell r="D304" t="str">
            <v>ГБУЗ МО "ЕГОРЬЕВСКИЙ КОЖНО-ВЕНЕРОЛОГИЧЕСКИЙ ДИСПАНСЕР"</v>
          </cell>
        </row>
        <row r="305">
          <cell r="C305">
            <v>80301</v>
          </cell>
          <cell r="D305" t="str">
            <v>ГБУЗ МО "ЕГОРЬЕВСКИЙ КОЖНО-ВЕНЕРОЛОГИЧЕСКИЙ ДИСПАНСЕР"</v>
          </cell>
        </row>
        <row r="306">
          <cell r="C306">
            <v>80301</v>
          </cell>
          <cell r="D306" t="str">
            <v>ГБУЗ МО "ЕГОРЬЕВСКИЙ КОЖНО-ВЕНЕРОЛОГИЧЕСКИЙ ДИСПАНСЕР"</v>
          </cell>
        </row>
        <row r="307">
          <cell r="C307">
            <v>80301</v>
          </cell>
          <cell r="D307" t="str">
            <v>ГБУЗ МО "ЕГОРЬЕВСКИЙ КОЖНО-ВЕНЕРОЛОГИЧЕСКИЙ ДИСПАНСЕР"</v>
          </cell>
        </row>
        <row r="308">
          <cell r="C308">
            <v>80301</v>
          </cell>
          <cell r="D308" t="str">
            <v>ГБУЗ МО "ЕГОРЬЕВСКИЙ КОЖНО-ВЕНЕРОЛОГИЧЕСКИЙ ДИСПАНСЕР"</v>
          </cell>
        </row>
        <row r="309">
          <cell r="C309">
            <v>80301</v>
          </cell>
          <cell r="D309" t="str">
            <v>ГБУЗ МО "ЕГОРЬЕВСКИЙ КОЖНО-ВЕНЕРОЛОГИЧЕСКИЙ ДИСПАНСЕР"</v>
          </cell>
        </row>
        <row r="310">
          <cell r="C310" t="str">
            <v>80301 Итог</v>
          </cell>
          <cell r="D310" t="str">
            <v/>
          </cell>
        </row>
        <row r="311">
          <cell r="C311">
            <v>81401</v>
          </cell>
          <cell r="D311" t="str">
            <v>ООО "МЕДИЦИНСКИЙ ЦЕНТР-ТОМОГРАФИЯ ПЛЮС"</v>
          </cell>
        </row>
        <row r="312">
          <cell r="C312">
            <v>81401</v>
          </cell>
          <cell r="D312" t="str">
            <v>ООО "МЕДИЦИНСКИЙ ЦЕНТР-ТОМОГРАФИЯ ПЛЮС"</v>
          </cell>
        </row>
        <row r="313">
          <cell r="C313">
            <v>81401</v>
          </cell>
          <cell r="D313" t="str">
            <v>ООО "МЕДИЦИНСКИЙ ЦЕНТР-ТОМОГРАФИЯ ПЛЮС"</v>
          </cell>
        </row>
        <row r="314">
          <cell r="C314">
            <v>81401</v>
          </cell>
          <cell r="D314" t="str">
            <v>ООО "МЕДИЦИНСКИЙ ЦЕНТР-ТОМОГРАФИЯ ПЛЮС"</v>
          </cell>
        </row>
        <row r="315">
          <cell r="C315">
            <v>81401</v>
          </cell>
          <cell r="D315" t="str">
            <v>ООО "МЕДИЦИНСКИЙ ЦЕНТР-ТОМОГРАФИЯ ПЛЮС"</v>
          </cell>
        </row>
        <row r="316">
          <cell r="C316">
            <v>81401</v>
          </cell>
          <cell r="D316" t="str">
            <v>ООО "МЕДИЦИНСКИЙ ЦЕНТР-ТОМОГРАФИЯ ПЛЮС"</v>
          </cell>
        </row>
        <row r="317">
          <cell r="C317">
            <v>81401</v>
          </cell>
          <cell r="D317" t="str">
            <v>ООО "МЕДИЦИНСКИЙ ЦЕНТР-ТОМОГРАФИЯ ПЛЮС"</v>
          </cell>
        </row>
        <row r="318">
          <cell r="C318">
            <v>81401</v>
          </cell>
          <cell r="D318" t="str">
            <v>ООО "МЕДИЦИНСКИЙ ЦЕНТР-ТОМОГРАФИЯ ПЛЮС"</v>
          </cell>
        </row>
        <row r="319">
          <cell r="C319" t="str">
            <v>81401 Итог</v>
          </cell>
          <cell r="D319" t="str">
            <v/>
          </cell>
        </row>
        <row r="320">
          <cell r="C320">
            <v>90401</v>
          </cell>
          <cell r="D320" t="str">
            <v>ГАУЗ МО "БАЛАШИХИНСКАЯ СТОМАТОЛОГИЧЕСКАЯ ПОЛИКЛИНИКА№ 2"</v>
          </cell>
        </row>
        <row r="321">
          <cell r="C321">
            <v>90401</v>
          </cell>
          <cell r="D321" t="str">
            <v>ГАУЗ МО "БАЛАШИХИНСКАЯ СТОМАТОЛОГИЧЕСКАЯ ПОЛИКЛИНИКА№ 2"</v>
          </cell>
        </row>
        <row r="322">
          <cell r="C322">
            <v>90401</v>
          </cell>
          <cell r="D322" t="str">
            <v>ГАУЗ МО "БАЛАШИХИНСКАЯ СТОМАТОЛОГИЧЕСКАЯ ПОЛИКЛИНИКА№ 2"</v>
          </cell>
        </row>
        <row r="323">
          <cell r="C323">
            <v>90401</v>
          </cell>
          <cell r="D323" t="str">
            <v>ГАУЗ МО "БАЛАШИХИНСКАЯ СТОМАТОЛОГИЧЕСКАЯ ПОЛИКЛИНИКА№ 2"</v>
          </cell>
        </row>
        <row r="324">
          <cell r="C324">
            <v>90401</v>
          </cell>
          <cell r="D324" t="str">
            <v>ГАУЗ МО "БАЛАШИХИНСКАЯ СТОМАТОЛОГИЧЕСКАЯ ПОЛИКЛИНИКА№ 2"</v>
          </cell>
        </row>
        <row r="325">
          <cell r="C325">
            <v>90401</v>
          </cell>
          <cell r="D325" t="str">
            <v>ГАУЗ МО "БАЛАШИХИНСКАЯ СТОМАТОЛОГИЧЕСКАЯ ПОЛИКЛИНИКА№ 2"</v>
          </cell>
        </row>
        <row r="326">
          <cell r="C326">
            <v>90401</v>
          </cell>
          <cell r="D326" t="str">
            <v>ГАУЗ МО "БАЛАШИХИНСКАЯ СТОМАТОЛОГИЧЕСКАЯ ПОЛИКЛИНИКА№ 2"</v>
          </cell>
        </row>
        <row r="327">
          <cell r="C327">
            <v>90401</v>
          </cell>
          <cell r="D327" t="str">
            <v>ГАУЗ МО "БАЛАШИХИНСКАЯ СТОМАТОЛОГИЧЕСКАЯ ПОЛИКЛИНИКА№ 2"</v>
          </cell>
        </row>
        <row r="328">
          <cell r="C328" t="str">
            <v>90401 Итог</v>
          </cell>
          <cell r="D328" t="str">
            <v/>
          </cell>
        </row>
        <row r="329">
          <cell r="C329">
            <v>90601</v>
          </cell>
          <cell r="D329" t="str">
            <v>ООО "МЕД ГАРАНТ"</v>
          </cell>
        </row>
        <row r="330">
          <cell r="C330">
            <v>90601</v>
          </cell>
          <cell r="D330" t="str">
            <v>ООО "МЕД ГАРАНТ"</v>
          </cell>
        </row>
        <row r="331">
          <cell r="C331">
            <v>90601</v>
          </cell>
          <cell r="D331" t="str">
            <v>ООО "МЕД ГАРАНТ"</v>
          </cell>
        </row>
        <row r="332">
          <cell r="C332">
            <v>90601</v>
          </cell>
          <cell r="D332" t="str">
            <v>ООО "МЕД ГАРАНТ"</v>
          </cell>
        </row>
        <row r="333">
          <cell r="C333">
            <v>90601</v>
          </cell>
          <cell r="D333" t="str">
            <v>ООО "МЕД ГАРАНТ"</v>
          </cell>
        </row>
        <row r="334">
          <cell r="C334">
            <v>90601</v>
          </cell>
          <cell r="D334" t="str">
            <v>ООО "МЕД ГАРАНТ"</v>
          </cell>
        </row>
        <row r="335">
          <cell r="C335">
            <v>90601</v>
          </cell>
          <cell r="D335" t="str">
            <v>ООО "МЕД ГАРАНТ"</v>
          </cell>
        </row>
        <row r="336">
          <cell r="C336">
            <v>90601</v>
          </cell>
          <cell r="D336" t="str">
            <v>ООО "МЕД ГАРАНТ"</v>
          </cell>
        </row>
        <row r="337">
          <cell r="C337" t="str">
            <v>90601 Итог</v>
          </cell>
          <cell r="D337" t="str">
            <v/>
          </cell>
        </row>
        <row r="338">
          <cell r="C338">
            <v>100101</v>
          </cell>
          <cell r="D338" t="str">
            <v>ГБУЗ МО "ЖУКОВСКАЯ ГОРОДСКАЯ КЛИНИЧЕСКАЯ БОЛЬНИЦА"</v>
          </cell>
        </row>
        <row r="339">
          <cell r="C339">
            <v>100101</v>
          </cell>
          <cell r="D339" t="str">
            <v>ГБУЗ МО "ЖУКОВСКАЯ ГОРОДСКАЯ КЛИНИЧЕСКАЯ БОЛЬНИЦА"</v>
          </cell>
        </row>
        <row r="340">
          <cell r="C340">
            <v>100101</v>
          </cell>
          <cell r="D340" t="str">
            <v>ГБУЗ МО "ЖУКОВСКАЯ ГОРОДСКАЯ КЛИНИЧЕСКАЯ БОЛЬНИЦА"</v>
          </cell>
        </row>
        <row r="341">
          <cell r="C341">
            <v>100101</v>
          </cell>
          <cell r="D341" t="str">
            <v>ГБУЗ МО "ЖУКОВСКАЯ ГОРОДСКАЯ КЛИНИЧЕСКАЯ БОЛЬНИЦА"</v>
          </cell>
        </row>
        <row r="342">
          <cell r="C342">
            <v>100101</v>
          </cell>
          <cell r="D342" t="str">
            <v>ГБУЗ МО "ЖУКОВСКАЯ ГОРОДСКАЯ КЛИНИЧЕСКАЯ БОЛЬНИЦА"</v>
          </cell>
        </row>
        <row r="343">
          <cell r="C343">
            <v>100101</v>
          </cell>
          <cell r="D343" t="str">
            <v>ГБУЗ МО "ЖУКОВСКАЯ ГОРОДСКАЯ КЛИНИЧЕСКАЯ БОЛЬНИЦА"</v>
          </cell>
        </row>
        <row r="344">
          <cell r="C344">
            <v>100101</v>
          </cell>
          <cell r="D344" t="str">
            <v>ГБУЗ МО "ЖУКОВСКАЯ ГОРОДСКАЯ КЛИНИЧЕСКАЯ БОЛЬНИЦА"</v>
          </cell>
        </row>
        <row r="345">
          <cell r="C345">
            <v>100101</v>
          </cell>
          <cell r="D345" t="str">
            <v>ГБУЗ МО "ЖУКОВСКАЯ ГОРОДСКАЯ КЛИНИЧЕСКАЯ БОЛЬНИЦА"</v>
          </cell>
        </row>
        <row r="346">
          <cell r="C346" t="str">
            <v>100101 Итог</v>
          </cell>
          <cell r="D346" t="str">
            <v/>
          </cell>
        </row>
        <row r="347">
          <cell r="C347">
            <v>100201</v>
          </cell>
          <cell r="D347" t="str">
            <v>ФГУП "ЦЕНТРАЛЬНЫЙ АЭРОГИДРОДИНАМИЧЕСКИЙ ИНСТИТУТ ИМЕНИ ПРОФЕССОРА Н.Е. ЖУКОВСКОГО"</v>
          </cell>
        </row>
        <row r="348">
          <cell r="C348">
            <v>100201</v>
          </cell>
          <cell r="D348" t="str">
            <v>ФГУП "ЦЕНТРАЛЬНЫЙ АЭРОГИДРОДИНАМИЧЕСКИЙ ИНСТИТУТ ИМЕНИ ПРОФЕССОРА Н.Е. ЖУКОВСКОГО"</v>
          </cell>
        </row>
        <row r="349">
          <cell r="C349">
            <v>100201</v>
          </cell>
          <cell r="D349" t="str">
            <v>ФГУП "ЦЕНТРАЛЬНЫЙ АЭРОГИДРОДИНАМИЧЕСКИЙ ИНСТИТУТ ИМЕНИ ПРОФЕССОРА Н.Е. ЖУКОВСКОГО"</v>
          </cell>
        </row>
        <row r="350">
          <cell r="C350">
            <v>100201</v>
          </cell>
          <cell r="D350" t="str">
            <v>ФГУП "ЦЕНТРАЛЬНЫЙ АЭРОГИДРОДИНАМИЧЕСКИЙ ИНСТИТУТ ИМЕНИ ПРОФЕССОРА Н.Е. ЖУКОВСКОГО"</v>
          </cell>
        </row>
        <row r="351">
          <cell r="C351">
            <v>100201</v>
          </cell>
          <cell r="D351" t="str">
            <v>ФГУП "ЦЕНТРАЛЬНЫЙ АЭРОГИДРОДИНАМИЧЕСКИЙ ИНСТИТУТ ИМЕНИ ПРОФЕССОРА Н.Е. ЖУКОВСКОГО"</v>
          </cell>
        </row>
        <row r="352">
          <cell r="C352">
            <v>100201</v>
          </cell>
          <cell r="D352" t="str">
            <v>ФГУП "ЦЕНТРАЛЬНЫЙ АЭРОГИДРОДИНАМИЧЕСКИЙ ИНСТИТУТ ИМЕНИ ПРОФЕССОРА Н.Е. ЖУКОВСКОГО"</v>
          </cell>
        </row>
        <row r="353">
          <cell r="C353">
            <v>100201</v>
          </cell>
          <cell r="D353" t="str">
            <v>ФГУП "ЦЕНТРАЛЬНЫЙ АЭРОГИДРОДИНАМИЧЕСКИЙ ИНСТИТУТ ИМЕНИ ПРОФЕССОРА Н.Е. ЖУКОВСКОГО"</v>
          </cell>
        </row>
        <row r="354">
          <cell r="C354">
            <v>100201</v>
          </cell>
          <cell r="D354" t="str">
            <v>ФГУП "ЦЕНТРАЛЬНЫЙ АЭРОГИДРОДИНАМИЧЕСКИЙ ИНСТИТУТ ИМЕНИ ПРОФЕССОРА Н.Е. ЖУКОВСКОГО"</v>
          </cell>
        </row>
        <row r="355">
          <cell r="C355" t="str">
            <v>100201 Итог</v>
          </cell>
          <cell r="D355" t="str">
            <v/>
          </cell>
        </row>
        <row r="356">
          <cell r="C356">
            <v>100301</v>
          </cell>
          <cell r="D356" t="str">
            <v>АО "ЛЕТНО-ИССЛЕДОВАТЕЛЬСКИЙ ИНСТИТУТ ИМЕНИ М.М. ГРОМОВА"</v>
          </cell>
        </row>
        <row r="357">
          <cell r="C357">
            <v>100301</v>
          </cell>
          <cell r="D357" t="str">
            <v>АО "ЛЕТНО-ИССЛЕДОВАТЕЛЬСКИЙ ИНСТИТУТ ИМЕНИ М.М. ГРОМОВА"</v>
          </cell>
        </row>
        <row r="358">
          <cell r="C358">
            <v>100301</v>
          </cell>
          <cell r="D358" t="str">
            <v>АО "ЛЕТНО-ИССЛЕДОВАТЕЛЬСКИЙ ИНСТИТУТ ИМЕНИ М.М. ГРОМОВА"</v>
          </cell>
        </row>
        <row r="359">
          <cell r="C359">
            <v>100301</v>
          </cell>
          <cell r="D359" t="str">
            <v>АО "ЛЕТНО-ИССЛЕДОВАТЕЛЬСКИЙ ИНСТИТУТ ИМЕНИ М.М. ГРОМОВА"</v>
          </cell>
        </row>
        <row r="360">
          <cell r="C360">
            <v>100301</v>
          </cell>
          <cell r="D360" t="str">
            <v>АО "ЛЕТНО-ИССЛЕДОВАТЕЛЬСКИЙ ИНСТИТУТ ИМЕНИ М.М. ГРОМОВА"</v>
          </cell>
        </row>
        <row r="361">
          <cell r="C361">
            <v>100301</v>
          </cell>
          <cell r="D361" t="str">
            <v>АО "ЛЕТНО-ИССЛЕДОВАТЕЛЬСКИЙ ИНСТИТУТ ИМЕНИ М.М. ГРОМОВА"</v>
          </cell>
        </row>
        <row r="362">
          <cell r="C362">
            <v>100301</v>
          </cell>
          <cell r="D362" t="str">
            <v>АО "ЛЕТНО-ИССЛЕДОВАТЕЛЬСКИЙ ИНСТИТУТ ИМЕНИ М.М. ГРОМОВА"</v>
          </cell>
        </row>
        <row r="363">
          <cell r="C363">
            <v>100301</v>
          </cell>
          <cell r="D363" t="str">
            <v>АО "ЛЕТНО-ИССЛЕДОВАТЕЛЬСКИЙ ИНСТИТУТ ИМЕНИ М.М. ГРОМОВА"</v>
          </cell>
        </row>
        <row r="364">
          <cell r="C364" t="str">
            <v>100301 Итог</v>
          </cell>
          <cell r="D364" t="str">
            <v/>
          </cell>
        </row>
        <row r="365">
          <cell r="C365">
            <v>100401</v>
          </cell>
          <cell r="D365" t="str">
            <v>ГБУЗ МО "ЖУКОВСКАЯ СТОМАТОЛОГИЧЕСКАЯ ПОЛИКЛИНИКА"</v>
          </cell>
        </row>
        <row r="366">
          <cell r="C366">
            <v>100401</v>
          </cell>
          <cell r="D366" t="str">
            <v>ГБУЗ МО "ЖУКОВСКАЯ СТОМАТОЛОГИЧЕСКАЯ ПОЛИКЛИНИКА"</v>
          </cell>
        </row>
        <row r="367">
          <cell r="C367">
            <v>100401</v>
          </cell>
          <cell r="D367" t="str">
            <v>ГБУЗ МО "ЖУКОВСКАЯ СТОМАТОЛОГИЧЕСКАЯ ПОЛИКЛИНИКА"</v>
          </cell>
        </row>
        <row r="368">
          <cell r="C368">
            <v>100401</v>
          </cell>
          <cell r="D368" t="str">
            <v>ГБУЗ МО "ЖУКОВСКАЯ СТОМАТОЛОГИЧЕСКАЯ ПОЛИКЛИНИКА"</v>
          </cell>
        </row>
        <row r="369">
          <cell r="C369">
            <v>100401</v>
          </cell>
          <cell r="D369" t="str">
            <v>ГБУЗ МО "ЖУКОВСКАЯ СТОМАТОЛОГИЧЕСКАЯ ПОЛИКЛИНИКА"</v>
          </cell>
        </row>
        <row r="370">
          <cell r="C370">
            <v>100401</v>
          </cell>
          <cell r="D370" t="str">
            <v>ГБУЗ МО "ЖУКОВСКАЯ СТОМАТОЛОГИЧЕСКАЯ ПОЛИКЛИНИКА"</v>
          </cell>
        </row>
        <row r="371">
          <cell r="C371">
            <v>100401</v>
          </cell>
          <cell r="D371" t="str">
            <v>ГБУЗ МО "ЖУКОВСКАЯ СТОМАТОЛОГИЧЕСКАЯ ПОЛИКЛИНИКА"</v>
          </cell>
        </row>
        <row r="372">
          <cell r="C372">
            <v>100401</v>
          </cell>
          <cell r="D372" t="str">
            <v>ГБУЗ МО "ЖУКОВСКАЯ СТОМАТОЛОГИЧЕСКАЯ ПОЛИКЛИНИКА"</v>
          </cell>
        </row>
        <row r="373">
          <cell r="C373" t="str">
            <v>100401 Итог</v>
          </cell>
          <cell r="D373" t="str">
            <v/>
          </cell>
        </row>
        <row r="374">
          <cell r="C374">
            <v>100601</v>
          </cell>
          <cell r="D374" t="str">
            <v>ГБУЗ МО ДЕТСКИЙ САНАТОРИЙ "ОТДЫХ"</v>
          </cell>
        </row>
        <row r="375">
          <cell r="C375">
            <v>100601</v>
          </cell>
          <cell r="D375" t="str">
            <v>ГБУЗ МО ДЕТСКИЙ САНАТОРИЙ "ОТДЫХ"</v>
          </cell>
        </row>
        <row r="376">
          <cell r="C376">
            <v>100601</v>
          </cell>
          <cell r="D376" t="str">
            <v>ГБУЗ МО ДЕТСКИЙ САНАТОРИЙ "ОТДЫХ"</v>
          </cell>
        </row>
        <row r="377">
          <cell r="C377">
            <v>100601</v>
          </cell>
          <cell r="D377" t="str">
            <v>ГБУЗ МО ДЕТСКИЙ САНАТОРИЙ "ОТДЫХ"</v>
          </cell>
        </row>
        <row r="378">
          <cell r="C378">
            <v>100601</v>
          </cell>
          <cell r="D378" t="str">
            <v>ГБУЗ МО ДЕТСКИЙ САНАТОРИЙ "ОТДЫХ"</v>
          </cell>
        </row>
        <row r="379">
          <cell r="C379">
            <v>100601</v>
          </cell>
          <cell r="D379" t="str">
            <v>ГБУЗ МО ДЕТСКИЙ САНАТОРИЙ "ОТДЫХ"</v>
          </cell>
        </row>
        <row r="380">
          <cell r="C380">
            <v>100601</v>
          </cell>
          <cell r="D380" t="str">
            <v>ГБУЗ МО ДЕТСКИЙ САНАТОРИЙ "ОТДЫХ"</v>
          </cell>
        </row>
        <row r="381">
          <cell r="C381">
            <v>100601</v>
          </cell>
          <cell r="D381" t="str">
            <v>ГБУЗ МО ДЕТСКИЙ САНАТОРИЙ "ОТДЫХ"</v>
          </cell>
        </row>
        <row r="382">
          <cell r="C382" t="str">
            <v>100601 Итог</v>
          </cell>
          <cell r="D382" t="str">
            <v/>
          </cell>
        </row>
        <row r="383">
          <cell r="C383">
            <v>100801</v>
          </cell>
          <cell r="D383" t="str">
            <v>ООО "ЦЕНТР НОВЫХ МЕДТЕХНОЛОГИЙ"</v>
          </cell>
        </row>
        <row r="384">
          <cell r="C384">
            <v>100801</v>
          </cell>
          <cell r="D384" t="str">
            <v>ООО "ЦЕНТР НОВЫХ МЕДТЕХНОЛОГИЙ"</v>
          </cell>
        </row>
        <row r="385">
          <cell r="C385">
            <v>100801</v>
          </cell>
          <cell r="D385" t="str">
            <v>ООО "ЦЕНТР НОВЫХ МЕДТЕХНОЛОГИЙ"</v>
          </cell>
        </row>
        <row r="386">
          <cell r="C386">
            <v>100801</v>
          </cell>
          <cell r="D386" t="str">
            <v>ООО "ЦЕНТР НОВЫХ МЕДТЕХНОЛОГИЙ"</v>
          </cell>
        </row>
        <row r="387">
          <cell r="C387">
            <v>100801</v>
          </cell>
          <cell r="D387" t="str">
            <v>ООО "ЦЕНТР НОВЫХ МЕДТЕХНОЛОГИЙ"</v>
          </cell>
        </row>
        <row r="388">
          <cell r="C388">
            <v>100801</v>
          </cell>
          <cell r="D388" t="str">
            <v>ООО "ЦЕНТР НОВЫХ МЕДТЕХНОЛОГИЙ"</v>
          </cell>
        </row>
        <row r="389">
          <cell r="C389">
            <v>100801</v>
          </cell>
          <cell r="D389" t="str">
            <v>ООО "ЦЕНТР НОВЫХ МЕДТЕХНОЛОГИЙ"</v>
          </cell>
        </row>
        <row r="390">
          <cell r="C390">
            <v>100801</v>
          </cell>
          <cell r="D390" t="str">
            <v>ООО "ЦЕНТР НОВЫХ МЕДТЕХНОЛОГИЙ"</v>
          </cell>
        </row>
        <row r="391">
          <cell r="C391" t="str">
            <v>100801 Итог</v>
          </cell>
          <cell r="D391" t="str">
            <v/>
          </cell>
        </row>
        <row r="392">
          <cell r="C392">
            <v>110101</v>
          </cell>
          <cell r="D392" t="str">
            <v>ГБУЗ МО "ЗАРАЙСКАЯ ЦЕНТРАЛЬНАЯ РАЙОННАЯ БОЛЬНИЦА"</v>
          </cell>
        </row>
        <row r="393">
          <cell r="C393">
            <v>110101</v>
          </cell>
          <cell r="D393" t="str">
            <v>ГБУЗ МО "ЗАРАЙСКАЯ ЦЕНТРАЛЬНАЯ РАЙОННАЯ БОЛЬНИЦА"</v>
          </cell>
        </row>
        <row r="394">
          <cell r="C394">
            <v>110101</v>
          </cell>
          <cell r="D394" t="str">
            <v>ГБУЗ МО "ЗАРАЙСКАЯ ЦЕНТРАЛЬНАЯ РАЙОННАЯ БОЛЬНИЦА"</v>
          </cell>
        </row>
        <row r="395">
          <cell r="C395">
            <v>110101</v>
          </cell>
          <cell r="D395" t="str">
            <v>ГБУЗ МО "ЗАРАЙСКАЯ ЦЕНТРАЛЬНАЯ РАЙОННАЯ БОЛЬНИЦА"</v>
          </cell>
        </row>
        <row r="396">
          <cell r="C396">
            <v>110101</v>
          </cell>
          <cell r="D396" t="str">
            <v>ГБУЗ МО "ЗАРАЙСКАЯ ЦЕНТРАЛЬНАЯ РАЙОННАЯ БОЛЬНИЦА"</v>
          </cell>
        </row>
        <row r="397">
          <cell r="C397">
            <v>110101</v>
          </cell>
          <cell r="D397" t="str">
            <v>ГБУЗ МО "ЗАРАЙСКАЯ ЦЕНТРАЛЬНАЯ РАЙОННАЯ БОЛЬНИЦА"</v>
          </cell>
        </row>
        <row r="398">
          <cell r="C398">
            <v>110101</v>
          </cell>
          <cell r="D398" t="str">
            <v>ГБУЗ МО "ЗАРАЙСКАЯ ЦЕНТРАЛЬНАЯ РАЙОННАЯ БОЛЬНИЦА"</v>
          </cell>
        </row>
        <row r="399">
          <cell r="C399">
            <v>110101</v>
          </cell>
          <cell r="D399" t="str">
            <v>ГБУЗ МО "ЗАРАЙСКАЯ ЦЕНТРАЛЬНАЯ РАЙОННАЯ БОЛЬНИЦА"</v>
          </cell>
        </row>
        <row r="400">
          <cell r="C400" t="str">
            <v>110101 Итог</v>
          </cell>
          <cell r="D400" t="str">
            <v/>
          </cell>
        </row>
        <row r="401">
          <cell r="C401">
            <v>130101</v>
          </cell>
          <cell r="D401" t="str">
            <v>ГБУЗ МО "ИВАНТЕЕВСКАЯ ЦЕНТРАЛЬНАЯ ГОРОДСКАЯ БОЛЬНИЦА"</v>
          </cell>
        </row>
        <row r="402">
          <cell r="C402">
            <v>130101</v>
          </cell>
          <cell r="D402" t="str">
            <v>ГБУЗ МО "ИВАНТЕЕВСКАЯ ЦЕНТРАЛЬНАЯ ГОРОДСКАЯ БОЛЬНИЦА"</v>
          </cell>
        </row>
        <row r="403">
          <cell r="C403">
            <v>130101</v>
          </cell>
          <cell r="D403" t="str">
            <v>ГБУЗ МО "ИВАНТЕЕВСКАЯ ЦЕНТРАЛЬНАЯ ГОРОДСКАЯ БОЛЬНИЦА"</v>
          </cell>
        </row>
        <row r="404">
          <cell r="C404">
            <v>130101</v>
          </cell>
          <cell r="D404" t="str">
            <v>ГБУЗ МО "ИВАНТЕЕВСКАЯ ЦЕНТРАЛЬНАЯ ГОРОДСКАЯ БОЛЬНИЦА"</v>
          </cell>
        </row>
        <row r="405">
          <cell r="C405">
            <v>130101</v>
          </cell>
          <cell r="D405" t="str">
            <v>ГБУЗ МО "ИВАНТЕЕВСКАЯ ЦЕНТРАЛЬНАЯ ГОРОДСКАЯ БОЛЬНИЦА"</v>
          </cell>
        </row>
        <row r="406">
          <cell r="C406">
            <v>130101</v>
          </cell>
          <cell r="D406" t="str">
            <v>ГБУЗ МО "ИВАНТЕЕВСКАЯ ЦЕНТРАЛЬНАЯ ГОРОДСКАЯ БОЛЬНИЦА"</v>
          </cell>
        </row>
        <row r="407">
          <cell r="C407">
            <v>130101</v>
          </cell>
          <cell r="D407" t="str">
            <v>ГБУЗ МО "ИВАНТЕЕВСКАЯ ЦЕНТРАЛЬНАЯ ГОРОДСКАЯ БОЛЬНИЦА"</v>
          </cell>
        </row>
        <row r="408">
          <cell r="C408">
            <v>130101</v>
          </cell>
          <cell r="D408" t="str">
            <v>ГБУЗ МО "ИВАНТЕЕВСКАЯ ЦЕНТРАЛЬНАЯ ГОРОДСКАЯ БОЛЬНИЦА"</v>
          </cell>
        </row>
        <row r="409">
          <cell r="C409" t="str">
            <v>130101 Итог</v>
          </cell>
          <cell r="D409" t="str">
            <v/>
          </cell>
        </row>
        <row r="410">
          <cell r="C410">
            <v>130201</v>
          </cell>
          <cell r="D410" t="str">
            <v>ООО "СФЕРА-СМ"</v>
          </cell>
        </row>
        <row r="411">
          <cell r="C411">
            <v>130201</v>
          </cell>
          <cell r="D411" t="str">
            <v>ООО "СФЕРА-СМ"</v>
          </cell>
        </row>
        <row r="412">
          <cell r="C412">
            <v>130201</v>
          </cell>
          <cell r="D412" t="str">
            <v>ООО "СФЕРА-СМ"</v>
          </cell>
        </row>
        <row r="413">
          <cell r="C413">
            <v>130201</v>
          </cell>
          <cell r="D413" t="str">
            <v>ООО "СФЕРА-СМ"</v>
          </cell>
        </row>
        <row r="414">
          <cell r="C414">
            <v>130201</v>
          </cell>
          <cell r="D414" t="str">
            <v>ООО "СФЕРА-СМ"</v>
          </cell>
        </row>
        <row r="415">
          <cell r="C415">
            <v>130201</v>
          </cell>
          <cell r="D415" t="str">
            <v>ООО "СФЕРА-СМ"</v>
          </cell>
        </row>
        <row r="416">
          <cell r="C416">
            <v>130201</v>
          </cell>
          <cell r="D416" t="str">
            <v>ООО "СФЕРА-СМ"</v>
          </cell>
        </row>
        <row r="417">
          <cell r="C417">
            <v>130201</v>
          </cell>
          <cell r="D417" t="str">
            <v>ООО "СФЕРА-СМ"</v>
          </cell>
        </row>
        <row r="418">
          <cell r="C418" t="str">
            <v>130201 Итог</v>
          </cell>
          <cell r="D418" t="str">
            <v/>
          </cell>
        </row>
        <row r="419">
          <cell r="C419">
            <v>130301</v>
          </cell>
          <cell r="D419" t="str">
            <v>ООО "СФЕРА-СМ"</v>
          </cell>
        </row>
        <row r="420">
          <cell r="C420">
            <v>130301</v>
          </cell>
          <cell r="D420" t="str">
            <v>ООО "СФЕРА-СМ"</v>
          </cell>
        </row>
        <row r="421">
          <cell r="C421">
            <v>130301</v>
          </cell>
          <cell r="D421" t="str">
            <v>ООО "СФЕРА-СМ"</v>
          </cell>
        </row>
        <row r="422">
          <cell r="C422">
            <v>130301</v>
          </cell>
          <cell r="D422" t="str">
            <v>ООО "СФЕРА-СМ"</v>
          </cell>
        </row>
        <row r="423">
          <cell r="C423">
            <v>130301</v>
          </cell>
          <cell r="D423" t="str">
            <v>ООО "СФЕРА-СМ"</v>
          </cell>
        </row>
        <row r="424">
          <cell r="C424">
            <v>130301</v>
          </cell>
          <cell r="D424" t="str">
            <v>ООО "СФЕРА-СМ"</v>
          </cell>
        </row>
        <row r="425">
          <cell r="C425">
            <v>130301</v>
          </cell>
          <cell r="D425" t="str">
            <v>ООО "СФЕРА-СМ"</v>
          </cell>
        </row>
        <row r="426">
          <cell r="C426">
            <v>130301</v>
          </cell>
          <cell r="D426" t="str">
            <v>ООО "СФЕРА-СМ"</v>
          </cell>
        </row>
        <row r="427">
          <cell r="C427" t="str">
            <v>130301 Итог</v>
          </cell>
          <cell r="D427" t="str">
            <v/>
          </cell>
        </row>
        <row r="428">
          <cell r="C428">
            <v>140101</v>
          </cell>
          <cell r="D428" t="str">
            <v>ГБУЗ МО "ИСТРИНСКАЯ РАЙОННАЯ КЛИНИЧЕСКАЯ БОЛЬНИЦА"</v>
          </cell>
        </row>
        <row r="429">
          <cell r="C429">
            <v>140101</v>
          </cell>
          <cell r="D429" t="str">
            <v>ГБУЗ МО "ИСТРИНСКАЯ РАЙОННАЯ КЛИНИЧЕСКАЯ БОЛЬНИЦА"</v>
          </cell>
        </row>
        <row r="430">
          <cell r="C430">
            <v>140101</v>
          </cell>
          <cell r="D430" t="str">
            <v>ГБУЗ МО "ИСТРИНСКАЯ РАЙОННАЯ КЛИНИЧЕСКАЯ БОЛЬНИЦА"</v>
          </cell>
        </row>
        <row r="431">
          <cell r="C431">
            <v>140101</v>
          </cell>
          <cell r="D431" t="str">
            <v>ГБУЗ МО "ИСТРИНСКАЯ РАЙОННАЯ КЛИНИЧЕСКАЯ БОЛЬНИЦА"</v>
          </cell>
        </row>
        <row r="432">
          <cell r="C432">
            <v>140101</v>
          </cell>
          <cell r="D432" t="str">
            <v>ГБУЗ МО "ИСТРИНСКАЯ РАЙОННАЯ КЛИНИЧЕСКАЯ БОЛЬНИЦА"</v>
          </cell>
        </row>
        <row r="433">
          <cell r="C433">
            <v>140101</v>
          </cell>
          <cell r="D433" t="str">
            <v>ГБУЗ МО "ИСТРИНСКАЯ РАЙОННАЯ КЛИНИЧЕСКАЯ БОЛЬНИЦА"</v>
          </cell>
        </row>
        <row r="434">
          <cell r="C434">
            <v>140101</v>
          </cell>
          <cell r="D434" t="str">
            <v>ГБУЗ МО "ИСТРИНСКАЯ РАЙОННАЯ КЛИНИЧЕСКАЯ БОЛЬНИЦА"</v>
          </cell>
        </row>
        <row r="435">
          <cell r="C435">
            <v>140101</v>
          </cell>
          <cell r="D435" t="str">
            <v>ГБУЗ МО "ИСТРИНСКАЯ РАЙОННАЯ КЛИНИЧЕСКАЯ БОЛЬНИЦА"</v>
          </cell>
        </row>
        <row r="436">
          <cell r="C436" t="str">
            <v>140101 Итог</v>
          </cell>
          <cell r="D436" t="str">
            <v/>
          </cell>
        </row>
        <row r="437">
          <cell r="C437">
            <v>140201</v>
          </cell>
          <cell r="D437" t="str">
            <v>ГБУЗ МО "ДЕДОВСКАЯ ГОРОДСКАЯ БОЛЬНИЦА"</v>
          </cell>
        </row>
        <row r="438">
          <cell r="C438">
            <v>140201</v>
          </cell>
          <cell r="D438" t="str">
            <v>ГБУЗ МО "ДЕДОВСКАЯ ГОРОДСКАЯ БОЛЬНИЦА"</v>
          </cell>
        </row>
        <row r="439">
          <cell r="C439">
            <v>140201</v>
          </cell>
          <cell r="D439" t="str">
            <v>ГБУЗ МО "ДЕДОВСКАЯ ГОРОДСКАЯ БОЛЬНИЦА"</v>
          </cell>
        </row>
        <row r="440">
          <cell r="C440">
            <v>140201</v>
          </cell>
          <cell r="D440" t="str">
            <v>ГБУЗ МО "ДЕДОВСКАЯ ГОРОДСКАЯ БОЛЬНИЦА"</v>
          </cell>
        </row>
        <row r="441">
          <cell r="C441">
            <v>140201</v>
          </cell>
          <cell r="D441" t="str">
            <v>ГБУЗ МО "ДЕДОВСКАЯ ГОРОДСКАЯ БОЛЬНИЦА"</v>
          </cell>
        </row>
        <row r="442">
          <cell r="C442">
            <v>140201</v>
          </cell>
          <cell r="D442" t="str">
            <v>ГБУЗ МО "ДЕДОВСКАЯ ГОРОДСКАЯ БОЛЬНИЦА"</v>
          </cell>
        </row>
        <row r="443">
          <cell r="C443">
            <v>140201</v>
          </cell>
          <cell r="D443" t="str">
            <v>ГБУЗ МО "ДЕДОВСКАЯ ГОРОДСКАЯ БОЛЬНИЦА"</v>
          </cell>
        </row>
        <row r="444">
          <cell r="C444">
            <v>140201</v>
          </cell>
          <cell r="D444" t="str">
            <v>ГБУЗ МО "ДЕДОВСКАЯ ГОРОДСКАЯ БОЛЬНИЦА"</v>
          </cell>
        </row>
        <row r="445">
          <cell r="C445" t="str">
            <v>140201 Итог</v>
          </cell>
          <cell r="D445" t="str">
            <v/>
          </cell>
        </row>
        <row r="446">
          <cell r="C446">
            <v>140701</v>
          </cell>
          <cell r="D446" t="str">
            <v>ООО "ЦЕНТР ГЕМОДИАЛИЗА "ДИАЛОГ"</v>
          </cell>
        </row>
        <row r="447">
          <cell r="C447">
            <v>140701</v>
          </cell>
          <cell r="D447" t="str">
            <v>ООО "ЦЕНТР ГЕМОДИАЛИЗА "ДИАЛОГ"</v>
          </cell>
        </row>
        <row r="448">
          <cell r="C448">
            <v>140701</v>
          </cell>
          <cell r="D448" t="str">
            <v>ООО "ЦЕНТР ГЕМОДИАЛИЗА "ДИАЛОГ"</v>
          </cell>
        </row>
        <row r="449">
          <cell r="C449">
            <v>140701</v>
          </cell>
          <cell r="D449" t="str">
            <v>ООО "ЦЕНТР ГЕМОДИАЛИЗА "ДИАЛОГ"</v>
          </cell>
        </row>
        <row r="450">
          <cell r="C450">
            <v>140701</v>
          </cell>
          <cell r="D450" t="str">
            <v>ООО "ЦЕНТР ГЕМОДИАЛИЗА "ДИАЛОГ"</v>
          </cell>
        </row>
        <row r="451">
          <cell r="C451">
            <v>140701</v>
          </cell>
          <cell r="D451" t="str">
            <v>ООО "ЦЕНТР ГЕМОДИАЛИЗА "ДИАЛОГ"</v>
          </cell>
        </row>
        <row r="452">
          <cell r="C452">
            <v>140701</v>
          </cell>
          <cell r="D452" t="str">
            <v>ООО "ЦЕНТР ГЕМОДИАЛИЗА "ДИАЛОГ"</v>
          </cell>
        </row>
        <row r="453">
          <cell r="C453">
            <v>140701</v>
          </cell>
          <cell r="D453" t="str">
            <v>ООО "ЦЕНТР ГЕМОДИАЛИЗА "ДИАЛОГ"</v>
          </cell>
        </row>
        <row r="454">
          <cell r="C454" t="str">
            <v>140701 Итог</v>
          </cell>
          <cell r="D454" t="str">
            <v/>
          </cell>
        </row>
        <row r="455">
          <cell r="C455">
            <v>141001</v>
          </cell>
          <cell r="D455" t="str">
            <v>ООО "ТВОЕ ДЫХАНИЕ"</v>
          </cell>
        </row>
        <row r="456">
          <cell r="C456">
            <v>141001</v>
          </cell>
          <cell r="D456" t="str">
            <v>ООО "ТВОЕ ДЫХАНИЕ"</v>
          </cell>
        </row>
        <row r="457">
          <cell r="C457">
            <v>141001</v>
          </cell>
          <cell r="D457" t="str">
            <v>ООО "ТВОЕ ДЫХАНИЕ"</v>
          </cell>
        </row>
        <row r="458">
          <cell r="C458">
            <v>141001</v>
          </cell>
          <cell r="D458" t="str">
            <v>ООО "ТВОЕ ДЫХАНИЕ"</v>
          </cell>
        </row>
        <row r="459">
          <cell r="C459">
            <v>141001</v>
          </cell>
          <cell r="D459" t="str">
            <v>ООО "ТВОЕ ДЫХАНИЕ"</v>
          </cell>
        </row>
        <row r="460">
          <cell r="C460">
            <v>141001</v>
          </cell>
          <cell r="D460" t="str">
            <v>ООО "ТВОЕ ДЫХАНИЕ"</v>
          </cell>
        </row>
        <row r="461">
          <cell r="C461">
            <v>141001</v>
          </cell>
          <cell r="D461" t="str">
            <v>ООО "ТВОЕ ДЫХАНИЕ"</v>
          </cell>
        </row>
        <row r="462">
          <cell r="C462">
            <v>141001</v>
          </cell>
          <cell r="D462" t="str">
            <v>ООО "ТВОЕ ДЫХАНИЕ"</v>
          </cell>
        </row>
        <row r="463">
          <cell r="C463" t="str">
            <v>141001 Итог</v>
          </cell>
          <cell r="D463" t="str">
            <v/>
          </cell>
        </row>
        <row r="464">
          <cell r="C464">
            <v>150101</v>
          </cell>
          <cell r="D464" t="str">
            <v>ГБУЗ МО "КОРОЛЕВСКАЯ ГОРОДСКАЯ БОЛЬНИЦА "</v>
          </cell>
        </row>
        <row r="465">
          <cell r="C465">
            <v>150101</v>
          </cell>
          <cell r="D465" t="str">
            <v>ГБУЗ МО "КОРОЛЕВСКАЯ ГОРОДСКАЯ БОЛЬНИЦА "</v>
          </cell>
        </row>
        <row r="466">
          <cell r="C466">
            <v>150101</v>
          </cell>
          <cell r="D466" t="str">
            <v>ГБУЗ МО "КОРОЛЕВСКАЯ ГОРОДСКАЯ БОЛЬНИЦА "</v>
          </cell>
        </row>
        <row r="467">
          <cell r="C467">
            <v>150101</v>
          </cell>
          <cell r="D467" t="str">
            <v>ГБУЗ МО "КОРОЛЕВСКАЯ ГОРОДСКАЯ БОЛЬНИЦА "</v>
          </cell>
        </row>
        <row r="468">
          <cell r="C468">
            <v>150101</v>
          </cell>
          <cell r="D468" t="str">
            <v>ГБУЗ МО "КОРОЛЕВСКАЯ ГОРОДСКАЯ БОЛЬНИЦА "</v>
          </cell>
        </row>
        <row r="469">
          <cell r="C469">
            <v>150101</v>
          </cell>
          <cell r="D469" t="str">
            <v>ГБУЗ МО "КОРОЛЕВСКАЯ ГОРОДСКАЯ БОЛЬНИЦА "</v>
          </cell>
        </row>
        <row r="470">
          <cell r="C470">
            <v>150101</v>
          </cell>
          <cell r="D470" t="str">
            <v>ГБУЗ МО "КОРОЛЕВСКАЯ ГОРОДСКАЯ БОЛЬНИЦА "</v>
          </cell>
        </row>
        <row r="471">
          <cell r="C471">
            <v>150101</v>
          </cell>
          <cell r="D471" t="str">
            <v>ГБУЗ МО "КОРОЛЕВСКАЯ ГОРОДСКАЯ БОЛЬНИЦА "</v>
          </cell>
        </row>
        <row r="472">
          <cell r="C472" t="str">
            <v>150101 Итог</v>
          </cell>
          <cell r="D472" t="str">
            <v/>
          </cell>
        </row>
        <row r="473">
          <cell r="C473">
            <v>150601</v>
          </cell>
          <cell r="D473" t="str">
            <v>ФГБУЗ "МСЧ №170 ФМБА"</v>
          </cell>
        </row>
        <row r="474">
          <cell r="C474">
            <v>150601</v>
          </cell>
          <cell r="D474" t="str">
            <v>ФГБУЗ "МСЧ №170 ФМБА"</v>
          </cell>
        </row>
        <row r="475">
          <cell r="C475">
            <v>150601</v>
          </cell>
          <cell r="D475" t="str">
            <v>ФГБУЗ "МСЧ №170 ФМБА"</v>
          </cell>
        </row>
        <row r="476">
          <cell r="C476">
            <v>150601</v>
          </cell>
          <cell r="D476" t="str">
            <v>ФГБУЗ "МСЧ №170 ФМБА"</v>
          </cell>
        </row>
        <row r="477">
          <cell r="C477">
            <v>150601</v>
          </cell>
          <cell r="D477" t="str">
            <v>ФГБУЗ "МСЧ №170 ФМБА"</v>
          </cell>
        </row>
        <row r="478">
          <cell r="C478">
            <v>150601</v>
          </cell>
          <cell r="D478" t="str">
            <v>ФГБУЗ "МСЧ №170 ФМБА"</v>
          </cell>
        </row>
        <row r="479">
          <cell r="C479">
            <v>150601</v>
          </cell>
          <cell r="D479" t="str">
            <v>ФГБУЗ "МСЧ №170 ФМБА"</v>
          </cell>
        </row>
        <row r="480">
          <cell r="C480">
            <v>150601</v>
          </cell>
          <cell r="D480" t="str">
            <v>ФГБУЗ "МСЧ №170 ФМБА"</v>
          </cell>
        </row>
        <row r="481">
          <cell r="C481" t="str">
            <v>150601 Итог</v>
          </cell>
          <cell r="D481" t="str">
            <v/>
          </cell>
        </row>
        <row r="482">
          <cell r="C482">
            <v>150701</v>
          </cell>
          <cell r="D482" t="str">
            <v>ГАУЗ МО "КОРОЛЕВСКИЙ КОЖНО-ВЕНЕРОЛОГИЧЕСКИЙ ДИСПАНСЕР"</v>
          </cell>
        </row>
        <row r="483">
          <cell r="C483">
            <v>150701</v>
          </cell>
          <cell r="D483" t="str">
            <v>ГАУЗ МО "КОРОЛЕВСКИЙ КОЖНО-ВЕНЕРОЛОГИЧЕСКИЙ ДИСПАНСЕР"</v>
          </cell>
        </row>
        <row r="484">
          <cell r="C484">
            <v>150701</v>
          </cell>
          <cell r="D484" t="str">
            <v>ГАУЗ МО "КОРОЛЕВСКИЙ КОЖНО-ВЕНЕРОЛОГИЧЕСКИЙ ДИСПАНСЕР"</v>
          </cell>
        </row>
        <row r="485">
          <cell r="C485">
            <v>150701</v>
          </cell>
          <cell r="D485" t="str">
            <v>ГАУЗ МО "КОРОЛЕВСКИЙ КОЖНО-ВЕНЕРОЛОГИЧЕСКИЙ ДИСПАНСЕР"</v>
          </cell>
        </row>
        <row r="486">
          <cell r="C486">
            <v>150701</v>
          </cell>
          <cell r="D486" t="str">
            <v>ГАУЗ МО "КОРОЛЕВСКИЙ КОЖНО-ВЕНЕРОЛОГИЧЕСКИЙ ДИСПАНСЕР"</v>
          </cell>
        </row>
        <row r="487">
          <cell r="C487">
            <v>150701</v>
          </cell>
          <cell r="D487" t="str">
            <v>ГАУЗ МО "КОРОЛЕВСКИЙ КОЖНО-ВЕНЕРОЛОГИЧЕСКИЙ ДИСПАНСЕР"</v>
          </cell>
        </row>
        <row r="488">
          <cell r="C488">
            <v>150701</v>
          </cell>
          <cell r="D488" t="str">
            <v>ГАУЗ МО "КОРОЛЕВСКИЙ КОЖНО-ВЕНЕРОЛОГИЧЕСКИЙ ДИСПАНСЕР"</v>
          </cell>
        </row>
        <row r="489">
          <cell r="C489">
            <v>150701</v>
          </cell>
          <cell r="D489" t="str">
            <v>ГАУЗ МО "КОРОЛЕВСКИЙ КОЖНО-ВЕНЕРОЛОГИЧЕСКИЙ ДИСПАНСЕР"</v>
          </cell>
        </row>
        <row r="490">
          <cell r="C490" t="str">
            <v>150701 Итог</v>
          </cell>
          <cell r="D490" t="str">
            <v/>
          </cell>
        </row>
        <row r="491">
          <cell r="C491">
            <v>150801</v>
          </cell>
          <cell r="D491" t="str">
            <v>ГАУЗ МО "КОРОЛЕВСКАЯ СТОМАТОЛОГИЧЕСКАЯ ПОЛИКЛИНИКА"</v>
          </cell>
        </row>
        <row r="492">
          <cell r="C492">
            <v>150801</v>
          </cell>
          <cell r="D492" t="str">
            <v>ГАУЗ МО "КОРОЛЕВСКАЯ СТОМАТОЛОГИЧЕСКАЯ ПОЛИКЛИНИКА"</v>
          </cell>
        </row>
        <row r="493">
          <cell r="C493">
            <v>150801</v>
          </cell>
          <cell r="D493" t="str">
            <v>ГАУЗ МО "КОРОЛЕВСКАЯ СТОМАТОЛОГИЧЕСКАЯ ПОЛИКЛИНИКА"</v>
          </cell>
        </row>
        <row r="494">
          <cell r="C494">
            <v>150801</v>
          </cell>
          <cell r="D494" t="str">
            <v>ГАУЗ МО "КОРОЛЕВСКАЯ СТОМАТОЛОГИЧЕСКАЯ ПОЛИКЛИНИКА"</v>
          </cell>
        </row>
        <row r="495">
          <cell r="C495">
            <v>150801</v>
          </cell>
          <cell r="D495" t="str">
            <v>ГАУЗ МО "КОРОЛЕВСКАЯ СТОМАТОЛОГИЧЕСКАЯ ПОЛИКЛИНИКА"</v>
          </cell>
        </row>
        <row r="496">
          <cell r="C496">
            <v>150801</v>
          </cell>
          <cell r="D496" t="str">
            <v>ГАУЗ МО "КОРОЛЕВСКАЯ СТОМАТОЛОГИЧЕСКАЯ ПОЛИКЛИНИКА"</v>
          </cell>
        </row>
        <row r="497">
          <cell r="C497">
            <v>150801</v>
          </cell>
          <cell r="D497" t="str">
            <v>ГАУЗ МО "КОРОЛЕВСКАЯ СТОМАТОЛОГИЧЕСКАЯ ПОЛИКЛИНИКА"</v>
          </cell>
        </row>
        <row r="498">
          <cell r="C498">
            <v>150801</v>
          </cell>
          <cell r="D498" t="str">
            <v>ГАУЗ МО "КОРОЛЕВСКАЯ СТОМАТОЛОГИЧЕСКАЯ ПОЛИКЛИНИКА"</v>
          </cell>
        </row>
        <row r="499">
          <cell r="C499" t="str">
            <v>150801 Итог</v>
          </cell>
          <cell r="D499" t="str">
            <v/>
          </cell>
        </row>
        <row r="500">
          <cell r="C500">
            <v>151401</v>
          </cell>
          <cell r="D500" t="str">
            <v>ООО "ЗДОРОВЬЕ"</v>
          </cell>
        </row>
        <row r="501">
          <cell r="C501">
            <v>151401</v>
          </cell>
          <cell r="D501" t="str">
            <v>ООО "ЗДОРОВЬЕ"</v>
          </cell>
        </row>
        <row r="502">
          <cell r="C502">
            <v>151401</v>
          </cell>
          <cell r="D502" t="str">
            <v>ООО "ЗДОРОВЬЕ"</v>
          </cell>
        </row>
        <row r="503">
          <cell r="C503">
            <v>151401</v>
          </cell>
          <cell r="D503" t="str">
            <v>ООО "ЗДОРОВЬЕ"</v>
          </cell>
        </row>
        <row r="504">
          <cell r="C504">
            <v>151401</v>
          </cell>
          <cell r="D504" t="str">
            <v>ООО "ЗДОРОВЬЕ"</v>
          </cell>
        </row>
        <row r="505">
          <cell r="C505">
            <v>151401</v>
          </cell>
          <cell r="D505" t="str">
            <v>ООО "ЗДОРОВЬЕ"</v>
          </cell>
        </row>
        <row r="506">
          <cell r="C506">
            <v>151401</v>
          </cell>
          <cell r="D506" t="str">
            <v>ООО "ЗДОРОВЬЕ"</v>
          </cell>
        </row>
        <row r="507">
          <cell r="C507">
            <v>151401</v>
          </cell>
          <cell r="D507" t="str">
            <v>ООО "ЗДОРОВЬЕ"</v>
          </cell>
        </row>
        <row r="508">
          <cell r="C508" t="str">
            <v>151401 Итог</v>
          </cell>
          <cell r="D508" t="str">
            <v/>
          </cell>
        </row>
        <row r="509">
          <cell r="C509">
            <v>151901</v>
          </cell>
          <cell r="D509" t="str">
            <v>ООО НАУЧНО-ИССЛЕДОВАТЕЛЬСКИЙ МЕДИЦИНСКИЙ ЦЕНТР "МЕДИКА МЕНТЕ"</v>
          </cell>
        </row>
        <row r="510">
          <cell r="C510">
            <v>151901</v>
          </cell>
          <cell r="D510" t="str">
            <v>ООО НАУЧНО-ИССЛЕДОВАТЕЛЬСКИЙ МЕДИЦИНСКИЙ ЦЕНТР "МЕДИКА МЕНТЕ"</v>
          </cell>
        </row>
        <row r="511">
          <cell r="C511">
            <v>151901</v>
          </cell>
          <cell r="D511" t="str">
            <v>ООО НАУЧНО-ИССЛЕДОВАТЕЛЬСКИЙ МЕДИЦИНСКИЙ ЦЕНТР "МЕДИКА МЕНТЕ"</v>
          </cell>
        </row>
        <row r="512">
          <cell r="C512">
            <v>151901</v>
          </cell>
          <cell r="D512" t="str">
            <v>ООО НАУЧНО-ИССЛЕДОВАТЕЛЬСКИЙ МЕДИЦИНСКИЙ ЦЕНТР "МЕДИКА МЕНТЕ"</v>
          </cell>
        </row>
        <row r="513">
          <cell r="C513">
            <v>151901</v>
          </cell>
          <cell r="D513" t="str">
            <v>ООО НАУЧНО-ИССЛЕДОВАТЕЛЬСКИЙ МЕДИЦИНСКИЙ ЦЕНТР "МЕДИКА МЕНТЕ"</v>
          </cell>
        </row>
        <row r="514">
          <cell r="C514">
            <v>151901</v>
          </cell>
          <cell r="D514" t="str">
            <v>ООО НАУЧНО-ИССЛЕДОВАТЕЛЬСКИЙ МЕДИЦИНСКИЙ ЦЕНТР "МЕДИКА МЕНТЕ"</v>
          </cell>
        </row>
        <row r="515">
          <cell r="C515">
            <v>151901</v>
          </cell>
          <cell r="D515" t="str">
            <v>ООО НАУЧНО-ИССЛЕДОВАТЕЛЬСКИЙ МЕДИЦИНСКИЙ ЦЕНТР "МЕДИКА МЕНТЕ"</v>
          </cell>
        </row>
        <row r="516">
          <cell r="C516">
            <v>151901</v>
          </cell>
          <cell r="D516" t="str">
            <v>ООО НАУЧНО-ИССЛЕДОВАТЕЛЬСКИЙ МЕДИЦИНСКИЙ ЦЕНТР "МЕДИКА МЕНТЕ"</v>
          </cell>
        </row>
        <row r="517">
          <cell r="C517" t="str">
            <v>151901 Итог</v>
          </cell>
          <cell r="D517" t="str">
            <v/>
          </cell>
        </row>
        <row r="518">
          <cell r="C518">
            <v>160101</v>
          </cell>
          <cell r="D518" t="str">
            <v>ГБУЗ МО "КАШИРСКАЯ ЦЕНТРАЛЬНАЯ РАЙОННАЯ БОЛЬНИЦА"</v>
          </cell>
        </row>
        <row r="519">
          <cell r="C519">
            <v>160101</v>
          </cell>
          <cell r="D519" t="str">
            <v>ГБУЗ МО "КАШИРСКАЯ ЦЕНТРАЛЬНАЯ РАЙОННАЯ БОЛЬНИЦА"</v>
          </cell>
        </row>
        <row r="520">
          <cell r="C520">
            <v>160101</v>
          </cell>
          <cell r="D520" t="str">
            <v>ГБУЗ МО "КАШИРСКАЯ ЦЕНТРАЛЬНАЯ РАЙОННАЯ БОЛЬНИЦА"</v>
          </cell>
        </row>
        <row r="521">
          <cell r="C521">
            <v>160101</v>
          </cell>
          <cell r="D521" t="str">
            <v>ГБУЗ МО "КАШИРСКАЯ ЦЕНТРАЛЬНАЯ РАЙОННАЯ БОЛЬНИЦА"</v>
          </cell>
        </row>
        <row r="522">
          <cell r="C522">
            <v>160101</v>
          </cell>
          <cell r="D522" t="str">
            <v>ГБУЗ МО "КАШИРСКАЯ ЦЕНТРАЛЬНАЯ РАЙОННАЯ БОЛЬНИЦА"</v>
          </cell>
        </row>
        <row r="523">
          <cell r="C523">
            <v>160101</v>
          </cell>
          <cell r="D523" t="str">
            <v>ГБУЗ МО "КАШИРСКАЯ ЦЕНТРАЛЬНАЯ РАЙОННАЯ БОЛЬНИЦА"</v>
          </cell>
        </row>
        <row r="524">
          <cell r="C524">
            <v>160101</v>
          </cell>
          <cell r="D524" t="str">
            <v>ГБУЗ МО "КАШИРСКАЯ ЦЕНТРАЛЬНАЯ РАЙОННАЯ БОЛЬНИЦА"</v>
          </cell>
        </row>
        <row r="525">
          <cell r="C525">
            <v>160101</v>
          </cell>
          <cell r="D525" t="str">
            <v>ГБУЗ МО "КАШИРСКАЯ ЦЕНТРАЛЬНАЯ РАЙОННАЯ БОЛЬНИЦА"</v>
          </cell>
        </row>
        <row r="526">
          <cell r="C526" t="str">
            <v>160101 Итог</v>
          </cell>
          <cell r="D526" t="str">
            <v/>
          </cell>
        </row>
        <row r="527">
          <cell r="C527">
            <v>160201</v>
          </cell>
          <cell r="D527" t="str">
            <v>ЧУЗ ПОЛИКЛИНИКА "РЖД-МЕДИЦИНА"МИКРОРАЙОНА ОЖЕРЕЛЬЕ ГОРОДА КАШИРА"</v>
          </cell>
        </row>
        <row r="528">
          <cell r="C528">
            <v>160201</v>
          </cell>
          <cell r="D528" t="str">
            <v>ЧУЗ ПОЛИКЛИНИКА "РЖД-МЕДИЦИНА"МИКРОРАЙОНА ОЖЕРЕЛЬЕ ГОРОДА КАШИРА"</v>
          </cell>
        </row>
        <row r="529">
          <cell r="C529">
            <v>160201</v>
          </cell>
          <cell r="D529" t="str">
            <v>ЧУЗ ПОЛИКЛИНИКА "РЖД-МЕДИЦИНА"МИКРОРАЙОНА ОЖЕРЕЛЬЕ ГОРОДА КАШИРА"</v>
          </cell>
        </row>
        <row r="530">
          <cell r="C530">
            <v>160201</v>
          </cell>
          <cell r="D530" t="str">
            <v>ЧУЗ ПОЛИКЛИНИКА "РЖД-МЕДИЦИНА"МИКРОРАЙОНА ОЖЕРЕЛЬЕ ГОРОДА КАШИРА"</v>
          </cell>
        </row>
        <row r="531">
          <cell r="C531">
            <v>160201</v>
          </cell>
          <cell r="D531" t="str">
            <v>ЧУЗ ПОЛИКЛИНИКА "РЖД-МЕДИЦИНА"МИКРОРАЙОНА ОЖЕРЕЛЬЕ ГОРОДА КАШИРА"</v>
          </cell>
        </row>
        <row r="532">
          <cell r="C532">
            <v>160201</v>
          </cell>
          <cell r="D532" t="str">
            <v>ЧУЗ ПОЛИКЛИНИКА "РЖД-МЕДИЦИНА"МИКРОРАЙОНА ОЖЕРЕЛЬЕ ГОРОДА КАШИРА"</v>
          </cell>
        </row>
        <row r="533">
          <cell r="C533">
            <v>160201</v>
          </cell>
          <cell r="D533" t="str">
            <v>ЧУЗ ПОЛИКЛИНИКА "РЖД-МЕДИЦИНА"МИКРОРАЙОНА ОЖЕРЕЛЬЕ ГОРОДА КАШИРА"</v>
          </cell>
        </row>
        <row r="534">
          <cell r="C534">
            <v>160201</v>
          </cell>
          <cell r="D534" t="str">
            <v>ЧУЗ ПОЛИКЛИНИКА "РЖД-МЕДИЦИНА"МИКРОРАЙОНА ОЖЕРЕЛЬЕ ГОРОДА КАШИРА"</v>
          </cell>
        </row>
        <row r="535">
          <cell r="C535" t="str">
            <v>160201 Итог</v>
          </cell>
          <cell r="D535" t="str">
            <v/>
          </cell>
        </row>
        <row r="536">
          <cell r="C536">
            <v>974801</v>
          </cell>
          <cell r="D536" t="str">
            <v>ООО "ЦТА и СМ на Минской"</v>
          </cell>
        </row>
        <row r="537">
          <cell r="C537">
            <v>974801</v>
          </cell>
          <cell r="D537" t="str">
            <v>ООО "ЦТА и СМ на Минской"</v>
          </cell>
        </row>
        <row r="538">
          <cell r="C538">
            <v>974801</v>
          </cell>
          <cell r="D538" t="str">
            <v>ООО "ЦТА и СМ на Минской"</v>
          </cell>
        </row>
        <row r="539">
          <cell r="C539">
            <v>974801</v>
          </cell>
          <cell r="D539" t="str">
            <v>ООО "ЦТА и СМ на Минской"</v>
          </cell>
        </row>
        <row r="540">
          <cell r="C540">
            <v>974801</v>
          </cell>
          <cell r="D540" t="str">
            <v>ООО "ЦТА и СМ на Минской"</v>
          </cell>
        </row>
        <row r="541">
          <cell r="C541">
            <v>974801</v>
          </cell>
          <cell r="D541" t="str">
            <v>ООО "ЦТА и СМ на Минской"</v>
          </cell>
        </row>
        <row r="542">
          <cell r="C542">
            <v>974801</v>
          </cell>
          <cell r="D542" t="str">
            <v>ООО "ЦТА и СМ на Минской"</v>
          </cell>
        </row>
        <row r="543">
          <cell r="C543">
            <v>974801</v>
          </cell>
          <cell r="D543" t="str">
            <v>ООО "ЦТА и СМ на Минской"</v>
          </cell>
        </row>
        <row r="544">
          <cell r="C544" t="str">
            <v>974801 Итог</v>
          </cell>
          <cell r="D544" t="str">
            <v/>
          </cell>
        </row>
        <row r="545">
          <cell r="C545">
            <v>170101</v>
          </cell>
          <cell r="D545" t="str">
            <v>ГАУЗ МО "КЛИНСКАЯ ГОРОДСКАЯ БОЛЬНИЦА"</v>
          </cell>
        </row>
        <row r="546">
          <cell r="C546">
            <v>170101</v>
          </cell>
          <cell r="D546" t="str">
            <v>ГАУЗ МО "КЛИНСКАЯ ГОРОДСКАЯ БОЛЬНИЦА"</v>
          </cell>
        </row>
        <row r="547">
          <cell r="C547">
            <v>170101</v>
          </cell>
          <cell r="D547" t="str">
            <v>ГАУЗ МО "КЛИНСКАЯ ГОРОДСКАЯ БОЛЬНИЦА"</v>
          </cell>
        </row>
        <row r="548">
          <cell r="C548">
            <v>170101</v>
          </cell>
          <cell r="D548" t="str">
            <v>ГАУЗ МО "КЛИНСКАЯ ГОРОДСКАЯ БОЛЬНИЦА"</v>
          </cell>
        </row>
        <row r="549">
          <cell r="C549">
            <v>170101</v>
          </cell>
          <cell r="D549" t="str">
            <v>ГАУЗ МО "КЛИНСКАЯ ГОРОДСКАЯ БОЛЬНИЦА"</v>
          </cell>
        </row>
        <row r="550">
          <cell r="C550">
            <v>170101</v>
          </cell>
          <cell r="D550" t="str">
            <v>ГАУЗ МО "КЛИНСКАЯ ГОРОДСКАЯ БОЛЬНИЦА"</v>
          </cell>
        </row>
        <row r="551">
          <cell r="C551">
            <v>170101</v>
          </cell>
          <cell r="D551" t="str">
            <v>ГАУЗ МО "КЛИНСКАЯ ГОРОДСКАЯ БОЛЬНИЦА"</v>
          </cell>
        </row>
        <row r="552">
          <cell r="C552">
            <v>170101</v>
          </cell>
          <cell r="D552" t="str">
            <v>ГАУЗ МО "КЛИНСКАЯ ГОРОДСКАЯ БОЛЬНИЦА"</v>
          </cell>
        </row>
        <row r="553">
          <cell r="C553" t="str">
            <v>170101 Итог</v>
          </cell>
          <cell r="D553" t="str">
            <v/>
          </cell>
        </row>
        <row r="554">
          <cell r="C554">
            <v>170201</v>
          </cell>
          <cell r="D554" t="str">
            <v>ГБУЗ МО "КЛИНСКАЯ ДЕТСКАЯ ГОРОДСКАЯ БОЛЬНИЦА"</v>
          </cell>
        </row>
        <row r="555">
          <cell r="C555">
            <v>170201</v>
          </cell>
          <cell r="D555" t="str">
            <v>ГБУЗ МО "КЛИНСКАЯ ДЕТСКАЯ ГОРОДСКАЯ БОЛЬНИЦА"</v>
          </cell>
        </row>
        <row r="556">
          <cell r="C556">
            <v>170201</v>
          </cell>
          <cell r="D556" t="str">
            <v>ГБУЗ МО "КЛИНСКАЯ ДЕТСКАЯ ГОРОДСКАЯ БОЛЬНИЦА"</v>
          </cell>
        </row>
        <row r="557">
          <cell r="C557">
            <v>170201</v>
          </cell>
          <cell r="D557" t="str">
            <v>ГБУЗ МО "КЛИНСКАЯ ДЕТСКАЯ ГОРОДСКАЯ БОЛЬНИЦА"</v>
          </cell>
        </row>
        <row r="558">
          <cell r="C558">
            <v>170201</v>
          </cell>
          <cell r="D558" t="str">
            <v>ГБУЗ МО "КЛИНСКАЯ ДЕТСКАЯ ГОРОДСКАЯ БОЛЬНИЦА"</v>
          </cell>
        </row>
        <row r="559">
          <cell r="C559">
            <v>170201</v>
          </cell>
          <cell r="D559" t="str">
            <v>ГБУЗ МО "КЛИНСКАЯ ДЕТСКАЯ ГОРОДСКАЯ БОЛЬНИЦА"</v>
          </cell>
        </row>
        <row r="560">
          <cell r="C560">
            <v>170201</v>
          </cell>
          <cell r="D560" t="str">
            <v>ГБУЗ МО "КЛИНСКАЯ ДЕТСКАЯ ГОРОДСКАЯ БОЛЬНИЦА"</v>
          </cell>
        </row>
        <row r="561">
          <cell r="C561">
            <v>170201</v>
          </cell>
          <cell r="D561" t="str">
            <v>ГБУЗ МО "КЛИНСКАЯ ДЕТСКАЯ ГОРОДСКАЯ БОЛЬНИЦА"</v>
          </cell>
        </row>
        <row r="562">
          <cell r="C562" t="str">
            <v>170201 Итог</v>
          </cell>
          <cell r="D562" t="str">
            <v/>
          </cell>
        </row>
        <row r="563">
          <cell r="C563">
            <v>170501</v>
          </cell>
          <cell r="D563" t="str">
            <v>ГАУЗ МО "КЛИНСКАЯ СТОМАТОЛОГИЧЕСКАЯ ПОЛИКЛИНИКА"</v>
          </cell>
        </row>
        <row r="564">
          <cell r="C564">
            <v>170501</v>
          </cell>
          <cell r="D564" t="str">
            <v>ГАУЗ МО "КЛИНСКАЯ СТОМАТОЛОГИЧЕСКАЯ ПОЛИКЛИНИКА"</v>
          </cell>
        </row>
        <row r="565">
          <cell r="C565">
            <v>170501</v>
          </cell>
          <cell r="D565" t="str">
            <v>ГАУЗ МО "КЛИНСКАЯ СТОМАТОЛОГИЧЕСКАЯ ПОЛИКЛИНИКА"</v>
          </cell>
        </row>
        <row r="566">
          <cell r="C566">
            <v>170501</v>
          </cell>
          <cell r="D566" t="str">
            <v>ГАУЗ МО "КЛИНСКАЯ СТОМАТОЛОГИЧЕСКАЯ ПОЛИКЛИНИКА"</v>
          </cell>
        </row>
        <row r="567">
          <cell r="C567">
            <v>170501</v>
          </cell>
          <cell r="D567" t="str">
            <v>ГАУЗ МО "КЛИНСКАЯ СТОМАТОЛОГИЧЕСКАЯ ПОЛИКЛИНИКА"</v>
          </cell>
        </row>
        <row r="568">
          <cell r="C568">
            <v>170501</v>
          </cell>
          <cell r="D568" t="str">
            <v>ГАУЗ МО "КЛИНСКАЯ СТОМАТОЛОГИЧЕСКАЯ ПОЛИКЛИНИКА"</v>
          </cell>
        </row>
        <row r="569">
          <cell r="C569">
            <v>170501</v>
          </cell>
          <cell r="D569" t="str">
            <v>ГАУЗ МО "КЛИНСКАЯ СТОМАТОЛОГИЧЕСКАЯ ПОЛИКЛИНИКА"</v>
          </cell>
        </row>
        <row r="570">
          <cell r="C570">
            <v>170501</v>
          </cell>
          <cell r="D570" t="str">
            <v>ГАУЗ МО "КЛИНСКАЯ СТОМАТОЛОГИЧЕСКАЯ ПОЛИКЛИНИКА"</v>
          </cell>
        </row>
        <row r="571">
          <cell r="C571" t="str">
            <v>170501 Итог</v>
          </cell>
          <cell r="D571" t="str">
            <v/>
          </cell>
        </row>
        <row r="572">
          <cell r="C572">
            <v>170601</v>
          </cell>
          <cell r="D572" t="str">
            <v>ГАУЗ МО "КЛИНСКИЙ КОЖНО-ВЕНЕРОЛОГИЧЕСКИЙ ДИСПАНСЕР"</v>
          </cell>
        </row>
        <row r="573">
          <cell r="C573">
            <v>170601</v>
          </cell>
          <cell r="D573" t="str">
            <v>ГАУЗ МО "КЛИНСКИЙ КОЖНО-ВЕНЕРОЛОГИЧЕСКИЙ ДИСПАНСЕР"</v>
          </cell>
        </row>
        <row r="574">
          <cell r="C574">
            <v>170601</v>
          </cell>
          <cell r="D574" t="str">
            <v>ГАУЗ МО "КЛИНСКИЙ КОЖНО-ВЕНЕРОЛОГИЧЕСКИЙ ДИСПАНСЕР"</v>
          </cell>
        </row>
        <row r="575">
          <cell r="C575">
            <v>170601</v>
          </cell>
          <cell r="D575" t="str">
            <v>ГАУЗ МО "КЛИНСКИЙ КОЖНО-ВЕНЕРОЛОГИЧЕСКИЙ ДИСПАНСЕР"</v>
          </cell>
        </row>
        <row r="576">
          <cell r="C576">
            <v>170601</v>
          </cell>
          <cell r="D576" t="str">
            <v>ГАУЗ МО "КЛИНСКИЙ КОЖНО-ВЕНЕРОЛОГИЧЕСКИЙ ДИСПАНСЕР"</v>
          </cell>
        </row>
        <row r="577">
          <cell r="C577">
            <v>170601</v>
          </cell>
          <cell r="D577" t="str">
            <v>ГАУЗ МО "КЛИНСКИЙ КОЖНО-ВЕНЕРОЛОГИЧЕСКИЙ ДИСПАНСЕР"</v>
          </cell>
        </row>
        <row r="578">
          <cell r="C578">
            <v>170601</v>
          </cell>
          <cell r="D578" t="str">
            <v>ГАУЗ МО "КЛИНСКИЙ КОЖНО-ВЕНЕРОЛОГИЧЕСКИЙ ДИСПАНСЕР"</v>
          </cell>
        </row>
        <row r="579">
          <cell r="C579">
            <v>170601</v>
          </cell>
          <cell r="D579" t="str">
            <v>ГАУЗ МО "КЛИНСКИЙ КОЖНО-ВЕНЕРОЛОГИЧЕСКИЙ ДИСПАНСЕР"</v>
          </cell>
        </row>
        <row r="580">
          <cell r="C580" t="str">
            <v>170601 Итог</v>
          </cell>
          <cell r="D580" t="str">
            <v/>
          </cell>
        </row>
        <row r="581">
          <cell r="C581">
            <v>171001</v>
          </cell>
          <cell r="D581" t="str">
            <v>ООО "КЛИНИКА"</v>
          </cell>
        </row>
        <row r="582">
          <cell r="C582">
            <v>171001</v>
          </cell>
          <cell r="D582" t="str">
            <v>ООО "КЛИНИКА"</v>
          </cell>
        </row>
        <row r="583">
          <cell r="C583">
            <v>171001</v>
          </cell>
          <cell r="D583" t="str">
            <v>ООО "КЛИНИКА"</v>
          </cell>
        </row>
        <row r="584">
          <cell r="C584">
            <v>171001</v>
          </cell>
          <cell r="D584" t="str">
            <v>ООО "КЛИНИКА"</v>
          </cell>
        </row>
        <row r="585">
          <cell r="C585">
            <v>171001</v>
          </cell>
          <cell r="D585" t="str">
            <v>ООО "КЛИНИКА"</v>
          </cell>
        </row>
        <row r="586">
          <cell r="C586">
            <v>171001</v>
          </cell>
          <cell r="D586" t="str">
            <v>ООО "КЛИНИКА"</v>
          </cell>
        </row>
        <row r="587">
          <cell r="C587">
            <v>171001</v>
          </cell>
          <cell r="D587" t="str">
            <v>ООО "КЛИНИКА"</v>
          </cell>
        </row>
        <row r="588">
          <cell r="C588">
            <v>171001</v>
          </cell>
          <cell r="D588" t="str">
            <v>ООО "КЛИНИКА"</v>
          </cell>
        </row>
        <row r="589">
          <cell r="C589" t="str">
            <v>171001 Итог</v>
          </cell>
          <cell r="D589" t="str">
            <v/>
          </cell>
        </row>
        <row r="590">
          <cell r="C590">
            <v>171201</v>
          </cell>
          <cell r="D590" t="str">
            <v>ООО "ЗУБОПРОТЕЗИСТ"</v>
          </cell>
        </row>
        <row r="591">
          <cell r="C591">
            <v>171201</v>
          </cell>
          <cell r="D591" t="str">
            <v>ООО "ЗУБОПРОТЕЗИСТ"</v>
          </cell>
        </row>
        <row r="592">
          <cell r="C592">
            <v>171201</v>
          </cell>
          <cell r="D592" t="str">
            <v>ООО "ЗУБОПРОТЕЗИСТ"</v>
          </cell>
        </row>
        <row r="593">
          <cell r="C593">
            <v>171201</v>
          </cell>
          <cell r="D593" t="str">
            <v>ООО "ЗУБОПРОТЕЗИСТ"</v>
          </cell>
        </row>
        <row r="594">
          <cell r="C594">
            <v>171201</v>
          </cell>
          <cell r="D594" t="str">
            <v>ООО "ЗУБОПРОТЕЗИСТ"</v>
          </cell>
        </row>
        <row r="595">
          <cell r="C595">
            <v>171201</v>
          </cell>
          <cell r="D595" t="str">
            <v>ООО "ЗУБОПРОТЕЗИСТ"</v>
          </cell>
        </row>
        <row r="596">
          <cell r="C596">
            <v>171201</v>
          </cell>
          <cell r="D596" t="str">
            <v>ООО "ЗУБОПРОТЕЗИСТ"</v>
          </cell>
        </row>
        <row r="597">
          <cell r="C597">
            <v>171201</v>
          </cell>
          <cell r="D597" t="str">
            <v>ООО "ЗУБОПРОТЕЗИСТ"</v>
          </cell>
        </row>
        <row r="598">
          <cell r="C598" t="str">
            <v>171201 Итог</v>
          </cell>
          <cell r="D598" t="str">
            <v/>
          </cell>
        </row>
        <row r="599">
          <cell r="C599">
            <v>171301</v>
          </cell>
          <cell r="D599" t="str">
            <v>ООО "СИТИДЕНТ"</v>
          </cell>
        </row>
        <row r="600">
          <cell r="C600">
            <v>171301</v>
          </cell>
          <cell r="D600" t="str">
            <v>ООО "СИТИДЕНТ"</v>
          </cell>
        </row>
        <row r="601">
          <cell r="C601">
            <v>171301</v>
          </cell>
          <cell r="D601" t="str">
            <v>ООО "СИТИДЕНТ"</v>
          </cell>
        </row>
        <row r="602">
          <cell r="C602">
            <v>171301</v>
          </cell>
          <cell r="D602" t="str">
            <v>ООО "СИТИДЕНТ"</v>
          </cell>
        </row>
        <row r="603">
          <cell r="C603">
            <v>171301</v>
          </cell>
          <cell r="D603" t="str">
            <v>ООО "СИТИДЕНТ"</v>
          </cell>
        </row>
        <row r="604">
          <cell r="C604">
            <v>171301</v>
          </cell>
          <cell r="D604" t="str">
            <v>ООО "СИТИДЕНТ"</v>
          </cell>
        </row>
        <row r="605">
          <cell r="C605">
            <v>171301</v>
          </cell>
          <cell r="D605" t="str">
            <v>ООО "СИТИДЕНТ"</v>
          </cell>
        </row>
        <row r="606">
          <cell r="C606">
            <v>171301</v>
          </cell>
          <cell r="D606" t="str">
            <v>ООО "СИТИДЕНТ"</v>
          </cell>
        </row>
        <row r="607">
          <cell r="C607" t="str">
            <v>171301 Итог</v>
          </cell>
          <cell r="D607" t="str">
            <v/>
          </cell>
        </row>
        <row r="608">
          <cell r="C608">
            <v>171401</v>
          </cell>
          <cell r="D608" t="str">
            <v>ООО "КЛИНИКА ИННОВАЦИОННОЙ ХИРУРГИИ"</v>
          </cell>
        </row>
        <row r="609">
          <cell r="C609">
            <v>171401</v>
          </cell>
          <cell r="D609" t="str">
            <v>ООО "КЛИНИКА ИННОВАЦИОННОЙ ХИРУРГИИ"</v>
          </cell>
        </row>
        <row r="610">
          <cell r="C610">
            <v>171401</v>
          </cell>
          <cell r="D610" t="str">
            <v>ООО "КЛИНИКА ИННОВАЦИОННОЙ ХИРУРГИИ"</v>
          </cell>
        </row>
        <row r="611">
          <cell r="C611">
            <v>171401</v>
          </cell>
          <cell r="D611" t="str">
            <v>ООО "КЛИНИКА ИННОВАЦИОННОЙ ХИРУРГИИ"</v>
          </cell>
        </row>
        <row r="612">
          <cell r="C612">
            <v>171401</v>
          </cell>
          <cell r="D612" t="str">
            <v>ООО "КЛИНИКА ИННОВАЦИОННОЙ ХИРУРГИИ"</v>
          </cell>
        </row>
        <row r="613">
          <cell r="C613">
            <v>171401</v>
          </cell>
          <cell r="D613" t="str">
            <v>ООО "КЛИНИКА ИННОВАЦИОННОЙ ХИРУРГИИ"</v>
          </cell>
        </row>
        <row r="614">
          <cell r="C614">
            <v>171401</v>
          </cell>
          <cell r="D614" t="str">
            <v>ООО "КЛИНИКА ИННОВАЦИОННОЙ ХИРУРГИИ"</v>
          </cell>
        </row>
        <row r="615">
          <cell r="C615">
            <v>171401</v>
          </cell>
          <cell r="D615" t="str">
            <v>ООО "КЛИНИКА ИННОВАЦИОННОЙ ХИРУРГИИ"</v>
          </cell>
        </row>
        <row r="616">
          <cell r="C616" t="str">
            <v>171401 Итог</v>
          </cell>
          <cell r="D616" t="str">
            <v/>
          </cell>
        </row>
        <row r="617">
          <cell r="C617">
            <v>171501</v>
          </cell>
          <cell r="D617" t="str">
            <v>ООО "УЛЫБКА ПЛЮС"</v>
          </cell>
        </row>
        <row r="618">
          <cell r="C618">
            <v>171501</v>
          </cell>
          <cell r="D618" t="str">
            <v>ООО "УЛЫБКА ПЛЮС"</v>
          </cell>
        </row>
        <row r="619">
          <cell r="C619">
            <v>171501</v>
          </cell>
          <cell r="D619" t="str">
            <v>ООО "УЛЫБКА ПЛЮС"</v>
          </cell>
        </row>
        <row r="620">
          <cell r="C620">
            <v>171501</v>
          </cell>
          <cell r="D620" t="str">
            <v>ООО "УЛЫБКА ПЛЮС"</v>
          </cell>
        </row>
        <row r="621">
          <cell r="C621">
            <v>171501</v>
          </cell>
          <cell r="D621" t="str">
            <v>ООО "УЛЫБКА ПЛЮС"</v>
          </cell>
        </row>
        <row r="622">
          <cell r="C622">
            <v>171501</v>
          </cell>
          <cell r="D622" t="str">
            <v>ООО "УЛЫБКА ПЛЮС"</v>
          </cell>
        </row>
        <row r="623">
          <cell r="C623">
            <v>171501</v>
          </cell>
          <cell r="D623" t="str">
            <v>ООО "УЛЫБКА ПЛЮС"</v>
          </cell>
        </row>
        <row r="624">
          <cell r="C624">
            <v>171501</v>
          </cell>
          <cell r="D624" t="str">
            <v>ООО "УЛЫБКА ПЛЮС"</v>
          </cell>
        </row>
        <row r="625">
          <cell r="C625" t="str">
            <v>171501 Итог</v>
          </cell>
          <cell r="D625" t="str">
            <v/>
          </cell>
        </row>
        <row r="626">
          <cell r="C626">
            <v>172101</v>
          </cell>
          <cell r="D626" t="str">
            <v>ООО "КЛИНИКАПРОФ"</v>
          </cell>
        </row>
        <row r="627">
          <cell r="C627">
            <v>172101</v>
          </cell>
          <cell r="D627" t="str">
            <v>ООО "КЛИНИКАПРОФ"</v>
          </cell>
        </row>
        <row r="628">
          <cell r="C628">
            <v>172101</v>
          </cell>
          <cell r="D628" t="str">
            <v>ООО "КЛИНИКАПРОФ"</v>
          </cell>
        </row>
        <row r="629">
          <cell r="C629">
            <v>172101</v>
          </cell>
          <cell r="D629" t="str">
            <v>ООО "КЛИНИКАПРОФ"</v>
          </cell>
        </row>
        <row r="630">
          <cell r="C630">
            <v>172101</v>
          </cell>
          <cell r="D630" t="str">
            <v>ООО "КЛИНИКАПРОФ"</v>
          </cell>
        </row>
        <row r="631">
          <cell r="C631">
            <v>172101</v>
          </cell>
          <cell r="D631" t="str">
            <v>ООО "КЛИНИКАПРОФ"</v>
          </cell>
        </row>
        <row r="632">
          <cell r="C632">
            <v>172101</v>
          </cell>
          <cell r="D632" t="str">
            <v>ООО "КЛИНИКАПРОФ"</v>
          </cell>
        </row>
        <row r="633">
          <cell r="C633">
            <v>172101</v>
          </cell>
          <cell r="D633" t="str">
            <v>ООО "КЛИНИКАПРОФ"</v>
          </cell>
        </row>
        <row r="634">
          <cell r="C634" t="str">
            <v>172101 Итог</v>
          </cell>
          <cell r="D634" t="str">
            <v/>
          </cell>
        </row>
        <row r="635">
          <cell r="C635">
            <v>180101</v>
          </cell>
          <cell r="D635" t="str">
            <v>ГБУЗ МО "КЛИМОВСКАЯ ЦЕНТРАЛЬНАЯ ГОРОДСКАЯ БОЛЬНИЦА"</v>
          </cell>
        </row>
        <row r="636">
          <cell r="C636">
            <v>180101</v>
          </cell>
          <cell r="D636" t="str">
            <v>ГБУЗ МО "КЛИМОВСКАЯ ЦЕНТРАЛЬНАЯ ГОРОДСКАЯ БОЛЬНИЦА"</v>
          </cell>
        </row>
        <row r="637">
          <cell r="C637">
            <v>180101</v>
          </cell>
          <cell r="D637" t="str">
            <v>ГБУЗ МО "КЛИМОВСКАЯ ЦЕНТРАЛЬНАЯ ГОРОДСКАЯ БОЛЬНИЦА"</v>
          </cell>
        </row>
        <row r="638">
          <cell r="C638">
            <v>180101</v>
          </cell>
          <cell r="D638" t="str">
            <v>ГБУЗ МО "КЛИМОВСКАЯ ЦЕНТРАЛЬНАЯ ГОРОДСКАЯ БОЛЬНИЦА"</v>
          </cell>
        </row>
        <row r="639">
          <cell r="C639">
            <v>180101</v>
          </cell>
          <cell r="D639" t="str">
            <v>ГБУЗ МО "КЛИМОВСКАЯ ЦЕНТРАЛЬНАЯ ГОРОДСКАЯ БОЛЬНИЦА"</v>
          </cell>
        </row>
        <row r="640">
          <cell r="C640">
            <v>180101</v>
          </cell>
          <cell r="D640" t="str">
            <v>ГБУЗ МО "КЛИМОВСКАЯ ЦЕНТРАЛЬНАЯ ГОРОДСКАЯ БОЛЬНИЦА"</v>
          </cell>
        </row>
        <row r="641">
          <cell r="C641">
            <v>180101</v>
          </cell>
          <cell r="D641" t="str">
            <v>ГБУЗ МО "КЛИМОВСКАЯ ЦЕНТРАЛЬНАЯ ГОРОДСКАЯ БОЛЬНИЦА"</v>
          </cell>
        </row>
        <row r="642">
          <cell r="C642">
            <v>180101</v>
          </cell>
          <cell r="D642" t="str">
            <v>ГБУЗ МО "КЛИМОВСКАЯ ЦЕНТРАЛЬНАЯ ГОРОДСКАЯ БОЛЬНИЦА"</v>
          </cell>
        </row>
        <row r="643">
          <cell r="C643" t="str">
            <v>180101 Итог</v>
          </cell>
          <cell r="D643" t="str">
            <v/>
          </cell>
        </row>
        <row r="644">
          <cell r="C644">
            <v>180201</v>
          </cell>
          <cell r="D644" t="str">
            <v>ГБУЗ МО "КЛИМОВСКАЯ ГОРОДСКАЯ БОЛЬНИЦА №2"</v>
          </cell>
        </row>
        <row r="645">
          <cell r="C645">
            <v>180201</v>
          </cell>
          <cell r="D645" t="str">
            <v>ГБУЗ МО "КЛИМОВСКАЯ ГОРОДСКАЯ БОЛЬНИЦА №2"</v>
          </cell>
        </row>
        <row r="646">
          <cell r="C646">
            <v>180201</v>
          </cell>
          <cell r="D646" t="str">
            <v>ГБУЗ МО "КЛИМОВСКАЯ ГОРОДСКАЯ БОЛЬНИЦА №2"</v>
          </cell>
        </row>
        <row r="647">
          <cell r="C647">
            <v>180201</v>
          </cell>
          <cell r="D647" t="str">
            <v>ГБУЗ МО "КЛИМОВСКАЯ ГОРОДСКАЯ БОЛЬНИЦА №2"</v>
          </cell>
        </row>
        <row r="648">
          <cell r="C648">
            <v>180201</v>
          </cell>
          <cell r="D648" t="str">
            <v>ГБУЗ МО "КЛИМОВСКАЯ ГОРОДСКАЯ БОЛЬНИЦА №2"</v>
          </cell>
        </row>
        <row r="649">
          <cell r="C649">
            <v>180201</v>
          </cell>
          <cell r="D649" t="str">
            <v>ГБУЗ МО "КЛИМОВСКАЯ ГОРОДСКАЯ БОЛЬНИЦА №2"</v>
          </cell>
        </row>
        <row r="650">
          <cell r="C650">
            <v>180201</v>
          </cell>
          <cell r="D650" t="str">
            <v>ГБУЗ МО "КЛИМОВСКАЯ ГОРОДСКАЯ БОЛЬНИЦА №2"</v>
          </cell>
        </row>
        <row r="651">
          <cell r="C651">
            <v>180201</v>
          </cell>
          <cell r="D651" t="str">
            <v>ГБУЗ МО "КЛИМОВСКАЯ ГОРОДСКАЯ БОЛЬНИЦА №2"</v>
          </cell>
        </row>
        <row r="652">
          <cell r="C652" t="str">
            <v>180201 Итог</v>
          </cell>
          <cell r="D652" t="str">
            <v/>
          </cell>
        </row>
        <row r="653">
          <cell r="C653">
            <v>190101</v>
          </cell>
          <cell r="D653" t="str">
            <v>ГБУЗ МО "КОЛОМЕНСКАЯ ЦЕНТРАЛЬНАЯ РАЙОННАЯ БОЛЬНИЦА"</v>
          </cell>
        </row>
        <row r="654">
          <cell r="C654">
            <v>190101</v>
          </cell>
          <cell r="D654" t="str">
            <v>ГБУЗ МО "КОЛОМЕНСКАЯ ЦЕНТРАЛЬНАЯ РАЙОННАЯ БОЛЬНИЦА"</v>
          </cell>
        </row>
        <row r="655">
          <cell r="C655">
            <v>190101</v>
          </cell>
          <cell r="D655" t="str">
            <v>ГБУЗ МО "КОЛОМЕНСКАЯ ЦЕНТРАЛЬНАЯ РАЙОННАЯ БОЛЬНИЦА"</v>
          </cell>
        </row>
        <row r="656">
          <cell r="C656">
            <v>190101</v>
          </cell>
          <cell r="D656" t="str">
            <v>ГБУЗ МО "КОЛОМЕНСКАЯ ЦЕНТРАЛЬНАЯ РАЙОННАЯ БОЛЬНИЦА"</v>
          </cell>
        </row>
        <row r="657">
          <cell r="C657">
            <v>190101</v>
          </cell>
          <cell r="D657" t="str">
            <v>ГБУЗ МО "КОЛОМЕНСКАЯ ЦЕНТРАЛЬНАЯ РАЙОННАЯ БОЛЬНИЦА"</v>
          </cell>
        </row>
        <row r="658">
          <cell r="C658">
            <v>190101</v>
          </cell>
          <cell r="D658" t="str">
            <v>ГБУЗ МО "КОЛОМЕНСКАЯ ЦЕНТРАЛЬНАЯ РАЙОННАЯ БОЛЬНИЦА"</v>
          </cell>
        </row>
        <row r="659">
          <cell r="C659">
            <v>190101</v>
          </cell>
          <cell r="D659" t="str">
            <v>ГБУЗ МО "КОЛОМЕНСКАЯ ЦЕНТРАЛЬНАЯ РАЙОННАЯ БОЛЬНИЦА"</v>
          </cell>
        </row>
        <row r="660">
          <cell r="C660">
            <v>190101</v>
          </cell>
          <cell r="D660" t="str">
            <v>ГБУЗ МО "КОЛОМЕНСКАЯ ЦЕНТРАЛЬНАЯ РАЙОННАЯ БОЛЬНИЦА"</v>
          </cell>
        </row>
        <row r="661">
          <cell r="C661" t="str">
            <v>190101 Итог</v>
          </cell>
          <cell r="D661" t="str">
            <v/>
          </cell>
        </row>
        <row r="662">
          <cell r="C662">
            <v>190601</v>
          </cell>
          <cell r="D662" t="str">
            <v>ООО "МЕДИЦИНСКИЙ ЦЕНТР ТОМОГРАФИЯ ПЛЮС"</v>
          </cell>
        </row>
        <row r="663">
          <cell r="C663">
            <v>190601</v>
          </cell>
          <cell r="D663" t="str">
            <v>ООО "МЕДИЦИНСКИЙ ЦЕНТР ТОМОГРАФИЯ ПЛЮС"</v>
          </cell>
        </row>
        <row r="664">
          <cell r="C664">
            <v>190601</v>
          </cell>
          <cell r="D664" t="str">
            <v>ООО "МЕДИЦИНСКИЙ ЦЕНТР ТОМОГРАФИЯ ПЛЮС"</v>
          </cell>
        </row>
        <row r="665">
          <cell r="C665">
            <v>190601</v>
          </cell>
          <cell r="D665" t="str">
            <v>ООО "МЕДИЦИНСКИЙ ЦЕНТР ТОМОГРАФИЯ ПЛЮС"</v>
          </cell>
        </row>
        <row r="666">
          <cell r="C666">
            <v>190601</v>
          </cell>
          <cell r="D666" t="str">
            <v>ООО "МЕДИЦИНСКИЙ ЦЕНТР ТОМОГРАФИЯ ПЛЮС"</v>
          </cell>
        </row>
        <row r="667">
          <cell r="C667">
            <v>190601</v>
          </cell>
          <cell r="D667" t="str">
            <v>ООО "МЕДИЦИНСКИЙ ЦЕНТР ТОМОГРАФИЯ ПЛЮС"</v>
          </cell>
        </row>
        <row r="668">
          <cell r="C668">
            <v>190601</v>
          </cell>
          <cell r="D668" t="str">
            <v>ООО "МЕДИЦИНСКИЙ ЦЕНТР ТОМОГРАФИЯ ПЛЮС"</v>
          </cell>
        </row>
        <row r="669">
          <cell r="C669">
            <v>190601</v>
          </cell>
          <cell r="D669" t="str">
            <v>ООО "МЕДИЦИНСКИЙ ЦЕНТР ТОМОГРАФИЯ ПЛЮС"</v>
          </cell>
        </row>
        <row r="670">
          <cell r="C670" t="str">
            <v>190601 Итог</v>
          </cell>
          <cell r="D670" t="str">
            <v/>
          </cell>
        </row>
        <row r="671">
          <cell r="C671">
            <v>191201</v>
          </cell>
          <cell r="D671" t="str">
            <v>ООО "МЕГАМЕДИКЛ"</v>
          </cell>
        </row>
        <row r="672">
          <cell r="C672">
            <v>191201</v>
          </cell>
          <cell r="D672" t="str">
            <v>ООО "МЕГАМЕДИКЛ"</v>
          </cell>
        </row>
        <row r="673">
          <cell r="C673">
            <v>191201</v>
          </cell>
          <cell r="D673" t="str">
            <v>ООО "МЕГАМЕДИКЛ"</v>
          </cell>
        </row>
        <row r="674">
          <cell r="C674">
            <v>191201</v>
          </cell>
          <cell r="D674" t="str">
            <v>ООО "МЕГАМЕДИКЛ"</v>
          </cell>
        </row>
        <row r="675">
          <cell r="C675">
            <v>191201</v>
          </cell>
          <cell r="D675" t="str">
            <v>ООО "МЕГАМЕДИКЛ"</v>
          </cell>
        </row>
        <row r="676">
          <cell r="C676">
            <v>191201</v>
          </cell>
          <cell r="D676" t="str">
            <v>ООО "МЕГАМЕДИКЛ"</v>
          </cell>
        </row>
        <row r="677">
          <cell r="C677">
            <v>191201</v>
          </cell>
          <cell r="D677" t="str">
            <v>ООО "МЕГАМЕДИКЛ"</v>
          </cell>
        </row>
        <row r="678">
          <cell r="C678">
            <v>191201</v>
          </cell>
          <cell r="D678" t="str">
            <v>ООО "МЕГАМЕДИКЛ"</v>
          </cell>
        </row>
        <row r="679">
          <cell r="C679" t="str">
            <v>191201 Итог</v>
          </cell>
          <cell r="D679" t="str">
            <v/>
          </cell>
        </row>
        <row r="680">
          <cell r="C680">
            <v>191401</v>
          </cell>
          <cell r="D680" t="str">
            <v>ГБУЗ МО "КОЛОМЕНСКИЙ ПЕРИНАТАЛЬНЫЙ ЦЕНТР"</v>
          </cell>
        </row>
        <row r="681">
          <cell r="C681">
            <v>191401</v>
          </cell>
          <cell r="D681" t="str">
            <v>ГБУЗ МО "КОЛОМЕНСКИЙ ПЕРИНАТАЛЬНЫЙ ЦЕНТР"</v>
          </cell>
        </row>
        <row r="682">
          <cell r="C682">
            <v>191401</v>
          </cell>
          <cell r="D682" t="str">
            <v>ГБУЗ МО "КОЛОМЕНСКИЙ ПЕРИНАТАЛЬНЫЙ ЦЕНТР"</v>
          </cell>
        </row>
        <row r="683">
          <cell r="C683">
            <v>191401</v>
          </cell>
          <cell r="D683" t="str">
            <v>ГБУЗ МО "КОЛОМЕНСКИЙ ПЕРИНАТАЛЬНЫЙ ЦЕНТР"</v>
          </cell>
        </row>
        <row r="684">
          <cell r="C684">
            <v>191401</v>
          </cell>
          <cell r="D684" t="str">
            <v>ГБУЗ МО "КОЛОМЕНСКИЙ ПЕРИНАТАЛЬНЫЙ ЦЕНТР"</v>
          </cell>
        </row>
        <row r="685">
          <cell r="C685">
            <v>191401</v>
          </cell>
          <cell r="D685" t="str">
            <v>ГБУЗ МО "КОЛОМЕНСКИЙ ПЕРИНАТАЛЬНЫЙ ЦЕНТР"</v>
          </cell>
        </row>
        <row r="686">
          <cell r="C686">
            <v>191401</v>
          </cell>
          <cell r="D686" t="str">
            <v>ГБУЗ МО "КОЛОМЕНСКИЙ ПЕРИНАТАЛЬНЫЙ ЦЕНТР"</v>
          </cell>
        </row>
        <row r="687">
          <cell r="C687">
            <v>191401</v>
          </cell>
          <cell r="D687" t="str">
            <v>ГБУЗ МО "КОЛОМЕНСКИЙ ПЕРИНАТАЛЬНЫЙ ЦЕНТР"</v>
          </cell>
        </row>
        <row r="688">
          <cell r="C688" t="str">
            <v>191401 Итог</v>
          </cell>
          <cell r="D688" t="str">
            <v/>
          </cell>
        </row>
        <row r="689">
          <cell r="C689">
            <v>191501</v>
          </cell>
          <cell r="D689" t="str">
            <v>ООО "МАГНИТНО РЕЗОНАНСНАЯ ТОМОГРАФИЯ"</v>
          </cell>
        </row>
        <row r="690">
          <cell r="C690">
            <v>191501</v>
          </cell>
          <cell r="D690" t="str">
            <v>ООО "МАГНИТНО РЕЗОНАНСНАЯ ТОМОГРАФИЯ"</v>
          </cell>
        </row>
        <row r="691">
          <cell r="C691">
            <v>191501</v>
          </cell>
          <cell r="D691" t="str">
            <v>ООО "МАГНИТНО РЕЗОНАНСНАЯ ТОМОГРАФИЯ"</v>
          </cell>
        </row>
        <row r="692">
          <cell r="C692">
            <v>191501</v>
          </cell>
          <cell r="D692" t="str">
            <v>ООО "МАГНИТНО РЕЗОНАНСНАЯ ТОМОГРАФИЯ"</v>
          </cell>
        </row>
        <row r="693">
          <cell r="C693">
            <v>191501</v>
          </cell>
          <cell r="D693" t="str">
            <v>ООО "МАГНИТНО РЕЗОНАНСНАЯ ТОМОГРАФИЯ"</v>
          </cell>
        </row>
        <row r="694">
          <cell r="C694">
            <v>191501</v>
          </cell>
          <cell r="D694" t="str">
            <v>ООО "МАГНИТНО РЕЗОНАНСНАЯ ТОМОГРАФИЯ"</v>
          </cell>
        </row>
        <row r="695">
          <cell r="C695">
            <v>191501</v>
          </cell>
          <cell r="D695" t="str">
            <v>ООО "МАГНИТНО РЕЗОНАНСНАЯ ТОМОГРАФИЯ"</v>
          </cell>
        </row>
        <row r="696">
          <cell r="C696">
            <v>191501</v>
          </cell>
          <cell r="D696" t="str">
            <v>ООО "МАГНИТНО РЕЗОНАНСНАЯ ТОМОГРАФИЯ"</v>
          </cell>
        </row>
        <row r="697">
          <cell r="C697" t="str">
            <v>191501 Итог</v>
          </cell>
          <cell r="D697" t="str">
            <v/>
          </cell>
        </row>
        <row r="698">
          <cell r="C698">
            <v>191601</v>
          </cell>
          <cell r="D698" t="str">
            <v>ООО "ХЕЛИКС-КОЛОМНА"</v>
          </cell>
        </row>
        <row r="699">
          <cell r="C699">
            <v>191601</v>
          </cell>
          <cell r="D699" t="str">
            <v>ООО "ХЕЛИКС-КОЛОМНА"</v>
          </cell>
        </row>
        <row r="700">
          <cell r="C700">
            <v>191601</v>
          </cell>
          <cell r="D700" t="str">
            <v>ООО "ХЕЛИКС-КОЛОМНА"</v>
          </cell>
        </row>
        <row r="701">
          <cell r="C701">
            <v>191601</v>
          </cell>
          <cell r="D701" t="str">
            <v>ООО "ХЕЛИКС-КОЛОМНА"</v>
          </cell>
        </row>
        <row r="702">
          <cell r="C702">
            <v>191601</v>
          </cell>
          <cell r="D702" t="str">
            <v>ООО "ХЕЛИКС-КОЛОМНА"</v>
          </cell>
        </row>
        <row r="703">
          <cell r="C703">
            <v>191601</v>
          </cell>
          <cell r="D703" t="str">
            <v>ООО "ХЕЛИКС-КОЛОМНА"</v>
          </cell>
        </row>
        <row r="704">
          <cell r="C704">
            <v>191601</v>
          </cell>
          <cell r="D704" t="str">
            <v>ООО "ХЕЛИКС-КОЛОМНА"</v>
          </cell>
        </row>
        <row r="705">
          <cell r="C705">
            <v>191601</v>
          </cell>
          <cell r="D705" t="str">
            <v>ООО "ХЕЛИКС-КОЛОМНА"</v>
          </cell>
        </row>
        <row r="706">
          <cell r="C706" t="str">
            <v>191601 Итог</v>
          </cell>
          <cell r="D706" t="str">
            <v/>
          </cell>
        </row>
        <row r="707">
          <cell r="C707">
            <v>200301</v>
          </cell>
          <cell r="D707" t="str">
            <v>ГБУЗ МО "КРАСНОГОРСКАЯ ГОРОДСКАЯ БОЛЬНИЦА №1"</v>
          </cell>
        </row>
        <row r="708">
          <cell r="C708">
            <v>200301</v>
          </cell>
          <cell r="D708" t="str">
            <v>ГБУЗ МО "КРАСНОГОРСКАЯ ГОРОДСКАЯ БОЛЬНИЦА №1"</v>
          </cell>
        </row>
        <row r="709">
          <cell r="C709">
            <v>200301</v>
          </cell>
          <cell r="D709" t="str">
            <v>ГБУЗ МО "КРАСНОГОРСКАЯ ГОРОДСКАЯ БОЛЬНИЦА №1"</v>
          </cell>
        </row>
        <row r="710">
          <cell r="C710">
            <v>200301</v>
          </cell>
          <cell r="D710" t="str">
            <v>ГБУЗ МО "КРАСНОГОРСКАЯ ГОРОДСКАЯ БОЛЬНИЦА №1"</v>
          </cell>
        </row>
        <row r="711">
          <cell r="C711">
            <v>200301</v>
          </cell>
          <cell r="D711" t="str">
            <v>ГБУЗ МО "КРАСНОГОРСКАЯ ГОРОДСКАЯ БОЛЬНИЦА №1"</v>
          </cell>
        </row>
        <row r="712">
          <cell r="C712">
            <v>200301</v>
          </cell>
          <cell r="D712" t="str">
            <v>ГБУЗ МО "КРАСНОГОРСКАЯ ГОРОДСКАЯ БОЛЬНИЦА №1"</v>
          </cell>
        </row>
        <row r="713">
          <cell r="C713">
            <v>200301</v>
          </cell>
          <cell r="D713" t="str">
            <v>ГБУЗ МО "КРАСНОГОРСКАЯ ГОРОДСКАЯ БОЛЬНИЦА №1"</v>
          </cell>
        </row>
        <row r="714">
          <cell r="C714">
            <v>200301</v>
          </cell>
          <cell r="D714" t="str">
            <v>ГБУЗ МО "КРАСНОГОРСКАЯ ГОРОДСКАЯ БОЛЬНИЦА №1"</v>
          </cell>
        </row>
        <row r="715">
          <cell r="C715" t="str">
            <v>200301 Итог</v>
          </cell>
          <cell r="D715" t="str">
            <v/>
          </cell>
        </row>
        <row r="716">
          <cell r="C716">
            <v>200401</v>
          </cell>
          <cell r="D716" t="str">
            <v>ГБУЗ МО "КРАСНОГОРСКАЯ ГОРОДСКАЯ БОЛЬНИЦА №2"</v>
          </cell>
        </row>
        <row r="717">
          <cell r="C717">
            <v>200401</v>
          </cell>
          <cell r="D717" t="str">
            <v>ГБУЗ МО "КРАСНОГОРСКАЯ ГОРОДСКАЯ БОЛЬНИЦА №2"</v>
          </cell>
        </row>
        <row r="718">
          <cell r="C718">
            <v>200401</v>
          </cell>
          <cell r="D718" t="str">
            <v>ГБУЗ МО "КРАСНОГОРСКАЯ ГОРОДСКАЯ БОЛЬНИЦА №2"</v>
          </cell>
        </row>
        <row r="719">
          <cell r="C719">
            <v>200401</v>
          </cell>
          <cell r="D719" t="str">
            <v>ГБУЗ МО "КРАСНОГОРСКАЯ ГОРОДСКАЯ БОЛЬНИЦА №2"</v>
          </cell>
        </row>
        <row r="720">
          <cell r="C720">
            <v>200401</v>
          </cell>
          <cell r="D720" t="str">
            <v>ГБУЗ МО "КРАСНОГОРСКАЯ ГОРОДСКАЯ БОЛЬНИЦА №2"</v>
          </cell>
        </row>
        <row r="721">
          <cell r="C721">
            <v>200401</v>
          </cell>
          <cell r="D721" t="str">
            <v>ГБУЗ МО "КРАСНОГОРСКАЯ ГОРОДСКАЯ БОЛЬНИЦА №2"</v>
          </cell>
        </row>
        <row r="722">
          <cell r="C722">
            <v>200401</v>
          </cell>
          <cell r="D722" t="str">
            <v>ГБУЗ МО "КРАСНОГОРСКАЯ ГОРОДСКАЯ БОЛЬНИЦА №2"</v>
          </cell>
        </row>
        <row r="723">
          <cell r="C723">
            <v>200401</v>
          </cell>
          <cell r="D723" t="str">
            <v>ГБУЗ МО "КРАСНОГОРСКАЯ ГОРОДСКАЯ БОЛЬНИЦА №2"</v>
          </cell>
        </row>
        <row r="724">
          <cell r="C724" t="str">
            <v>200401 Итог</v>
          </cell>
          <cell r="D724" t="str">
            <v/>
          </cell>
        </row>
        <row r="725">
          <cell r="C725">
            <v>200501</v>
          </cell>
          <cell r="D725" t="str">
            <v>ГАУЗ МО "КРАСНОГОРСКАЯ СТОМАТОЛОГИЧЕСКАЯ ПОЛИКЛИНИКА ИМ. Л.Ф. СМУРОВОЙ"</v>
          </cell>
        </row>
        <row r="726">
          <cell r="C726">
            <v>200501</v>
          </cell>
          <cell r="D726" t="str">
            <v>ГАУЗ МО "КРАСНОГОРСКАЯ СТОМАТОЛОГИЧЕСКАЯ ПОЛИКЛИНИКА ИМ. Л.Ф. СМУРОВОЙ"</v>
          </cell>
        </row>
        <row r="727">
          <cell r="C727">
            <v>200501</v>
          </cell>
          <cell r="D727" t="str">
            <v>ГАУЗ МО "КРАСНОГОРСКАЯ СТОМАТОЛОГИЧЕСКАЯ ПОЛИКЛИНИКА ИМ. Л.Ф. СМУРОВОЙ"</v>
          </cell>
        </row>
        <row r="728">
          <cell r="C728">
            <v>200501</v>
          </cell>
          <cell r="D728" t="str">
            <v>ГАУЗ МО "КРАСНОГОРСКАЯ СТОМАТОЛОГИЧЕСКАЯ ПОЛИКЛИНИКА ИМ. Л.Ф. СМУРОВОЙ"</v>
          </cell>
        </row>
        <row r="729">
          <cell r="C729">
            <v>200501</v>
          </cell>
          <cell r="D729" t="str">
            <v>ГАУЗ МО "КРАСНОГОРСКАЯ СТОМАТОЛОГИЧЕСКАЯ ПОЛИКЛИНИКА ИМ. Л.Ф. СМУРОВОЙ"</v>
          </cell>
        </row>
        <row r="730">
          <cell r="C730">
            <v>200501</v>
          </cell>
          <cell r="D730" t="str">
            <v>ГАУЗ МО "КРАСНОГОРСКАЯ СТОМАТОЛОГИЧЕСКАЯ ПОЛИКЛИНИКА ИМ. Л.Ф. СМУРОВОЙ"</v>
          </cell>
        </row>
        <row r="731">
          <cell r="C731">
            <v>200501</v>
          </cell>
          <cell r="D731" t="str">
            <v>ГАУЗ МО "КРАСНОГОРСКАЯ СТОМАТОЛОГИЧЕСКАЯ ПОЛИКЛИНИКА ИМ. Л.Ф. СМУРОВОЙ"</v>
          </cell>
        </row>
        <row r="732">
          <cell r="C732">
            <v>200501</v>
          </cell>
          <cell r="D732" t="str">
            <v>ГАУЗ МО "КРАСНОГОРСКАЯ СТОМАТОЛОГИЧЕСКАЯ ПОЛИКЛИНИКА ИМ. Л.Ф. СМУРОВОЙ"</v>
          </cell>
        </row>
        <row r="733">
          <cell r="C733" t="str">
            <v>200501 Итог</v>
          </cell>
          <cell r="D733" t="str">
            <v/>
          </cell>
        </row>
        <row r="734">
          <cell r="C734">
            <v>200901</v>
          </cell>
          <cell r="D734" t="str">
            <v>ГБУЗ МО "КРАСНОГОРСКИЙ КОЖНО-ВЕНЕРОЛОГИЧЕСКИЙ ДИСПАНСЕР"</v>
          </cell>
        </row>
        <row r="735">
          <cell r="C735">
            <v>200901</v>
          </cell>
          <cell r="D735" t="str">
            <v>ГБУЗ МО "КРАСНОГОРСКИЙ КОЖНО-ВЕНЕРОЛОГИЧЕСКИЙ ДИСПАНСЕР"</v>
          </cell>
        </row>
        <row r="736">
          <cell r="C736">
            <v>200901</v>
          </cell>
          <cell r="D736" t="str">
            <v>ГБУЗ МО "КРАСНОГОРСКИЙ КОЖНО-ВЕНЕРОЛОГИЧЕСКИЙ ДИСПАНСЕР"</v>
          </cell>
        </row>
        <row r="737">
          <cell r="C737">
            <v>200901</v>
          </cell>
          <cell r="D737" t="str">
            <v>ГБУЗ МО "КРАСНОГОРСКИЙ КОЖНО-ВЕНЕРОЛОГИЧЕСКИЙ ДИСПАНСЕР"</v>
          </cell>
        </row>
        <row r="738">
          <cell r="C738">
            <v>200901</v>
          </cell>
          <cell r="D738" t="str">
            <v>ГБУЗ МО "КРАСНОГОРСКИЙ КОЖНО-ВЕНЕРОЛОГИЧЕСКИЙ ДИСПАНСЕР"</v>
          </cell>
        </row>
        <row r="739">
          <cell r="C739">
            <v>200901</v>
          </cell>
          <cell r="D739" t="str">
            <v>ГБУЗ МО "КРАСНОГОРСКИЙ КОЖНО-ВЕНЕРОЛОГИЧЕСКИЙ ДИСПАНСЕР"</v>
          </cell>
        </row>
        <row r="740">
          <cell r="C740">
            <v>200901</v>
          </cell>
          <cell r="D740" t="str">
            <v>ГБУЗ МО "КРАСНОГОРСКИЙ КОЖНО-ВЕНЕРОЛОГИЧЕСКИЙ ДИСПАНСЕР"</v>
          </cell>
        </row>
        <row r="741">
          <cell r="C741">
            <v>200901</v>
          </cell>
          <cell r="D741" t="str">
            <v>ГБУЗ МО "КРАСНОГОРСКИЙ КОЖНО-ВЕНЕРОЛОГИЧЕСКИЙ ДИСПАНСЕР"</v>
          </cell>
        </row>
        <row r="742">
          <cell r="C742" t="str">
            <v>200901 Итог</v>
          </cell>
          <cell r="D742" t="str">
            <v/>
          </cell>
        </row>
        <row r="743">
          <cell r="C743">
            <v>201001</v>
          </cell>
          <cell r="D743" t="str">
            <v>ГБУЗ МО "МОСКОВСКАЯ ОБЛАСТНАЯ СТАНЦИЯ СКОРОЙ МЕДИЦИНСКОЙ ПОМОЩИ"</v>
          </cell>
        </row>
        <row r="744">
          <cell r="C744">
            <v>201001</v>
          </cell>
          <cell r="D744" t="str">
            <v>ГБУЗ МО "МОСКОВСКАЯ ОБЛАСТНАЯ СТАНЦИЯ СКОРОЙ МЕДИЦИНСКОЙ ПОМОЩИ"</v>
          </cell>
        </row>
        <row r="745">
          <cell r="C745">
            <v>201001</v>
          </cell>
          <cell r="D745" t="str">
            <v>ГБУЗ МО "МОСКОВСКАЯ ОБЛАСТНАЯ СТАНЦИЯ СКОРОЙ МЕДИЦИНСКОЙ ПОМОЩИ"</v>
          </cell>
        </row>
        <row r="746">
          <cell r="C746">
            <v>201001</v>
          </cell>
          <cell r="D746" t="str">
            <v>ГБУЗ МО "МОСКОВСКАЯ ОБЛАСТНАЯ СТАНЦИЯ СКОРОЙ МЕДИЦИНСКОЙ ПОМОЩИ"</v>
          </cell>
        </row>
        <row r="747">
          <cell r="C747">
            <v>201001</v>
          </cell>
          <cell r="D747" t="str">
            <v>ГБУЗ МО "МОСКОВСКАЯ ОБЛАСТНАЯ СТАНЦИЯ СКОРОЙ МЕДИЦИНСКОЙ ПОМОЩИ"</v>
          </cell>
        </row>
        <row r="748">
          <cell r="C748">
            <v>201001</v>
          </cell>
          <cell r="D748" t="str">
            <v>ГБУЗ МО "МОСКОВСКАЯ ОБЛАСТНАЯ СТАНЦИЯ СКОРОЙ МЕДИЦИНСКОЙ ПОМОЩИ"</v>
          </cell>
        </row>
        <row r="749">
          <cell r="C749">
            <v>201001</v>
          </cell>
          <cell r="D749" t="str">
            <v>ГБУЗ МО "МОСКОВСКАЯ ОБЛАСТНАЯ СТАНЦИЯ СКОРОЙ МЕДИЦИНСКОЙ ПОМОЩИ"</v>
          </cell>
        </row>
        <row r="750">
          <cell r="C750">
            <v>201001</v>
          </cell>
          <cell r="D750" t="str">
            <v>ГБУЗ МО "МОСКОВСКАЯ ОБЛАСТНАЯ СТАНЦИЯ СКОРОЙ МЕДИЦИНСКОЙ ПОМОЩИ"</v>
          </cell>
        </row>
        <row r="751">
          <cell r="C751" t="str">
            <v>201001 Итог</v>
          </cell>
          <cell r="D751" t="str">
            <v/>
          </cell>
        </row>
        <row r="752">
          <cell r="C752">
            <v>201101</v>
          </cell>
          <cell r="D752" t="str">
            <v>ПАО "КРАСНОГОРСКИЙ ЗАВОД ИМ. С.А. ЗВЕРЕВА"</v>
          </cell>
        </row>
        <row r="753">
          <cell r="C753">
            <v>201101</v>
          </cell>
          <cell r="D753" t="str">
            <v>ПАО "КРАСНОГОРСКИЙ ЗАВОД ИМ. С.А. ЗВЕРЕВА"</v>
          </cell>
        </row>
        <row r="754">
          <cell r="C754">
            <v>201101</v>
          </cell>
          <cell r="D754" t="str">
            <v>ПАО "КРАСНОГОРСКИЙ ЗАВОД ИМ. С.А. ЗВЕРЕВА"</v>
          </cell>
        </row>
        <row r="755">
          <cell r="C755">
            <v>201101</v>
          </cell>
          <cell r="D755" t="str">
            <v>ПАО "КРАСНОГОРСКИЙ ЗАВОД ИМ. С.А. ЗВЕРЕВА"</v>
          </cell>
        </row>
        <row r="756">
          <cell r="C756">
            <v>201101</v>
          </cell>
          <cell r="D756" t="str">
            <v>ПАО "КРАСНОГОРСКИЙ ЗАВОД ИМ. С.А. ЗВЕРЕВА"</v>
          </cell>
        </row>
        <row r="757">
          <cell r="C757">
            <v>201101</v>
          </cell>
          <cell r="D757" t="str">
            <v>ПАО "КРАСНОГОРСКИЙ ЗАВОД ИМ. С.А. ЗВЕРЕВА"</v>
          </cell>
        </row>
        <row r="758">
          <cell r="C758">
            <v>201101</v>
          </cell>
          <cell r="D758" t="str">
            <v>ПАО "КРАСНОГОРСКИЙ ЗАВОД ИМ. С.А. ЗВЕРЕВА"</v>
          </cell>
        </row>
        <row r="759">
          <cell r="C759">
            <v>201101</v>
          </cell>
          <cell r="D759" t="str">
            <v>ПАО "КРАСНОГОРСКИЙ ЗАВОД ИМ. С.А. ЗВЕРЕВА"</v>
          </cell>
        </row>
        <row r="760">
          <cell r="C760" t="str">
            <v>201101 Итог</v>
          </cell>
          <cell r="D760" t="str">
            <v/>
          </cell>
        </row>
        <row r="761">
          <cell r="C761">
            <v>201201</v>
          </cell>
          <cell r="D761" t="str">
            <v>ООО "ЮНИФАРМ"</v>
          </cell>
        </row>
        <row r="762">
          <cell r="C762">
            <v>201201</v>
          </cell>
          <cell r="D762" t="str">
            <v>ООО "ЮНИФАРМ"</v>
          </cell>
        </row>
        <row r="763">
          <cell r="C763">
            <v>201201</v>
          </cell>
          <cell r="D763" t="str">
            <v>ООО "ЮНИФАРМ"</v>
          </cell>
        </row>
        <row r="764">
          <cell r="C764">
            <v>201201</v>
          </cell>
          <cell r="D764" t="str">
            <v>ООО "ЮНИФАРМ"</v>
          </cell>
        </row>
        <row r="765">
          <cell r="C765">
            <v>201201</v>
          </cell>
          <cell r="D765" t="str">
            <v>ООО "ЮНИФАРМ"</v>
          </cell>
        </row>
        <row r="766">
          <cell r="C766">
            <v>201201</v>
          </cell>
          <cell r="D766" t="str">
            <v>ООО "ЮНИФАРМ"</v>
          </cell>
        </row>
        <row r="767">
          <cell r="C767">
            <v>201201</v>
          </cell>
          <cell r="D767" t="str">
            <v>ООО "ЮНИФАРМ"</v>
          </cell>
        </row>
        <row r="768">
          <cell r="C768">
            <v>201201</v>
          </cell>
          <cell r="D768" t="str">
            <v>ООО "ЮНИФАРМ"</v>
          </cell>
        </row>
        <row r="769">
          <cell r="C769" t="str">
            <v>201201 Итог</v>
          </cell>
          <cell r="D769" t="str">
            <v/>
          </cell>
        </row>
        <row r="770">
          <cell r="C770">
            <v>201301</v>
          </cell>
          <cell r="D770" t="str">
            <v>МЕДИЦИНСКОЕ ЧАСТНОЕ УЧРЕЖДЕНИЕ ЖЕНСКОГО ЗДОРОВЬЯ "БЕЛАЯ РОЗА"</v>
          </cell>
        </row>
        <row r="771">
          <cell r="C771">
            <v>201301</v>
          </cell>
          <cell r="D771" t="str">
            <v>МЕДИЦИНСКОЕ ЧАСТНОЕ УЧРЕЖДЕНИЕ ЖЕНСКОГО ЗДОРОВЬЯ "БЕЛАЯ РОЗА"</v>
          </cell>
        </row>
        <row r="772">
          <cell r="C772">
            <v>201301</v>
          </cell>
          <cell r="D772" t="str">
            <v>МЕДИЦИНСКОЕ ЧАСТНОЕ УЧРЕЖДЕНИЕ ЖЕНСКОГО ЗДОРОВЬЯ "БЕЛАЯ РОЗА"</v>
          </cell>
        </row>
        <row r="773">
          <cell r="C773">
            <v>201301</v>
          </cell>
          <cell r="D773" t="str">
            <v>МЕДИЦИНСКОЕ ЧАСТНОЕ УЧРЕЖДЕНИЕ ЖЕНСКОГО ЗДОРОВЬЯ "БЕЛАЯ РОЗА"</v>
          </cell>
        </row>
        <row r="774">
          <cell r="C774">
            <v>201301</v>
          </cell>
          <cell r="D774" t="str">
            <v>МЕДИЦИНСКОЕ ЧАСТНОЕ УЧРЕЖДЕНИЕ ЖЕНСКОГО ЗДОРОВЬЯ "БЕЛАЯ РОЗА"</v>
          </cell>
        </row>
        <row r="775">
          <cell r="C775">
            <v>201301</v>
          </cell>
          <cell r="D775" t="str">
            <v>МЕДИЦИНСКОЕ ЧАСТНОЕ УЧРЕЖДЕНИЕ ЖЕНСКОГО ЗДОРОВЬЯ "БЕЛАЯ РОЗА"</v>
          </cell>
        </row>
        <row r="776">
          <cell r="C776">
            <v>201301</v>
          </cell>
          <cell r="D776" t="str">
            <v>МЕДИЦИНСКОЕ ЧАСТНОЕ УЧРЕЖДЕНИЕ ЖЕНСКОГО ЗДОРОВЬЯ "БЕЛАЯ РОЗА"</v>
          </cell>
        </row>
        <row r="777">
          <cell r="C777">
            <v>201301</v>
          </cell>
          <cell r="D777" t="str">
            <v>МЕДИЦИНСКОЕ ЧАСТНОЕ УЧРЕЖДЕНИЕ ЖЕНСКОГО ЗДОРОВЬЯ "БЕЛАЯ РОЗА"</v>
          </cell>
        </row>
        <row r="778">
          <cell r="C778" t="str">
            <v>201301 Итог</v>
          </cell>
          <cell r="D778" t="str">
            <v/>
          </cell>
        </row>
        <row r="779">
          <cell r="C779">
            <v>201401</v>
          </cell>
          <cell r="D779" t="str">
            <v>ООО "ТАОРА МЕДИКАЛ ЗАПАД"</v>
          </cell>
        </row>
        <row r="780">
          <cell r="C780">
            <v>201401</v>
          </cell>
          <cell r="D780" t="str">
            <v>ООО "ТАОРА МЕДИКАЛ ЗАПАД"</v>
          </cell>
        </row>
        <row r="781">
          <cell r="C781">
            <v>201401</v>
          </cell>
          <cell r="D781" t="str">
            <v>ООО "ТАОРА МЕДИКАЛ ЗАПАД"</v>
          </cell>
        </row>
        <row r="782">
          <cell r="C782">
            <v>201401</v>
          </cell>
          <cell r="D782" t="str">
            <v>ООО "ТАОРА МЕДИКАЛ ЗАПАД"</v>
          </cell>
        </row>
        <row r="783">
          <cell r="C783">
            <v>201401</v>
          </cell>
          <cell r="D783" t="str">
            <v>ООО "ТАОРА МЕДИКАЛ ЗАПАД"</v>
          </cell>
        </row>
        <row r="784">
          <cell r="C784">
            <v>201401</v>
          </cell>
          <cell r="D784" t="str">
            <v>ООО "ТАОРА МЕДИКАЛ ЗАПАД"</v>
          </cell>
        </row>
        <row r="785">
          <cell r="C785">
            <v>201401</v>
          </cell>
          <cell r="D785" t="str">
            <v>ООО "ТАОРА МЕДИКАЛ ЗАПАД"</v>
          </cell>
        </row>
        <row r="786">
          <cell r="C786">
            <v>201401</v>
          </cell>
          <cell r="D786" t="str">
            <v>ООО "ТАОРА МЕДИКАЛ ЗАПАД"</v>
          </cell>
        </row>
        <row r="787">
          <cell r="C787" t="str">
            <v>201401 Итог</v>
          </cell>
          <cell r="D787" t="str">
            <v/>
          </cell>
        </row>
        <row r="788">
          <cell r="C788">
            <v>202001</v>
          </cell>
          <cell r="D788" t="str">
            <v>ООО "ЧЕСТНАЯ МЕДИЦИНА"</v>
          </cell>
        </row>
        <row r="789">
          <cell r="C789">
            <v>202001</v>
          </cell>
          <cell r="D789" t="str">
            <v>ООО "ЧЕСТНАЯ МЕДИЦИНА"</v>
          </cell>
        </row>
        <row r="790">
          <cell r="C790">
            <v>202001</v>
          </cell>
          <cell r="D790" t="str">
            <v>ООО "ЧЕСТНАЯ МЕДИЦИНА"</v>
          </cell>
        </row>
        <row r="791">
          <cell r="C791">
            <v>202001</v>
          </cell>
          <cell r="D791" t="str">
            <v>ООО "ЧЕСТНАЯ МЕДИЦИНА"</v>
          </cell>
        </row>
        <row r="792">
          <cell r="C792">
            <v>202001</v>
          </cell>
          <cell r="D792" t="str">
            <v>ООО "ЧЕСТНАЯ МЕДИЦИНА"</v>
          </cell>
        </row>
        <row r="793">
          <cell r="C793">
            <v>202001</v>
          </cell>
          <cell r="D793" t="str">
            <v>ООО "ЧЕСТНАЯ МЕДИЦИНА"</v>
          </cell>
        </row>
        <row r="794">
          <cell r="C794">
            <v>202001</v>
          </cell>
          <cell r="D794" t="str">
            <v>ООО "ЧЕСТНАЯ МЕДИЦИНА"</v>
          </cell>
        </row>
        <row r="795">
          <cell r="C795">
            <v>202001</v>
          </cell>
          <cell r="D795" t="str">
            <v>ООО "ЧЕСТНАЯ МЕДИЦИНА"</v>
          </cell>
        </row>
        <row r="796">
          <cell r="C796" t="str">
            <v>202001 Итог</v>
          </cell>
          <cell r="D796" t="str">
            <v/>
          </cell>
        </row>
        <row r="797">
          <cell r="C797">
            <v>202201</v>
          </cell>
          <cell r="D797" t="str">
            <v>ООО "МЕДЗДРАВ"</v>
          </cell>
        </row>
        <row r="798">
          <cell r="C798">
            <v>202201</v>
          </cell>
          <cell r="D798" t="str">
            <v>ООО "МЕДЗДРАВ"</v>
          </cell>
        </row>
        <row r="799">
          <cell r="C799">
            <v>202201</v>
          </cell>
          <cell r="D799" t="str">
            <v>ООО "МЕДЗДРАВ"</v>
          </cell>
        </row>
        <row r="800">
          <cell r="C800">
            <v>202201</v>
          </cell>
          <cell r="D800" t="str">
            <v>ООО "МЕДЗДРАВ"</v>
          </cell>
        </row>
        <row r="801">
          <cell r="C801">
            <v>202201</v>
          </cell>
          <cell r="D801" t="str">
            <v>ООО "МЕДЗДРАВ"</v>
          </cell>
        </row>
        <row r="802">
          <cell r="C802">
            <v>202201</v>
          </cell>
          <cell r="D802" t="str">
            <v>ООО "МЕДЗДРАВ"</v>
          </cell>
        </row>
        <row r="803">
          <cell r="C803">
            <v>202201</v>
          </cell>
          <cell r="D803" t="str">
            <v>ООО "МЕДЗДРАВ"</v>
          </cell>
        </row>
        <row r="804">
          <cell r="C804">
            <v>202201</v>
          </cell>
          <cell r="D804" t="str">
            <v>ООО "МЕДЗДРАВ"</v>
          </cell>
        </row>
        <row r="805">
          <cell r="C805" t="str">
            <v>202201 Итог</v>
          </cell>
          <cell r="D805" t="str">
            <v/>
          </cell>
        </row>
        <row r="806">
          <cell r="C806">
            <v>210101</v>
          </cell>
          <cell r="D806" t="str">
            <v>ГБУЗ МО "ВИДНОВСКАЯ РАЙОННАЯ КЛИНИЧЕСКАЯ БОЛЬНИЦА"</v>
          </cell>
        </row>
        <row r="807">
          <cell r="C807">
            <v>210101</v>
          </cell>
          <cell r="D807" t="str">
            <v>ГБУЗ МО "ВИДНОВСКАЯ РАЙОННАЯ КЛИНИЧЕСКАЯ БОЛЬНИЦА"</v>
          </cell>
        </row>
        <row r="808">
          <cell r="C808">
            <v>210101</v>
          </cell>
          <cell r="D808" t="str">
            <v>ГБУЗ МО "ВИДНОВСКАЯ РАЙОННАЯ КЛИНИЧЕСКАЯ БОЛЬНИЦА"</v>
          </cell>
        </row>
        <row r="809">
          <cell r="C809">
            <v>210101</v>
          </cell>
          <cell r="D809" t="str">
            <v>ГБУЗ МО "ВИДНОВСКАЯ РАЙОННАЯ КЛИНИЧЕСКАЯ БОЛЬНИЦА"</v>
          </cell>
        </row>
        <row r="810">
          <cell r="C810">
            <v>210101</v>
          </cell>
          <cell r="D810" t="str">
            <v>ГБУЗ МО "ВИДНОВСКАЯ РАЙОННАЯ КЛИНИЧЕСКАЯ БОЛЬНИЦА"</v>
          </cell>
        </row>
        <row r="811">
          <cell r="C811">
            <v>210101</v>
          </cell>
          <cell r="D811" t="str">
            <v>ГБУЗ МО "ВИДНОВСКАЯ РАЙОННАЯ КЛИНИЧЕСКАЯ БОЛЬНИЦА"</v>
          </cell>
        </row>
        <row r="812">
          <cell r="C812">
            <v>210101</v>
          </cell>
          <cell r="D812" t="str">
            <v>ГБУЗ МО "ВИДНОВСКАЯ РАЙОННАЯ КЛИНИЧЕСКАЯ БОЛЬНИЦА"</v>
          </cell>
        </row>
        <row r="813">
          <cell r="C813">
            <v>210101</v>
          </cell>
          <cell r="D813" t="str">
            <v>ГБУЗ МО "ВИДНОВСКАЯ РАЙОННАЯ КЛИНИЧЕСКАЯ БОЛЬНИЦА"</v>
          </cell>
        </row>
        <row r="814">
          <cell r="C814" t="str">
            <v>210101 Итог</v>
          </cell>
          <cell r="D814" t="str">
            <v/>
          </cell>
        </row>
        <row r="815">
          <cell r="C815">
            <v>210102</v>
          </cell>
          <cell r="D815" t="str">
            <v>ГБУЗ МО "ВИДНОВСКИЙ ПЕРИНАТАЛЬНЫЙ ЦЕНТР"</v>
          </cell>
        </row>
        <row r="816">
          <cell r="C816">
            <v>210102</v>
          </cell>
          <cell r="D816" t="str">
            <v>ГБУЗ МО "ВИДНОВСКИЙ ПЕРИНАТАЛЬНЫЙ ЦЕНТР"</v>
          </cell>
        </row>
        <row r="817">
          <cell r="C817">
            <v>210102</v>
          </cell>
          <cell r="D817" t="str">
            <v>ГБУЗ МО "ВИДНОВСКИЙ ПЕРИНАТАЛЬНЫЙ ЦЕНТР"</v>
          </cell>
        </row>
        <row r="818">
          <cell r="C818">
            <v>210102</v>
          </cell>
          <cell r="D818" t="str">
            <v>ГБУЗ МО "ВИДНОВСКИЙ ПЕРИНАТАЛЬНЫЙ ЦЕНТР"</v>
          </cell>
        </row>
        <row r="819">
          <cell r="C819">
            <v>210102</v>
          </cell>
          <cell r="D819" t="str">
            <v>ГБУЗ МО "ВИДНОВСКИЙ ПЕРИНАТАЛЬНЫЙ ЦЕНТР"</v>
          </cell>
        </row>
        <row r="820">
          <cell r="C820">
            <v>210102</v>
          </cell>
          <cell r="D820" t="str">
            <v>ГБУЗ МО "ВИДНОВСКИЙ ПЕРИНАТАЛЬНЫЙ ЦЕНТР"</v>
          </cell>
        </row>
        <row r="821">
          <cell r="C821">
            <v>210102</v>
          </cell>
          <cell r="D821" t="str">
            <v>ГБУЗ МО "ВИДНОВСКИЙ ПЕРИНАТАЛЬНЫЙ ЦЕНТР"</v>
          </cell>
        </row>
        <row r="822">
          <cell r="C822">
            <v>210102</v>
          </cell>
          <cell r="D822" t="str">
            <v>ГБУЗ МО "ВИДНОВСКИЙ ПЕРИНАТАЛЬНЫЙ ЦЕНТР"</v>
          </cell>
        </row>
        <row r="823">
          <cell r="C823" t="str">
            <v>210102 Итог</v>
          </cell>
          <cell r="D823" t="str">
            <v/>
          </cell>
        </row>
        <row r="824">
          <cell r="C824">
            <v>210115</v>
          </cell>
          <cell r="D824" t="str">
            <v>ГАУЗ МО "АМБУЛАТОРИЯ СОВХОЗА ИМ.ЛЕНИНА"</v>
          </cell>
        </row>
        <row r="825">
          <cell r="C825">
            <v>210115</v>
          </cell>
          <cell r="D825" t="str">
            <v>ГАУЗ МО "АМБУЛАТОРИЯ СОВХОЗА ИМ.ЛЕНИНА"</v>
          </cell>
        </row>
        <row r="826">
          <cell r="C826">
            <v>210115</v>
          </cell>
          <cell r="D826" t="str">
            <v>ГАУЗ МО "АМБУЛАТОРИЯ СОВХОЗА ИМ.ЛЕНИНА"</v>
          </cell>
        </row>
        <row r="827">
          <cell r="C827">
            <v>210115</v>
          </cell>
          <cell r="D827" t="str">
            <v>ГАУЗ МО "АМБУЛАТОРИЯ СОВХОЗА ИМ.ЛЕНИНА"</v>
          </cell>
        </row>
        <row r="828">
          <cell r="C828">
            <v>210115</v>
          </cell>
          <cell r="D828" t="str">
            <v>ГАУЗ МО "АМБУЛАТОРИЯ СОВХОЗА ИМ.ЛЕНИНА"</v>
          </cell>
        </row>
        <row r="829">
          <cell r="C829">
            <v>210115</v>
          </cell>
          <cell r="D829" t="str">
            <v>ГАУЗ МО "АМБУЛАТОРИЯ СОВХОЗА ИМ.ЛЕНИНА"</v>
          </cell>
        </row>
        <row r="830">
          <cell r="C830">
            <v>210115</v>
          </cell>
          <cell r="D830" t="str">
            <v>ГАУЗ МО "АМБУЛАТОРИЯ СОВХОЗА ИМ.ЛЕНИНА"</v>
          </cell>
        </row>
        <row r="831">
          <cell r="C831">
            <v>210115</v>
          </cell>
          <cell r="D831" t="str">
            <v>ГАУЗ МО "АМБУЛАТОРИЯ СОВХОЗА ИМ.ЛЕНИНА"</v>
          </cell>
        </row>
        <row r="832">
          <cell r="C832" t="str">
            <v>210115 Итог</v>
          </cell>
          <cell r="D832" t="str">
            <v/>
          </cell>
        </row>
        <row r="833">
          <cell r="C833">
            <v>210116</v>
          </cell>
          <cell r="D833" t="str">
            <v>ГБУЗ МО "ВИДНОВСКАЯ СТОМАТОЛОГИЧЕСКАЯ ПОЛИКЛИНИКА"</v>
          </cell>
        </row>
        <row r="834">
          <cell r="C834">
            <v>210116</v>
          </cell>
          <cell r="D834" t="str">
            <v>ГБУЗ МО "ВИДНОВСКАЯ СТОМАТОЛОГИЧЕСКАЯ ПОЛИКЛИНИКА"</v>
          </cell>
        </row>
        <row r="835">
          <cell r="C835">
            <v>210116</v>
          </cell>
          <cell r="D835" t="str">
            <v>ГБУЗ МО "ВИДНОВСКАЯ СТОМАТОЛОГИЧЕСКАЯ ПОЛИКЛИНИКА"</v>
          </cell>
        </row>
        <row r="836">
          <cell r="C836">
            <v>210116</v>
          </cell>
          <cell r="D836" t="str">
            <v>ГБУЗ МО "ВИДНОВСКАЯ СТОМАТОЛОГИЧЕСКАЯ ПОЛИКЛИНИКА"</v>
          </cell>
        </row>
        <row r="837">
          <cell r="C837">
            <v>210116</v>
          </cell>
          <cell r="D837" t="str">
            <v>ГБУЗ МО "ВИДНОВСКАЯ СТОМАТОЛОГИЧЕСКАЯ ПОЛИКЛИНИКА"</v>
          </cell>
        </row>
        <row r="838">
          <cell r="C838">
            <v>210116</v>
          </cell>
          <cell r="D838" t="str">
            <v>ГБУЗ МО "ВИДНОВСКАЯ СТОМАТОЛОГИЧЕСКАЯ ПОЛИКЛИНИКА"</v>
          </cell>
        </row>
        <row r="839">
          <cell r="C839">
            <v>210116</v>
          </cell>
          <cell r="D839" t="str">
            <v>ГБУЗ МО "ВИДНОВСКАЯ СТОМАТОЛОГИЧЕСКАЯ ПОЛИКЛИНИКА"</v>
          </cell>
        </row>
        <row r="840">
          <cell r="C840">
            <v>210116</v>
          </cell>
          <cell r="D840" t="str">
            <v>ГБУЗ МО "ВИДНОВСКАЯ СТОМАТОЛОГИЧЕСКАЯ ПОЛИКЛИНИКА"</v>
          </cell>
        </row>
        <row r="841">
          <cell r="C841" t="str">
            <v>210116 Итог</v>
          </cell>
          <cell r="D841" t="str">
            <v/>
          </cell>
        </row>
        <row r="842">
          <cell r="C842">
            <v>212201</v>
          </cell>
          <cell r="D842" t="str">
            <v>ООО "ПОЛИКЛИНИКА №1 ВИТА МЕДИКУС"</v>
          </cell>
        </row>
        <row r="843">
          <cell r="C843">
            <v>212201</v>
          </cell>
          <cell r="D843" t="str">
            <v>ООО "ПОЛИКЛИНИКА №1 ВИТА МЕДИКУС"</v>
          </cell>
        </row>
        <row r="844">
          <cell r="C844">
            <v>212201</v>
          </cell>
          <cell r="D844" t="str">
            <v>ООО "ПОЛИКЛИНИКА №1 ВИТА МЕДИКУС"</v>
          </cell>
        </row>
        <row r="845">
          <cell r="C845">
            <v>212201</v>
          </cell>
          <cell r="D845" t="str">
            <v>ООО "ПОЛИКЛИНИКА №1 ВИТА МЕДИКУС"</v>
          </cell>
        </row>
        <row r="846">
          <cell r="C846">
            <v>212201</v>
          </cell>
          <cell r="D846" t="str">
            <v>ООО "ПОЛИКЛИНИКА №1 ВИТА МЕДИКУС"</v>
          </cell>
        </row>
        <row r="847">
          <cell r="C847">
            <v>212201</v>
          </cell>
          <cell r="D847" t="str">
            <v>ООО "ПОЛИКЛИНИКА №1 ВИТА МЕДИКУС"</v>
          </cell>
        </row>
        <row r="848">
          <cell r="C848">
            <v>212201</v>
          </cell>
          <cell r="D848" t="str">
            <v>ООО "ПОЛИКЛИНИКА №1 ВИТА МЕДИКУС"</v>
          </cell>
        </row>
        <row r="849">
          <cell r="C849">
            <v>212201</v>
          </cell>
          <cell r="D849" t="str">
            <v>ООО "ПОЛИКЛИНИКА №1 ВИТА МЕДИКУС"</v>
          </cell>
        </row>
        <row r="850">
          <cell r="C850" t="str">
            <v>212201 Итог</v>
          </cell>
          <cell r="D850" t="str">
            <v/>
          </cell>
        </row>
        <row r="851">
          <cell r="C851">
            <v>212301</v>
          </cell>
          <cell r="D851" t="str">
            <v>ООО "ОРИС-ВИДНОЕ"</v>
          </cell>
        </row>
        <row r="852">
          <cell r="C852">
            <v>212301</v>
          </cell>
          <cell r="D852" t="str">
            <v>ООО "ОРИС-ВИДНОЕ"</v>
          </cell>
        </row>
        <row r="853">
          <cell r="C853">
            <v>212301</v>
          </cell>
          <cell r="D853" t="str">
            <v>ООО "ОРИС-ВИДНОЕ"</v>
          </cell>
        </row>
        <row r="854">
          <cell r="C854">
            <v>212301</v>
          </cell>
          <cell r="D854" t="str">
            <v>ООО "ОРИС-ВИДНОЕ"</v>
          </cell>
        </row>
        <row r="855">
          <cell r="C855">
            <v>212301</v>
          </cell>
          <cell r="D855" t="str">
            <v>ООО "ОРИС-ВИДНОЕ"</v>
          </cell>
        </row>
        <row r="856">
          <cell r="C856">
            <v>212301</v>
          </cell>
          <cell r="D856" t="str">
            <v>ООО "ОРИС-ВИДНОЕ"</v>
          </cell>
        </row>
        <row r="857">
          <cell r="C857">
            <v>212301</v>
          </cell>
          <cell r="D857" t="str">
            <v>ООО "ОРИС-ВИДНОЕ"</v>
          </cell>
        </row>
        <row r="858">
          <cell r="C858">
            <v>212301</v>
          </cell>
          <cell r="D858" t="str">
            <v>ООО "ОРИС-ВИДНОЕ"</v>
          </cell>
        </row>
        <row r="859">
          <cell r="C859" t="str">
            <v>212301 Итог</v>
          </cell>
          <cell r="D859" t="str">
            <v/>
          </cell>
        </row>
        <row r="860">
          <cell r="C860">
            <v>220101</v>
          </cell>
          <cell r="D860" t="str">
            <v>ГБУЗ МО "ЛОТОШИНСКАЯ ЦЕНТРАЛЬНАЯ РАЙОННАЯ БОЛЬНИЦА"</v>
          </cell>
        </row>
        <row r="861">
          <cell r="C861">
            <v>220101</v>
          </cell>
          <cell r="D861" t="str">
            <v>ГБУЗ МО "ЛОТОШИНСКАЯ ЦЕНТРАЛЬНАЯ РАЙОННАЯ БОЛЬНИЦА"</v>
          </cell>
        </row>
        <row r="862">
          <cell r="C862">
            <v>220101</v>
          </cell>
          <cell r="D862" t="str">
            <v>ГБУЗ МО "ЛОТОШИНСКАЯ ЦЕНТРАЛЬНАЯ РАЙОННАЯ БОЛЬНИЦА"</v>
          </cell>
        </row>
        <row r="863">
          <cell r="C863">
            <v>220101</v>
          </cell>
          <cell r="D863" t="str">
            <v>ГБУЗ МО "ЛОТОШИНСКАЯ ЦЕНТРАЛЬНАЯ РАЙОННАЯ БОЛЬНИЦА"</v>
          </cell>
        </row>
        <row r="864">
          <cell r="C864">
            <v>220101</v>
          </cell>
          <cell r="D864" t="str">
            <v>ГБУЗ МО "ЛОТОШИНСКАЯ ЦЕНТРАЛЬНАЯ РАЙОННАЯ БОЛЬНИЦА"</v>
          </cell>
        </row>
        <row r="865">
          <cell r="C865">
            <v>220101</v>
          </cell>
          <cell r="D865" t="str">
            <v>ГБУЗ МО "ЛОТОШИНСКАЯ ЦЕНТРАЛЬНАЯ РАЙОННАЯ БОЛЬНИЦА"</v>
          </cell>
        </row>
        <row r="866">
          <cell r="C866">
            <v>220101</v>
          </cell>
          <cell r="D866" t="str">
            <v>ГБУЗ МО "ЛОТОШИНСКАЯ ЦЕНТРАЛЬНАЯ РАЙОННАЯ БОЛЬНИЦА"</v>
          </cell>
        </row>
        <row r="867">
          <cell r="C867">
            <v>220101</v>
          </cell>
          <cell r="D867" t="str">
            <v>ГБУЗ МО "ЛОТОШИНСКАЯ ЦЕНТРАЛЬНАЯ РАЙОННАЯ БОЛЬНИЦА"</v>
          </cell>
        </row>
        <row r="868">
          <cell r="C868" t="str">
            <v>220101 Итог</v>
          </cell>
          <cell r="D868" t="str">
            <v/>
          </cell>
        </row>
        <row r="869">
          <cell r="C869">
            <v>230101</v>
          </cell>
          <cell r="D869" t="str">
            <v>ГБУЗ МО "ЛОБНЕНСКАЯ ЦЕНТРАЛЬНАЯ ГОРОДСКАЯ БОЛЬНИЦА"</v>
          </cell>
        </row>
        <row r="870">
          <cell r="C870">
            <v>230101</v>
          </cell>
          <cell r="D870" t="str">
            <v>ГБУЗ МО "ЛОБНЕНСКАЯ ЦЕНТРАЛЬНАЯ ГОРОДСКАЯ БОЛЬНИЦА"</v>
          </cell>
        </row>
        <row r="871">
          <cell r="C871">
            <v>230101</v>
          </cell>
          <cell r="D871" t="str">
            <v>ГБУЗ МО "ЛОБНЕНСКАЯ ЦЕНТРАЛЬНАЯ ГОРОДСКАЯ БОЛЬНИЦА"</v>
          </cell>
        </row>
        <row r="872">
          <cell r="C872">
            <v>230101</v>
          </cell>
          <cell r="D872" t="str">
            <v>ГБУЗ МО "ЛОБНЕНСКАЯ ЦЕНТРАЛЬНАЯ ГОРОДСКАЯ БОЛЬНИЦА"</v>
          </cell>
        </row>
        <row r="873">
          <cell r="C873">
            <v>230101</v>
          </cell>
          <cell r="D873" t="str">
            <v>ГБУЗ МО "ЛОБНЕНСКАЯ ЦЕНТРАЛЬНАЯ ГОРОДСКАЯ БОЛЬНИЦА"</v>
          </cell>
        </row>
        <row r="874">
          <cell r="C874">
            <v>230101</v>
          </cell>
          <cell r="D874" t="str">
            <v>ГБУЗ МО "ЛОБНЕНСКАЯ ЦЕНТРАЛЬНАЯ ГОРОДСКАЯ БОЛЬНИЦА"</v>
          </cell>
        </row>
        <row r="875">
          <cell r="C875">
            <v>230101</v>
          </cell>
          <cell r="D875" t="str">
            <v>ГБУЗ МО "ЛОБНЕНСКАЯ ЦЕНТРАЛЬНАЯ ГОРОДСКАЯ БОЛЬНИЦА"</v>
          </cell>
        </row>
        <row r="876">
          <cell r="C876">
            <v>230101</v>
          </cell>
          <cell r="D876" t="str">
            <v>ГБУЗ МО "ЛОБНЕНСКАЯ ЦЕНТРАЛЬНАЯ ГОРОДСКАЯ БОЛЬНИЦА"</v>
          </cell>
        </row>
        <row r="877">
          <cell r="C877" t="str">
            <v>230101 Итог</v>
          </cell>
          <cell r="D877" t="str">
            <v/>
          </cell>
        </row>
        <row r="878">
          <cell r="C878">
            <v>230201</v>
          </cell>
          <cell r="D878" t="str">
            <v>ООО "ТОМОГРАФ"</v>
          </cell>
        </row>
        <row r="879">
          <cell r="C879">
            <v>230201</v>
          </cell>
          <cell r="D879" t="str">
            <v>ООО "ТОМОГРАФ"</v>
          </cell>
        </row>
        <row r="880">
          <cell r="C880">
            <v>230201</v>
          </cell>
          <cell r="D880" t="str">
            <v>ООО "ТОМОГРАФ"</v>
          </cell>
        </row>
        <row r="881">
          <cell r="C881">
            <v>230201</v>
          </cell>
          <cell r="D881" t="str">
            <v>ООО "ТОМОГРАФ"</v>
          </cell>
        </row>
        <row r="882">
          <cell r="C882">
            <v>230201</v>
          </cell>
          <cell r="D882" t="str">
            <v>ООО "ТОМОГРАФ"</v>
          </cell>
        </row>
        <row r="883">
          <cell r="C883">
            <v>230201</v>
          </cell>
          <cell r="D883" t="str">
            <v>ООО "ТОМОГРАФ"</v>
          </cell>
        </row>
        <row r="884">
          <cell r="C884">
            <v>230201</v>
          </cell>
          <cell r="D884" t="str">
            <v>ООО "ТОМОГРАФ"</v>
          </cell>
        </row>
        <row r="885">
          <cell r="C885">
            <v>230201</v>
          </cell>
          <cell r="D885" t="str">
            <v>ООО "ТОМОГРАФ"</v>
          </cell>
        </row>
        <row r="886">
          <cell r="C886" t="str">
            <v>230201 Итог</v>
          </cell>
          <cell r="D886" t="str">
            <v/>
          </cell>
        </row>
        <row r="887">
          <cell r="C887">
            <v>230301</v>
          </cell>
          <cell r="D887" t="str">
            <v>ООО "ЦЕНТР-М"</v>
          </cell>
        </row>
        <row r="888">
          <cell r="C888">
            <v>230301</v>
          </cell>
          <cell r="D888" t="str">
            <v>ООО "ЦЕНТР-М"</v>
          </cell>
        </row>
        <row r="889">
          <cell r="C889">
            <v>230301</v>
          </cell>
          <cell r="D889" t="str">
            <v>ООО "ЦЕНТР-М"</v>
          </cell>
        </row>
        <row r="890">
          <cell r="C890">
            <v>230301</v>
          </cell>
          <cell r="D890" t="str">
            <v>ООО "ЦЕНТР-М"</v>
          </cell>
        </row>
        <row r="891">
          <cell r="C891">
            <v>230301</v>
          </cell>
          <cell r="D891" t="str">
            <v>ООО "ЦЕНТР-М"</v>
          </cell>
        </row>
        <row r="892">
          <cell r="C892">
            <v>230301</v>
          </cell>
          <cell r="D892" t="str">
            <v>ООО "ЦЕНТР-М"</v>
          </cell>
        </row>
        <row r="893">
          <cell r="C893">
            <v>230301</v>
          </cell>
          <cell r="D893" t="str">
            <v>ООО "ЦЕНТР-М"</v>
          </cell>
        </row>
        <row r="894">
          <cell r="C894">
            <v>230301</v>
          </cell>
          <cell r="D894" t="str">
            <v>ООО "ЦЕНТР-М"</v>
          </cell>
        </row>
        <row r="895">
          <cell r="C895" t="str">
            <v>230301 Итог</v>
          </cell>
          <cell r="D895" t="str">
            <v/>
          </cell>
        </row>
        <row r="896">
          <cell r="C896">
            <v>240101</v>
          </cell>
          <cell r="D896" t="str">
            <v>ГБУЗ МО "ЛУХОВИЦКАЯ ЦЕНТРАЛЬНАЯ РАЙОННАЯ БОЛЬНИЦА"</v>
          </cell>
        </row>
        <row r="897">
          <cell r="C897">
            <v>240101</v>
          </cell>
          <cell r="D897" t="str">
            <v>ГБУЗ МО "ЛУХОВИЦКАЯ ЦЕНТРАЛЬНАЯ РАЙОННАЯ БОЛЬНИЦА"</v>
          </cell>
        </row>
        <row r="898">
          <cell r="C898">
            <v>240101</v>
          </cell>
          <cell r="D898" t="str">
            <v>ГБУЗ МО "ЛУХОВИЦКАЯ ЦЕНТРАЛЬНАЯ РАЙОННАЯ БОЛЬНИЦА"</v>
          </cell>
        </row>
        <row r="899">
          <cell r="C899">
            <v>240101</v>
          </cell>
          <cell r="D899" t="str">
            <v>ГБУЗ МО "ЛУХОВИЦКАЯ ЦЕНТРАЛЬНАЯ РАЙОННАЯ БОЛЬНИЦА"</v>
          </cell>
        </row>
        <row r="900">
          <cell r="C900">
            <v>240101</v>
          </cell>
          <cell r="D900" t="str">
            <v>ГБУЗ МО "ЛУХОВИЦКАЯ ЦЕНТРАЛЬНАЯ РАЙОННАЯ БОЛЬНИЦА"</v>
          </cell>
        </row>
        <row r="901">
          <cell r="C901">
            <v>240101</v>
          </cell>
          <cell r="D901" t="str">
            <v>ГБУЗ МО "ЛУХОВИЦКАЯ ЦЕНТРАЛЬНАЯ РАЙОННАЯ БОЛЬНИЦА"</v>
          </cell>
        </row>
        <row r="902">
          <cell r="C902">
            <v>240101</v>
          </cell>
          <cell r="D902" t="str">
            <v>ГБУЗ МО "ЛУХОВИЦКАЯ ЦЕНТРАЛЬНАЯ РАЙОННАЯ БОЛЬНИЦА"</v>
          </cell>
        </row>
        <row r="903">
          <cell r="C903">
            <v>240101</v>
          </cell>
          <cell r="D903" t="str">
            <v>ГБУЗ МО "ЛУХОВИЦКАЯ ЦЕНТРАЛЬНАЯ РАЙОННАЯ БОЛЬНИЦА"</v>
          </cell>
        </row>
        <row r="904">
          <cell r="C904" t="str">
            <v>240101 Итог</v>
          </cell>
          <cell r="D904" t="str">
            <v/>
          </cell>
        </row>
        <row r="905">
          <cell r="C905">
            <v>250101</v>
          </cell>
          <cell r="D905" t="str">
            <v>ГБУЗ МО "ЛЫТКАРИНСКАЯ ГОРОДСКАЯ БОЛЬНИЦА"</v>
          </cell>
        </row>
        <row r="906">
          <cell r="C906">
            <v>250101</v>
          </cell>
          <cell r="D906" t="str">
            <v>ГБУЗ МО "ЛЫТКАРИНСКАЯ ГОРОДСКАЯ БОЛЬНИЦА"</v>
          </cell>
        </row>
        <row r="907">
          <cell r="C907">
            <v>250101</v>
          </cell>
          <cell r="D907" t="str">
            <v>ГБУЗ МО "ЛЫТКАРИНСКАЯ ГОРОДСКАЯ БОЛЬНИЦА"</v>
          </cell>
        </row>
        <row r="908">
          <cell r="C908">
            <v>250101</v>
          </cell>
          <cell r="D908" t="str">
            <v>ГБУЗ МО "ЛЫТКАРИНСКАЯ ГОРОДСКАЯ БОЛЬНИЦА"</v>
          </cell>
        </row>
        <row r="909">
          <cell r="C909">
            <v>250101</v>
          </cell>
          <cell r="D909" t="str">
            <v>ГБУЗ МО "ЛЫТКАРИНСКАЯ ГОРОДСКАЯ БОЛЬНИЦА"</v>
          </cell>
        </row>
        <row r="910">
          <cell r="C910">
            <v>250101</v>
          </cell>
          <cell r="D910" t="str">
            <v>ГБУЗ МО "ЛЫТКАРИНСКАЯ ГОРОДСКАЯ БОЛЬНИЦА"</v>
          </cell>
        </row>
        <row r="911">
          <cell r="C911">
            <v>250101</v>
          </cell>
          <cell r="D911" t="str">
            <v>ГБУЗ МО "ЛЫТКАРИНСКАЯ ГОРОДСКАЯ БОЛЬНИЦА"</v>
          </cell>
        </row>
        <row r="912">
          <cell r="C912">
            <v>250101</v>
          </cell>
          <cell r="D912" t="str">
            <v>ГБУЗ МО "ЛЫТКАРИНСКАЯ ГОРОДСКАЯ БОЛЬНИЦА"</v>
          </cell>
        </row>
        <row r="913">
          <cell r="C913" t="str">
            <v>250101 Итог</v>
          </cell>
          <cell r="D913" t="str">
            <v/>
          </cell>
        </row>
        <row r="914">
          <cell r="C914">
            <v>250401</v>
          </cell>
          <cell r="D914" t="str">
            <v>ГБУЗ МО "ЛЫТКАРИНСКАЯ СТОМАТОЛОГИЧЕСКАЯ ПОЛИКЛИНИКА"</v>
          </cell>
        </row>
        <row r="915">
          <cell r="C915">
            <v>250401</v>
          </cell>
          <cell r="D915" t="str">
            <v>ГБУЗ МО "ЛЫТКАРИНСКАЯ СТОМАТОЛОГИЧЕСКАЯ ПОЛИКЛИНИКА"</v>
          </cell>
        </row>
        <row r="916">
          <cell r="C916">
            <v>250401</v>
          </cell>
          <cell r="D916" t="str">
            <v>ГБУЗ МО "ЛЫТКАРИНСКАЯ СТОМАТОЛОГИЧЕСКАЯ ПОЛИКЛИНИКА"</v>
          </cell>
        </row>
        <row r="917">
          <cell r="C917">
            <v>250401</v>
          </cell>
          <cell r="D917" t="str">
            <v>ГБУЗ МО "ЛЫТКАРИНСКАЯ СТОМАТОЛОГИЧЕСКАЯ ПОЛИКЛИНИКА"</v>
          </cell>
        </row>
        <row r="918">
          <cell r="C918">
            <v>250401</v>
          </cell>
          <cell r="D918" t="str">
            <v>ГБУЗ МО "ЛЫТКАРИНСКАЯ СТОМАТОЛОГИЧЕСКАЯ ПОЛИКЛИНИКА"</v>
          </cell>
        </row>
        <row r="919">
          <cell r="C919">
            <v>250401</v>
          </cell>
          <cell r="D919" t="str">
            <v>ГБУЗ МО "ЛЫТКАРИНСКАЯ СТОМАТОЛОГИЧЕСКАЯ ПОЛИКЛИНИКА"</v>
          </cell>
        </row>
        <row r="920">
          <cell r="C920">
            <v>250401</v>
          </cell>
          <cell r="D920" t="str">
            <v>ГБУЗ МО "ЛЫТКАРИНСКАЯ СТОМАТОЛОГИЧЕСКАЯ ПОЛИКЛИНИКА"</v>
          </cell>
        </row>
        <row r="921">
          <cell r="C921">
            <v>250401</v>
          </cell>
          <cell r="D921" t="str">
            <v>ГБУЗ МО "ЛЫТКАРИНСКАЯ СТОМАТОЛОГИЧЕСКАЯ ПОЛИКЛИНИКА"</v>
          </cell>
        </row>
        <row r="922">
          <cell r="C922" t="str">
            <v>250401 Итог</v>
          </cell>
          <cell r="D922" t="str">
            <v/>
          </cell>
        </row>
        <row r="923">
          <cell r="C923">
            <v>260301</v>
          </cell>
          <cell r="D923" t="str">
            <v>ГБУЗ МО "ДЗЕРЖИНСКАЯ ГОРОДСКАЯ БОЛЬНИЦА"</v>
          </cell>
        </row>
        <row r="924">
          <cell r="C924">
            <v>260301</v>
          </cell>
          <cell r="D924" t="str">
            <v>ГБУЗ МО "ДЗЕРЖИНСКАЯ ГОРОДСКАЯ БОЛЬНИЦА"</v>
          </cell>
        </row>
        <row r="925">
          <cell r="C925">
            <v>260301</v>
          </cell>
          <cell r="D925" t="str">
            <v>ГБУЗ МО "ДЗЕРЖИНСКАЯ ГОРОДСКАЯ БОЛЬНИЦА"</v>
          </cell>
        </row>
        <row r="926">
          <cell r="C926">
            <v>260301</v>
          </cell>
          <cell r="D926" t="str">
            <v>ГБУЗ МО "ДЗЕРЖИНСКАЯ ГОРОДСКАЯ БОЛЬНИЦА"</v>
          </cell>
        </row>
        <row r="927">
          <cell r="C927">
            <v>260301</v>
          </cell>
          <cell r="D927" t="str">
            <v>ГБУЗ МО "ДЗЕРЖИНСКАЯ ГОРОДСКАЯ БОЛЬНИЦА"</v>
          </cell>
        </row>
        <row r="928">
          <cell r="C928">
            <v>260301</v>
          </cell>
          <cell r="D928" t="str">
            <v>ГБУЗ МО "ДЗЕРЖИНСКАЯ ГОРОДСКАЯ БОЛЬНИЦА"</v>
          </cell>
        </row>
        <row r="929">
          <cell r="C929">
            <v>260301</v>
          </cell>
          <cell r="D929" t="str">
            <v>ГБУЗ МО "ДЗЕРЖИНСКАЯ ГОРОДСКАЯ БОЛЬНИЦА"</v>
          </cell>
        </row>
        <row r="930">
          <cell r="C930">
            <v>260301</v>
          </cell>
          <cell r="D930" t="str">
            <v>ГБУЗ МО "ДЗЕРЖИНСКАЯ ГОРОДСКАЯ БОЛЬНИЦА"</v>
          </cell>
        </row>
        <row r="931">
          <cell r="C931" t="str">
            <v>260301 Итог</v>
          </cell>
          <cell r="D931" t="str">
            <v/>
          </cell>
        </row>
        <row r="932">
          <cell r="C932">
            <v>260401</v>
          </cell>
          <cell r="D932" t="str">
            <v>ФГБУЗ "МСЧ № 152 ФМБА"</v>
          </cell>
        </row>
        <row r="933">
          <cell r="C933">
            <v>260401</v>
          </cell>
          <cell r="D933" t="str">
            <v>ФГБУЗ "МСЧ № 152 ФМБА"</v>
          </cell>
        </row>
        <row r="934">
          <cell r="C934">
            <v>260401</v>
          </cell>
          <cell r="D934" t="str">
            <v>ФГБУЗ "МСЧ № 152 ФМБА"</v>
          </cell>
        </row>
        <row r="935">
          <cell r="C935">
            <v>260401</v>
          </cell>
          <cell r="D935" t="str">
            <v>ФГБУЗ "МСЧ № 152 ФМБА"</v>
          </cell>
        </row>
        <row r="936">
          <cell r="C936">
            <v>260401</v>
          </cell>
          <cell r="D936" t="str">
            <v>ФГБУЗ "МСЧ № 152 ФМБА"</v>
          </cell>
        </row>
        <row r="937">
          <cell r="C937">
            <v>260401</v>
          </cell>
          <cell r="D937" t="str">
            <v>ФГБУЗ "МСЧ № 152 ФМБА"</v>
          </cell>
        </row>
        <row r="938">
          <cell r="C938">
            <v>260401</v>
          </cell>
          <cell r="D938" t="str">
            <v>ФГБУЗ "МСЧ № 152 ФМБА"</v>
          </cell>
        </row>
        <row r="939">
          <cell r="C939">
            <v>260401</v>
          </cell>
          <cell r="D939" t="str">
            <v>ФГБУЗ "МСЧ № 152 ФМБА"</v>
          </cell>
        </row>
        <row r="940">
          <cell r="C940" t="str">
            <v>260401 Итог</v>
          </cell>
          <cell r="D940" t="str">
            <v/>
          </cell>
        </row>
        <row r="941">
          <cell r="C941">
            <v>261501</v>
          </cell>
          <cell r="D941" t="str">
            <v>ГБУЗ МО "КОТЕЛЬНИКОВСКАЯ ГОРОДСКАЯ ПОЛИКЛИНИКА"</v>
          </cell>
        </row>
        <row r="942">
          <cell r="C942">
            <v>261501</v>
          </cell>
          <cell r="D942" t="str">
            <v>ГБУЗ МО "КОТЕЛЬНИКОВСКАЯ ГОРОДСКАЯ ПОЛИКЛИНИКА"</v>
          </cell>
        </row>
        <row r="943">
          <cell r="C943">
            <v>261501</v>
          </cell>
          <cell r="D943" t="str">
            <v>ГБУЗ МО "КОТЕЛЬНИКОВСКАЯ ГОРОДСКАЯ ПОЛИКЛИНИКА"</v>
          </cell>
        </row>
        <row r="944">
          <cell r="C944">
            <v>261501</v>
          </cell>
          <cell r="D944" t="str">
            <v>ГБУЗ МО "КОТЕЛЬНИКОВСКАЯ ГОРОДСКАЯ ПОЛИКЛИНИКА"</v>
          </cell>
        </row>
        <row r="945">
          <cell r="C945">
            <v>261501</v>
          </cell>
          <cell r="D945" t="str">
            <v>ГБУЗ МО "КОТЕЛЬНИКОВСКАЯ ГОРОДСКАЯ ПОЛИКЛИНИКА"</v>
          </cell>
        </row>
        <row r="946">
          <cell r="C946">
            <v>261501</v>
          </cell>
          <cell r="D946" t="str">
            <v>ГБУЗ МО "КОТЕЛЬНИКОВСКАЯ ГОРОДСКАЯ ПОЛИКЛИНИКА"</v>
          </cell>
        </row>
        <row r="947">
          <cell r="C947">
            <v>261501</v>
          </cell>
          <cell r="D947" t="str">
            <v>ГБУЗ МО "КОТЕЛЬНИКОВСКАЯ ГОРОДСКАЯ ПОЛИКЛИНИКА"</v>
          </cell>
        </row>
        <row r="948">
          <cell r="C948">
            <v>261501</v>
          </cell>
          <cell r="D948" t="str">
            <v>ГБУЗ МО "КОТЕЛЬНИКОВСКАЯ ГОРОДСКАЯ ПОЛИКЛИНИКА"</v>
          </cell>
        </row>
        <row r="949">
          <cell r="C949" t="str">
            <v>261501 Итог</v>
          </cell>
          <cell r="D949" t="str">
            <v/>
          </cell>
        </row>
        <row r="950">
          <cell r="C950">
            <v>261601</v>
          </cell>
          <cell r="D950" t="str">
            <v>ГБУЗ МО "ЛЮБЕРЕЦКИЙ КОЖНО-ВЕНЕРОЛОГИЧЕСКИЙ ДИСПАНСЕР"</v>
          </cell>
        </row>
        <row r="951">
          <cell r="C951">
            <v>261601</v>
          </cell>
          <cell r="D951" t="str">
            <v>ГБУЗ МО "ЛЮБЕРЕЦКИЙ КОЖНО-ВЕНЕРОЛОГИЧЕСКИЙ ДИСПАНСЕР"</v>
          </cell>
        </row>
        <row r="952">
          <cell r="C952">
            <v>261601</v>
          </cell>
          <cell r="D952" t="str">
            <v>ГБУЗ МО "ЛЮБЕРЕЦКИЙ КОЖНО-ВЕНЕРОЛОГИЧЕСКИЙ ДИСПАНСЕР"</v>
          </cell>
        </row>
        <row r="953">
          <cell r="C953">
            <v>261601</v>
          </cell>
          <cell r="D953" t="str">
            <v>ГБУЗ МО "ЛЮБЕРЕЦКИЙ КОЖНО-ВЕНЕРОЛОГИЧЕСКИЙ ДИСПАНСЕР"</v>
          </cell>
        </row>
        <row r="954">
          <cell r="C954">
            <v>261601</v>
          </cell>
          <cell r="D954" t="str">
            <v>ГБУЗ МО "ЛЮБЕРЕЦКИЙ КОЖНО-ВЕНЕРОЛОГИЧЕСКИЙ ДИСПАНСЕР"</v>
          </cell>
        </row>
        <row r="955">
          <cell r="C955">
            <v>261601</v>
          </cell>
          <cell r="D955" t="str">
            <v>ГБУЗ МО "ЛЮБЕРЕЦКИЙ КОЖНО-ВЕНЕРОЛОГИЧЕСКИЙ ДИСПАНСЕР"</v>
          </cell>
        </row>
        <row r="956">
          <cell r="C956">
            <v>261601</v>
          </cell>
          <cell r="D956" t="str">
            <v>ГБУЗ МО "ЛЮБЕРЕЦКИЙ КОЖНО-ВЕНЕРОЛОГИЧЕСКИЙ ДИСПАНСЕР"</v>
          </cell>
        </row>
        <row r="957">
          <cell r="C957">
            <v>261601</v>
          </cell>
          <cell r="D957" t="str">
            <v>ГБУЗ МО "ЛЮБЕРЕЦКИЙ КОЖНО-ВЕНЕРОЛОГИЧЕСКИЙ ДИСПАНСЕР"</v>
          </cell>
        </row>
        <row r="958">
          <cell r="C958" t="str">
            <v>261601 Итог</v>
          </cell>
          <cell r="D958" t="str">
            <v/>
          </cell>
        </row>
        <row r="959">
          <cell r="C959">
            <v>261701</v>
          </cell>
          <cell r="D959" t="str">
            <v>ГБУЗ МО "ЛЮБЕРЕЦКИЙ ОНКОЛОГИЧЕСКИЙ ДИСПАНСЕР"</v>
          </cell>
        </row>
        <row r="960">
          <cell r="C960">
            <v>261701</v>
          </cell>
          <cell r="D960" t="str">
            <v>ГБУЗ МО "ЛЮБЕРЕЦКИЙ ОНКОЛОГИЧЕСКИЙ ДИСПАНСЕР"</v>
          </cell>
        </row>
        <row r="961">
          <cell r="C961">
            <v>261701</v>
          </cell>
          <cell r="D961" t="str">
            <v>ГБУЗ МО "ЛЮБЕРЕЦКИЙ ОНКОЛОГИЧЕСКИЙ ДИСПАНСЕР"</v>
          </cell>
        </row>
        <row r="962">
          <cell r="C962">
            <v>261701</v>
          </cell>
          <cell r="D962" t="str">
            <v>ГБУЗ МО "ЛЮБЕРЕЦКИЙ ОНКОЛОГИЧЕСКИЙ ДИСПАНСЕР"</v>
          </cell>
        </row>
        <row r="963">
          <cell r="C963">
            <v>261701</v>
          </cell>
          <cell r="D963" t="str">
            <v>ГБУЗ МО "ЛЮБЕРЕЦКИЙ ОНКОЛОГИЧЕСКИЙ ДИСПАНСЕР"</v>
          </cell>
        </row>
        <row r="964">
          <cell r="C964">
            <v>261701</v>
          </cell>
          <cell r="D964" t="str">
            <v>ГБУЗ МО "ЛЮБЕРЕЦКИЙ ОНКОЛОГИЧЕСКИЙ ДИСПАНСЕР"</v>
          </cell>
        </row>
        <row r="965">
          <cell r="C965">
            <v>261701</v>
          </cell>
          <cell r="D965" t="str">
            <v>ГБУЗ МО "ЛЮБЕРЕЦКИЙ ОНКОЛОГИЧЕСКИЙ ДИСПАНСЕР"</v>
          </cell>
        </row>
        <row r="966">
          <cell r="C966">
            <v>261701</v>
          </cell>
          <cell r="D966" t="str">
            <v>ГБУЗ МО "ЛЮБЕРЕЦКИЙ ОНКОЛОГИЧЕСКИЙ ДИСПАНСЕР"</v>
          </cell>
        </row>
        <row r="967">
          <cell r="C967" t="str">
            <v>261701 Итог</v>
          </cell>
          <cell r="D967" t="str">
            <v/>
          </cell>
        </row>
        <row r="968">
          <cell r="C968">
            <v>261901</v>
          </cell>
          <cell r="D968" t="str">
            <v>ГАУЗ МО "ЛЮБЕРЕЦКАЯ СТОМАТОЛОГИЧЕСКАЯ ПОЛИКЛИНИКА"</v>
          </cell>
        </row>
        <row r="969">
          <cell r="C969">
            <v>261901</v>
          </cell>
          <cell r="D969" t="str">
            <v>ГАУЗ МО "ЛЮБЕРЕЦКАЯ СТОМАТОЛОГИЧЕСКАЯ ПОЛИКЛИНИКА"</v>
          </cell>
        </row>
        <row r="970">
          <cell r="C970">
            <v>261901</v>
          </cell>
          <cell r="D970" t="str">
            <v>ГАУЗ МО "ЛЮБЕРЕЦКАЯ СТОМАТОЛОГИЧЕСКАЯ ПОЛИКЛИНИКА"</v>
          </cell>
        </row>
        <row r="971">
          <cell r="C971">
            <v>261901</v>
          </cell>
          <cell r="D971" t="str">
            <v>ГАУЗ МО "ЛЮБЕРЕЦКАЯ СТОМАТОЛОГИЧЕСКАЯ ПОЛИКЛИНИКА"</v>
          </cell>
        </row>
        <row r="972">
          <cell r="C972">
            <v>261901</v>
          </cell>
          <cell r="D972" t="str">
            <v>ГАУЗ МО "ЛЮБЕРЕЦКАЯ СТОМАТОЛОГИЧЕСКАЯ ПОЛИКЛИНИКА"</v>
          </cell>
        </row>
        <row r="973">
          <cell r="C973">
            <v>261901</v>
          </cell>
          <cell r="D973" t="str">
            <v>ГАУЗ МО "ЛЮБЕРЕЦКАЯ СТОМАТОЛОГИЧЕСКАЯ ПОЛИКЛИНИКА"</v>
          </cell>
        </row>
        <row r="974">
          <cell r="C974">
            <v>261901</v>
          </cell>
          <cell r="D974" t="str">
            <v>ГАУЗ МО "ЛЮБЕРЕЦКАЯ СТОМАТОЛОГИЧЕСКАЯ ПОЛИКЛИНИКА"</v>
          </cell>
        </row>
        <row r="975">
          <cell r="C975">
            <v>261901</v>
          </cell>
          <cell r="D975" t="str">
            <v>ГАУЗ МО "ЛЮБЕРЕЦКАЯ СТОМАТОЛОГИЧЕСКАЯ ПОЛИКЛИНИКА"</v>
          </cell>
        </row>
        <row r="976">
          <cell r="C976" t="str">
            <v>261901 Итог</v>
          </cell>
          <cell r="D976" t="str">
            <v/>
          </cell>
        </row>
        <row r="977">
          <cell r="C977">
            <v>262101</v>
          </cell>
          <cell r="D977" t="str">
            <v>ГБУЗ МО "МОСКОВСКИЙ ОБЛАСТНОЙ ЦЕНТР ОХРАНЫ МАТЕРИНСТВА И ДЕТСТВА"</v>
          </cell>
        </row>
        <row r="978">
          <cell r="C978">
            <v>262101</v>
          </cell>
          <cell r="D978" t="str">
            <v>ГБУЗ МО "МОСКОВСКИЙ ОБЛАСТНОЙ ЦЕНТР ОХРАНЫ МАТЕРИНСТВА И ДЕТСТВА"</v>
          </cell>
        </row>
        <row r="979">
          <cell r="C979">
            <v>262101</v>
          </cell>
          <cell r="D979" t="str">
            <v>ГБУЗ МО "МОСКОВСКИЙ ОБЛАСТНОЙ ЦЕНТР ОХРАНЫ МАТЕРИНСТВА И ДЕТСТВА"</v>
          </cell>
        </row>
        <row r="980">
          <cell r="C980">
            <v>262101</v>
          </cell>
          <cell r="D980" t="str">
            <v>ГБУЗ МО "МОСКОВСКИЙ ОБЛАСТНОЙ ЦЕНТР ОХРАНЫ МАТЕРИНСТВА И ДЕТСТВА"</v>
          </cell>
        </row>
        <row r="981">
          <cell r="C981">
            <v>262101</v>
          </cell>
          <cell r="D981" t="str">
            <v>ГБУЗ МО "МОСКОВСКИЙ ОБЛАСТНОЙ ЦЕНТР ОХРАНЫ МАТЕРИНСТВА И ДЕТСТВА"</v>
          </cell>
        </row>
        <row r="982">
          <cell r="C982">
            <v>262101</v>
          </cell>
          <cell r="D982" t="str">
            <v>ГБУЗ МО "МОСКОВСКИЙ ОБЛАСТНОЙ ЦЕНТР ОХРАНЫ МАТЕРИНСТВА И ДЕТСТВА"</v>
          </cell>
        </row>
        <row r="983">
          <cell r="C983">
            <v>262101</v>
          </cell>
          <cell r="D983" t="str">
            <v>ГБУЗ МО "МОСКОВСКИЙ ОБЛАСТНОЙ ЦЕНТР ОХРАНЫ МАТЕРИНСТВА И ДЕТСТВА"</v>
          </cell>
        </row>
        <row r="984">
          <cell r="C984">
            <v>262101</v>
          </cell>
          <cell r="D984" t="str">
            <v>ГБУЗ МО "МОСКОВСКИЙ ОБЛАСТНОЙ ЦЕНТР ОХРАНЫ МАТЕРИНСТВА И ДЕТСТВА"</v>
          </cell>
        </row>
        <row r="985">
          <cell r="C985" t="str">
            <v>262101 Итог</v>
          </cell>
          <cell r="D985" t="str">
            <v/>
          </cell>
        </row>
        <row r="986">
          <cell r="C986">
            <v>262401</v>
          </cell>
          <cell r="D986" t="str">
            <v>ООО "ТАОРА МЕДИКАЛ"</v>
          </cell>
        </row>
        <row r="987">
          <cell r="C987">
            <v>262401</v>
          </cell>
          <cell r="D987" t="str">
            <v>ООО "ТАОРА МЕДИКАЛ"</v>
          </cell>
        </row>
        <row r="988">
          <cell r="C988">
            <v>262401</v>
          </cell>
          <cell r="D988" t="str">
            <v>ООО "ТАОРА МЕДИКАЛ"</v>
          </cell>
        </row>
        <row r="989">
          <cell r="C989">
            <v>262401</v>
          </cell>
          <cell r="D989" t="str">
            <v>ООО "ТАОРА МЕДИКАЛ"</v>
          </cell>
        </row>
        <row r="990">
          <cell r="C990">
            <v>262401</v>
          </cell>
          <cell r="D990" t="str">
            <v>ООО "ТАОРА МЕДИКАЛ"</v>
          </cell>
        </row>
        <row r="991">
          <cell r="C991">
            <v>262401</v>
          </cell>
          <cell r="D991" t="str">
            <v>ООО "ТАОРА МЕДИКАЛ"</v>
          </cell>
        </row>
        <row r="992">
          <cell r="C992">
            <v>262401</v>
          </cell>
          <cell r="D992" t="str">
            <v>ООО "ТАОРА МЕДИКАЛ"</v>
          </cell>
        </row>
        <row r="993">
          <cell r="C993">
            <v>262401</v>
          </cell>
          <cell r="D993" t="str">
            <v>ООО "ТАОРА МЕДИКАЛ"</v>
          </cell>
        </row>
        <row r="994">
          <cell r="C994" t="str">
            <v>262401 Итог</v>
          </cell>
          <cell r="D994" t="str">
            <v/>
          </cell>
        </row>
        <row r="995">
          <cell r="C995">
            <v>263001</v>
          </cell>
          <cell r="D995" t="str">
            <v>ГБУЗ МО "ЛЮБЕРЕЦКАЯ ОБЛАСТНАЯ БОЛЬНИЦА"</v>
          </cell>
        </row>
        <row r="996">
          <cell r="C996">
            <v>263001</v>
          </cell>
          <cell r="D996" t="str">
            <v>ГБУЗ МО "ЛЮБЕРЕЦКАЯ ОБЛАСТНАЯ БОЛЬНИЦА"</v>
          </cell>
        </row>
        <row r="997">
          <cell r="C997">
            <v>263001</v>
          </cell>
          <cell r="D997" t="str">
            <v>ГБУЗ МО "ЛЮБЕРЕЦКАЯ ОБЛАСТНАЯ БОЛЬНИЦА"</v>
          </cell>
        </row>
        <row r="998">
          <cell r="C998">
            <v>263001</v>
          </cell>
          <cell r="D998" t="str">
            <v>ГБУЗ МО "ЛЮБЕРЕЦКАЯ ОБЛАСТНАЯ БОЛЬНИЦА"</v>
          </cell>
        </row>
        <row r="999">
          <cell r="C999">
            <v>263001</v>
          </cell>
          <cell r="D999" t="str">
            <v>ГБУЗ МО "ЛЮБЕРЕЦКАЯ ОБЛАСТНАЯ БОЛЬНИЦА"</v>
          </cell>
        </row>
        <row r="1000">
          <cell r="C1000">
            <v>263001</v>
          </cell>
          <cell r="D1000" t="str">
            <v>ГБУЗ МО "ЛЮБЕРЕЦКАЯ ОБЛАСТНАЯ БОЛЬНИЦА"</v>
          </cell>
        </row>
        <row r="1001">
          <cell r="C1001">
            <v>263001</v>
          </cell>
          <cell r="D1001" t="str">
            <v>ГБУЗ МО "ЛЮБЕРЕЦКАЯ ОБЛАСТНАЯ БОЛЬНИЦА"</v>
          </cell>
        </row>
        <row r="1002">
          <cell r="C1002">
            <v>263001</v>
          </cell>
          <cell r="D1002" t="str">
            <v>ГБУЗ МО "ЛЮБЕРЕЦКАЯ ОБЛАСТНАЯ БОЛЬНИЦА"</v>
          </cell>
        </row>
        <row r="1003">
          <cell r="C1003" t="str">
            <v>263001 Итог</v>
          </cell>
          <cell r="D1003" t="str">
            <v/>
          </cell>
        </row>
        <row r="1004">
          <cell r="C1004">
            <v>263201</v>
          </cell>
          <cell r="D1004" t="str">
            <v>ООО "ДЕНТА"</v>
          </cell>
        </row>
        <row r="1005">
          <cell r="C1005">
            <v>263201</v>
          </cell>
          <cell r="D1005" t="str">
            <v>ООО "ДЕНТА"</v>
          </cell>
        </row>
        <row r="1006">
          <cell r="C1006">
            <v>263201</v>
          </cell>
          <cell r="D1006" t="str">
            <v>ООО "ДЕНТА"</v>
          </cell>
        </row>
        <row r="1007">
          <cell r="C1007">
            <v>263201</v>
          </cell>
          <cell r="D1007" t="str">
            <v>ООО "ДЕНТА"</v>
          </cell>
        </row>
        <row r="1008">
          <cell r="C1008">
            <v>263201</v>
          </cell>
          <cell r="D1008" t="str">
            <v>ООО "ДЕНТА"</v>
          </cell>
        </row>
        <row r="1009">
          <cell r="C1009">
            <v>263201</v>
          </cell>
          <cell r="D1009" t="str">
            <v>ООО "ДЕНТА"</v>
          </cell>
        </row>
        <row r="1010">
          <cell r="C1010">
            <v>263201</v>
          </cell>
          <cell r="D1010" t="str">
            <v>ООО "ДЕНТА"</v>
          </cell>
        </row>
        <row r="1011">
          <cell r="C1011">
            <v>263201</v>
          </cell>
          <cell r="D1011" t="str">
            <v>ООО "ДЕНТА"</v>
          </cell>
        </row>
        <row r="1012">
          <cell r="C1012" t="str">
            <v>263201 Итог</v>
          </cell>
          <cell r="D1012" t="str">
            <v/>
          </cell>
        </row>
        <row r="1013">
          <cell r="C1013">
            <v>263301</v>
          </cell>
          <cell r="D1013" t="str">
            <v>ООО "КЛИНИКА ИННОВАЦИОННОЙ ХИРУРГИИ"</v>
          </cell>
        </row>
        <row r="1014">
          <cell r="C1014">
            <v>263301</v>
          </cell>
          <cell r="D1014" t="str">
            <v>ООО "КЛИНИКА ИННОВАЦИОННОЙ ХИРУРГИИ"</v>
          </cell>
        </row>
        <row r="1015">
          <cell r="C1015">
            <v>263301</v>
          </cell>
          <cell r="D1015" t="str">
            <v>ООО "КЛИНИКА ИННОВАЦИОННОЙ ХИРУРГИИ"</v>
          </cell>
        </row>
        <row r="1016">
          <cell r="C1016">
            <v>263301</v>
          </cell>
          <cell r="D1016" t="str">
            <v>ООО "КЛИНИКА ИННОВАЦИОННОЙ ХИРУРГИИ"</v>
          </cell>
        </row>
        <row r="1017">
          <cell r="C1017">
            <v>263301</v>
          </cell>
          <cell r="D1017" t="str">
            <v>ООО "КЛИНИКА ИННОВАЦИОННОЙ ХИРУРГИИ"</v>
          </cell>
        </row>
        <row r="1018">
          <cell r="C1018">
            <v>263301</v>
          </cell>
          <cell r="D1018" t="str">
            <v>ООО "КЛИНИКА ИННОВАЦИОННОЙ ХИРУРГИИ"</v>
          </cell>
        </row>
        <row r="1019">
          <cell r="C1019">
            <v>263301</v>
          </cell>
          <cell r="D1019" t="str">
            <v>ООО "КЛИНИКА ИННОВАЦИОННОЙ ХИРУРГИИ"</v>
          </cell>
        </row>
        <row r="1020">
          <cell r="C1020">
            <v>263301</v>
          </cell>
          <cell r="D1020" t="str">
            <v>ООО "КЛИНИКА ИННОВАЦИОННОЙ ХИРУРГИИ"</v>
          </cell>
        </row>
        <row r="1021">
          <cell r="C1021" t="str">
            <v>263301 Итог</v>
          </cell>
          <cell r="D1021" t="str">
            <v/>
          </cell>
        </row>
        <row r="1022">
          <cell r="C1022">
            <v>263501</v>
          </cell>
          <cell r="D1022" t="str">
            <v>ООО "КРХ-МЕДИКАЛ"</v>
          </cell>
        </row>
        <row r="1023">
          <cell r="C1023">
            <v>263501</v>
          </cell>
          <cell r="D1023" t="str">
            <v>ООО "КРХ-МЕДИКАЛ"</v>
          </cell>
        </row>
        <row r="1024">
          <cell r="C1024">
            <v>263501</v>
          </cell>
          <cell r="D1024" t="str">
            <v>ООО "КРХ-МЕДИКАЛ"</v>
          </cell>
        </row>
        <row r="1025">
          <cell r="C1025">
            <v>263501</v>
          </cell>
          <cell r="D1025" t="str">
            <v>ООО "КРХ-МЕДИКАЛ"</v>
          </cell>
        </row>
        <row r="1026">
          <cell r="C1026">
            <v>263501</v>
          </cell>
          <cell r="D1026" t="str">
            <v>ООО "КРХ-МЕДИКАЛ"</v>
          </cell>
        </row>
        <row r="1027">
          <cell r="C1027">
            <v>263501</v>
          </cell>
          <cell r="D1027" t="str">
            <v>ООО "КРХ-МЕДИКАЛ"</v>
          </cell>
        </row>
        <row r="1028">
          <cell r="C1028">
            <v>263501</v>
          </cell>
          <cell r="D1028" t="str">
            <v>ООО "КРХ-МЕДИКАЛ"</v>
          </cell>
        </row>
        <row r="1029">
          <cell r="C1029">
            <v>263501</v>
          </cell>
          <cell r="D1029" t="str">
            <v>ООО "КРХ-МЕДИКАЛ"</v>
          </cell>
        </row>
        <row r="1030">
          <cell r="C1030" t="str">
            <v>263501 Итог</v>
          </cell>
          <cell r="D1030" t="str">
            <v/>
          </cell>
        </row>
        <row r="1031">
          <cell r="C1031">
            <v>270101</v>
          </cell>
          <cell r="D1031" t="str">
            <v>ГБУЗ МО "МОЖАЙСКАЯ ЦЕНТРАЛЬНАЯ РАЙОННАЯ БОЛЬНИЦА"</v>
          </cell>
        </row>
        <row r="1032">
          <cell r="C1032">
            <v>270101</v>
          </cell>
          <cell r="D1032" t="str">
            <v>ГБУЗ МО "МОЖАЙСКАЯ ЦЕНТРАЛЬНАЯ РАЙОННАЯ БОЛЬНИЦА"</v>
          </cell>
        </row>
        <row r="1033">
          <cell r="C1033">
            <v>270101</v>
          </cell>
          <cell r="D1033" t="str">
            <v>ГБУЗ МО "МОЖАЙСКАЯ ЦЕНТРАЛЬНАЯ РАЙОННАЯ БОЛЬНИЦА"</v>
          </cell>
        </row>
        <row r="1034">
          <cell r="C1034">
            <v>270101</v>
          </cell>
          <cell r="D1034" t="str">
            <v>ГБУЗ МО "МОЖАЙСКАЯ ЦЕНТРАЛЬНАЯ РАЙОННАЯ БОЛЬНИЦА"</v>
          </cell>
        </row>
        <row r="1035">
          <cell r="C1035">
            <v>270101</v>
          </cell>
          <cell r="D1035" t="str">
            <v>ГБУЗ МО "МОЖАЙСКАЯ ЦЕНТРАЛЬНАЯ РАЙОННАЯ БОЛЬНИЦА"</v>
          </cell>
        </row>
        <row r="1036">
          <cell r="C1036">
            <v>270101</v>
          </cell>
          <cell r="D1036" t="str">
            <v>ГБУЗ МО "МОЖАЙСКАЯ ЦЕНТРАЛЬНАЯ РАЙОННАЯ БОЛЬНИЦА"</v>
          </cell>
        </row>
        <row r="1037">
          <cell r="C1037">
            <v>270101</v>
          </cell>
          <cell r="D1037" t="str">
            <v>ГБУЗ МО "МОЖАЙСКАЯ ЦЕНТРАЛЬНАЯ РАЙОННАЯ БОЛЬНИЦА"</v>
          </cell>
        </row>
        <row r="1038">
          <cell r="C1038">
            <v>270101</v>
          </cell>
          <cell r="D1038" t="str">
            <v>ГБУЗ МО "МОЖАЙСКАЯ ЦЕНТРАЛЬНАЯ РАЙОННАЯ БОЛЬНИЦА"</v>
          </cell>
        </row>
        <row r="1039">
          <cell r="C1039" t="str">
            <v>270101 Итог</v>
          </cell>
          <cell r="D1039" t="str">
            <v/>
          </cell>
        </row>
        <row r="1040">
          <cell r="C1040">
            <v>270201</v>
          </cell>
          <cell r="D1040" t="str">
            <v>ГАУЗ МО "МОЖАЙСКАЯ СТОМАТОЛОГИЧЕСКАЯ ПОЛИКЛИНИКА"</v>
          </cell>
        </row>
        <row r="1041">
          <cell r="C1041">
            <v>270201</v>
          </cell>
          <cell r="D1041" t="str">
            <v>ГАУЗ МО "МОЖАЙСКАЯ СТОМАТОЛОГИЧЕСКАЯ ПОЛИКЛИНИКА"</v>
          </cell>
        </row>
        <row r="1042">
          <cell r="C1042">
            <v>270201</v>
          </cell>
          <cell r="D1042" t="str">
            <v>ГАУЗ МО "МОЖАЙСКАЯ СТОМАТОЛОГИЧЕСКАЯ ПОЛИКЛИНИКА"</v>
          </cell>
        </row>
        <row r="1043">
          <cell r="C1043">
            <v>270201</v>
          </cell>
          <cell r="D1043" t="str">
            <v>ГАУЗ МО "МОЖАЙСКАЯ СТОМАТОЛОГИЧЕСКАЯ ПОЛИКЛИНИКА"</v>
          </cell>
        </row>
        <row r="1044">
          <cell r="C1044">
            <v>270201</v>
          </cell>
          <cell r="D1044" t="str">
            <v>ГАУЗ МО "МОЖАЙСКАЯ СТОМАТОЛОГИЧЕСКАЯ ПОЛИКЛИНИКА"</v>
          </cell>
        </row>
        <row r="1045">
          <cell r="C1045">
            <v>270201</v>
          </cell>
          <cell r="D1045" t="str">
            <v>ГАУЗ МО "МОЖАЙСКАЯ СТОМАТОЛОГИЧЕСКАЯ ПОЛИКЛИНИКА"</v>
          </cell>
        </row>
        <row r="1046">
          <cell r="C1046">
            <v>270201</v>
          </cell>
          <cell r="D1046" t="str">
            <v>ГАУЗ МО "МОЖАЙСКАЯ СТОМАТОЛОГИЧЕСКАЯ ПОЛИКЛИНИКА"</v>
          </cell>
        </row>
        <row r="1047">
          <cell r="C1047">
            <v>270201</v>
          </cell>
          <cell r="D1047" t="str">
            <v>ГАУЗ МО "МОЖАЙСКАЯ СТОМАТОЛОГИЧЕСКАЯ ПОЛИКЛИНИКА"</v>
          </cell>
        </row>
        <row r="1048">
          <cell r="C1048" t="str">
            <v>270201 Итог</v>
          </cell>
          <cell r="D1048" t="str">
            <v/>
          </cell>
        </row>
        <row r="1049">
          <cell r="C1049">
            <v>280101</v>
          </cell>
          <cell r="D1049" t="str">
            <v>ГБУЗ МО "МЫТИЩИНСКАЯ ГОРОДСКАЯ КЛИНИЧЕСКАЯ БОЛЬНИЦА"</v>
          </cell>
        </row>
        <row r="1050">
          <cell r="C1050">
            <v>280101</v>
          </cell>
          <cell r="D1050" t="str">
            <v>ГБУЗ МО "МЫТИЩИНСКАЯ ГОРОДСКАЯ КЛИНИЧЕСКАЯ БОЛЬНИЦА"</v>
          </cell>
        </row>
        <row r="1051">
          <cell r="C1051">
            <v>280101</v>
          </cell>
          <cell r="D1051" t="str">
            <v>ГБУЗ МО "МЫТИЩИНСКАЯ ГОРОДСКАЯ КЛИНИЧЕСКАЯ БОЛЬНИЦА"</v>
          </cell>
        </row>
        <row r="1052">
          <cell r="C1052">
            <v>280101</v>
          </cell>
          <cell r="D1052" t="str">
            <v>ГБУЗ МО "МЫТИЩИНСКАЯ ГОРОДСКАЯ КЛИНИЧЕСКАЯ БОЛЬНИЦА"</v>
          </cell>
        </row>
        <row r="1053">
          <cell r="C1053">
            <v>280101</v>
          </cell>
          <cell r="D1053" t="str">
            <v>ГБУЗ МО "МЫТИЩИНСКАЯ ГОРОДСКАЯ КЛИНИЧЕСКАЯ БОЛЬНИЦА"</v>
          </cell>
        </row>
        <row r="1054">
          <cell r="C1054">
            <v>280101</v>
          </cell>
          <cell r="D1054" t="str">
            <v>ГБУЗ МО "МЫТИЩИНСКАЯ ГОРОДСКАЯ КЛИНИЧЕСКАЯ БОЛЬНИЦА"</v>
          </cell>
        </row>
        <row r="1055">
          <cell r="C1055">
            <v>280101</v>
          </cell>
          <cell r="D1055" t="str">
            <v>ГБУЗ МО "МЫТИЩИНСКАЯ ГОРОДСКАЯ КЛИНИЧЕСКАЯ БОЛЬНИЦА"</v>
          </cell>
        </row>
        <row r="1056">
          <cell r="C1056">
            <v>280101</v>
          </cell>
          <cell r="D1056" t="str">
            <v>ГБУЗ МО "МЫТИЩИНСКАЯ ГОРОДСКАЯ КЛИНИЧЕСКАЯ БОЛЬНИЦА"</v>
          </cell>
        </row>
        <row r="1057">
          <cell r="C1057" t="str">
            <v>280101 Итог</v>
          </cell>
          <cell r="D1057" t="str">
            <v/>
          </cell>
        </row>
        <row r="1058">
          <cell r="C1058">
            <v>281201</v>
          </cell>
          <cell r="D1058" t="str">
            <v>ГАУЗ МО "МЫТИЩИНСКАЯ РАЙОННАЯ СТОМАТОЛОГИЧЕСКАЯ ПОЛИКЛИНИКА"</v>
          </cell>
        </row>
        <row r="1059">
          <cell r="C1059">
            <v>281201</v>
          </cell>
          <cell r="D1059" t="str">
            <v>ГАУЗ МО "МЫТИЩИНСКАЯ РАЙОННАЯ СТОМАТОЛОГИЧЕСКАЯ ПОЛИКЛИНИКА"</v>
          </cell>
        </row>
        <row r="1060">
          <cell r="C1060">
            <v>281201</v>
          </cell>
          <cell r="D1060" t="str">
            <v>ГАУЗ МО "МЫТИЩИНСКАЯ РАЙОННАЯ СТОМАТОЛОГИЧЕСКАЯ ПОЛИКЛИНИКА"</v>
          </cell>
        </row>
        <row r="1061">
          <cell r="C1061">
            <v>281201</v>
          </cell>
          <cell r="D1061" t="str">
            <v>ГАУЗ МО "МЫТИЩИНСКАЯ РАЙОННАЯ СТОМАТОЛОГИЧЕСКАЯ ПОЛИКЛИНИКА"</v>
          </cell>
        </row>
        <row r="1062">
          <cell r="C1062">
            <v>281201</v>
          </cell>
          <cell r="D1062" t="str">
            <v>ГАУЗ МО "МЫТИЩИНСКАЯ РАЙОННАЯ СТОМАТОЛОГИЧЕСКАЯ ПОЛИКЛИНИКА"</v>
          </cell>
        </row>
        <row r="1063">
          <cell r="C1063">
            <v>281201</v>
          </cell>
          <cell r="D1063" t="str">
            <v>ГАУЗ МО "МЫТИЩИНСКАЯ РАЙОННАЯ СТОМАТОЛОГИЧЕСКАЯ ПОЛИКЛИНИКА"</v>
          </cell>
        </row>
        <row r="1064">
          <cell r="C1064">
            <v>281201</v>
          </cell>
          <cell r="D1064" t="str">
            <v>ГАУЗ МО "МЫТИЩИНСКАЯ РАЙОННАЯ СТОМАТОЛОГИЧЕСКАЯ ПОЛИКЛИНИКА"</v>
          </cell>
        </row>
        <row r="1065">
          <cell r="C1065">
            <v>281201</v>
          </cell>
          <cell r="D1065" t="str">
            <v>ГАУЗ МО "МЫТИЩИНСКАЯ РАЙОННАЯ СТОМАТОЛОГИЧЕСКАЯ ПОЛИКЛИНИКА"</v>
          </cell>
        </row>
        <row r="1066">
          <cell r="C1066" t="str">
            <v>281201 Итог</v>
          </cell>
          <cell r="D1066" t="str">
            <v/>
          </cell>
        </row>
        <row r="1067">
          <cell r="C1067">
            <v>281301</v>
          </cell>
          <cell r="D1067" t="str">
            <v>ГАУЗ МО "МЫТИЩИНСКИЙ КОЖНО-ВЕНЕРОЛОГИЧЕСКИЙ ДИСПАНСЕР"</v>
          </cell>
        </row>
        <row r="1068">
          <cell r="C1068">
            <v>281301</v>
          </cell>
          <cell r="D1068" t="str">
            <v>ГАУЗ МО "МЫТИЩИНСКИЙ КОЖНО-ВЕНЕРОЛОГИЧЕСКИЙ ДИСПАНСЕР"</v>
          </cell>
        </row>
        <row r="1069">
          <cell r="C1069">
            <v>281301</v>
          </cell>
          <cell r="D1069" t="str">
            <v>ГАУЗ МО "МЫТИЩИНСКИЙ КОЖНО-ВЕНЕРОЛОГИЧЕСКИЙ ДИСПАНСЕР"</v>
          </cell>
        </row>
        <row r="1070">
          <cell r="C1070">
            <v>281301</v>
          </cell>
          <cell r="D1070" t="str">
            <v>ГАУЗ МО "МЫТИЩИНСКИЙ КОЖНО-ВЕНЕРОЛОГИЧЕСКИЙ ДИСПАНСЕР"</v>
          </cell>
        </row>
        <row r="1071">
          <cell r="C1071">
            <v>281301</v>
          </cell>
          <cell r="D1071" t="str">
            <v>ГАУЗ МО "МЫТИЩИНСКИЙ КОЖНО-ВЕНЕРОЛОГИЧЕСКИЙ ДИСПАНСЕР"</v>
          </cell>
        </row>
        <row r="1072">
          <cell r="C1072">
            <v>281301</v>
          </cell>
          <cell r="D1072" t="str">
            <v>ГАУЗ МО "МЫТИЩИНСКИЙ КОЖНО-ВЕНЕРОЛОГИЧЕСКИЙ ДИСПАНСЕР"</v>
          </cell>
        </row>
        <row r="1073">
          <cell r="C1073">
            <v>281301</v>
          </cell>
          <cell r="D1073" t="str">
            <v>ГАУЗ МО "МЫТИЩИНСКИЙ КОЖНО-ВЕНЕРОЛОГИЧЕСКИЙ ДИСПАНСЕР"</v>
          </cell>
        </row>
        <row r="1074">
          <cell r="C1074">
            <v>281301</v>
          </cell>
          <cell r="D1074" t="str">
            <v>ГАУЗ МО "МЫТИЩИНСКИЙ КОЖНО-ВЕНЕРОЛОГИЧЕСКИЙ ДИСПАНСЕР"</v>
          </cell>
        </row>
        <row r="1075">
          <cell r="C1075" t="str">
            <v>281301 Итог</v>
          </cell>
          <cell r="D1075" t="str">
            <v/>
          </cell>
        </row>
        <row r="1076">
          <cell r="C1076">
            <v>281801</v>
          </cell>
          <cell r="D1076" t="str">
            <v>ООО "МРТ-ЭКСПЕРТ-МЫТИЩИ"</v>
          </cell>
        </row>
        <row r="1077">
          <cell r="C1077">
            <v>281801</v>
          </cell>
          <cell r="D1077" t="str">
            <v>ООО "МРТ-ЭКСПЕРТ-МЫТИЩИ"</v>
          </cell>
        </row>
        <row r="1078">
          <cell r="C1078">
            <v>281801</v>
          </cell>
          <cell r="D1078" t="str">
            <v>ООО "МРТ-ЭКСПЕРТ-МЫТИЩИ"</v>
          </cell>
        </row>
        <row r="1079">
          <cell r="C1079">
            <v>281801</v>
          </cell>
          <cell r="D1079" t="str">
            <v>ООО "МРТ-ЭКСПЕРТ-МЫТИЩИ"</v>
          </cell>
        </row>
        <row r="1080">
          <cell r="C1080">
            <v>281801</v>
          </cell>
          <cell r="D1080" t="str">
            <v>ООО "МРТ-ЭКСПЕРТ-МЫТИЩИ"</v>
          </cell>
        </row>
        <row r="1081">
          <cell r="C1081">
            <v>281801</v>
          </cell>
          <cell r="D1081" t="str">
            <v>ООО "МРТ-ЭКСПЕРТ-МЫТИЩИ"</v>
          </cell>
        </row>
        <row r="1082">
          <cell r="C1082">
            <v>281801</v>
          </cell>
          <cell r="D1082" t="str">
            <v>ООО "МРТ-ЭКСПЕРТ-МЫТИЩИ"</v>
          </cell>
        </row>
        <row r="1083">
          <cell r="C1083">
            <v>281801</v>
          </cell>
          <cell r="D1083" t="str">
            <v>ООО "МРТ-ЭКСПЕРТ-МЫТИЩИ"</v>
          </cell>
        </row>
        <row r="1084">
          <cell r="C1084" t="str">
            <v>281801 Итог</v>
          </cell>
          <cell r="D1084" t="str">
            <v/>
          </cell>
        </row>
        <row r="1085">
          <cell r="C1085">
            <v>282001</v>
          </cell>
          <cell r="D1085" t="str">
            <v>ООО "МРТ КЛИНИК"</v>
          </cell>
        </row>
        <row r="1086">
          <cell r="C1086">
            <v>282001</v>
          </cell>
          <cell r="D1086" t="str">
            <v>ООО "МРТ КЛИНИК"</v>
          </cell>
        </row>
        <row r="1087">
          <cell r="C1087">
            <v>282001</v>
          </cell>
          <cell r="D1087" t="str">
            <v>ООО "МРТ КЛИНИК"</v>
          </cell>
        </row>
        <row r="1088">
          <cell r="C1088">
            <v>282001</v>
          </cell>
          <cell r="D1088" t="str">
            <v>ООО "МРТ КЛИНИК"</v>
          </cell>
        </row>
        <row r="1089">
          <cell r="C1089">
            <v>282001</v>
          </cell>
          <cell r="D1089" t="str">
            <v>ООО "МРТ КЛИНИК"</v>
          </cell>
        </row>
        <row r="1090">
          <cell r="C1090">
            <v>282001</v>
          </cell>
          <cell r="D1090" t="str">
            <v>ООО "МРТ КЛИНИК"</v>
          </cell>
        </row>
        <row r="1091">
          <cell r="C1091">
            <v>282001</v>
          </cell>
          <cell r="D1091" t="str">
            <v>ООО "МРТ КЛИНИК"</v>
          </cell>
        </row>
        <row r="1092">
          <cell r="C1092">
            <v>282001</v>
          </cell>
          <cell r="D1092" t="str">
            <v>ООО "МРТ КЛИНИК"</v>
          </cell>
        </row>
        <row r="1093">
          <cell r="C1093" t="str">
            <v>282001 Итог</v>
          </cell>
          <cell r="D1093" t="str">
            <v/>
          </cell>
        </row>
        <row r="1094">
          <cell r="C1094">
            <v>282101</v>
          </cell>
          <cell r="D1094" t="str">
            <v>ООО "ЛЕЧЕБНО-ДИАГНОСТИЧЕСКИЙ ЦЕНТР МЕЖДУНАРОДНОГО ИНСТИТУТА БИОЛОГИЧЕСКИХ СИСТЕМ-МОСКОВСКАЯ ОБЛАСТЬ"</v>
          </cell>
        </row>
        <row r="1095">
          <cell r="C1095">
            <v>282101</v>
          </cell>
          <cell r="D1095" t="str">
            <v>ООО "ЛЕЧЕБНО-ДИАГНОСТИЧЕСКИЙ ЦЕНТР МЕЖДУНАРОДНОГО ИНСТИТУТА БИОЛОГИЧЕСКИХ СИСТЕМ-МОСКОВСКАЯ ОБЛАСТЬ"</v>
          </cell>
        </row>
        <row r="1096">
          <cell r="C1096">
            <v>282101</v>
          </cell>
          <cell r="D1096" t="str">
            <v>ООО "ЛЕЧЕБНО-ДИАГНОСТИЧЕСКИЙ ЦЕНТР МЕЖДУНАРОДНОГО ИНСТИТУТА БИОЛОГИЧЕСКИХ СИСТЕМ-МОСКОВСКАЯ ОБЛАСТЬ"</v>
          </cell>
        </row>
        <row r="1097">
          <cell r="C1097">
            <v>282101</v>
          </cell>
          <cell r="D1097" t="str">
            <v>ООО "ЛЕЧЕБНО-ДИАГНОСТИЧЕСКИЙ ЦЕНТР МЕЖДУНАРОДНОГО ИНСТИТУТА БИОЛОГИЧЕСКИХ СИСТЕМ-МОСКОВСКАЯ ОБЛАСТЬ"</v>
          </cell>
        </row>
        <row r="1098">
          <cell r="C1098">
            <v>282101</v>
          </cell>
          <cell r="D1098" t="str">
            <v>ООО "ЛЕЧЕБНО-ДИАГНОСТИЧЕСКИЙ ЦЕНТР МЕЖДУНАРОДНОГО ИНСТИТУТА БИОЛОГИЧЕСКИХ СИСТЕМ-МОСКОВСКАЯ ОБЛАСТЬ"</v>
          </cell>
        </row>
        <row r="1099">
          <cell r="C1099">
            <v>282101</v>
          </cell>
          <cell r="D1099" t="str">
            <v>ООО "ЛЕЧЕБНО-ДИАГНОСТИЧЕСКИЙ ЦЕНТР МЕЖДУНАРОДНОГО ИНСТИТУТА БИОЛОГИЧЕСКИХ СИСТЕМ-МОСКОВСКАЯ ОБЛАСТЬ"</v>
          </cell>
        </row>
        <row r="1100">
          <cell r="C1100">
            <v>282101</v>
          </cell>
          <cell r="D1100" t="str">
            <v>ООО "ЛЕЧЕБНО-ДИАГНОСТИЧЕСКИЙ ЦЕНТР МЕЖДУНАРОДНОГО ИНСТИТУТА БИОЛОГИЧЕСКИХ СИСТЕМ-МОСКОВСКАЯ ОБЛАСТЬ"</v>
          </cell>
        </row>
        <row r="1101">
          <cell r="C1101">
            <v>282101</v>
          </cell>
          <cell r="D1101" t="str">
            <v>ООО "ЛЕЧЕБНО-ДИАГНОСТИЧЕСКИЙ ЦЕНТР МЕЖДУНАРОДНОГО ИНСТИТУТА БИОЛОГИЧЕСКИХ СИСТЕМ-МОСКОВСКАЯ ОБЛАСТЬ"</v>
          </cell>
        </row>
        <row r="1102">
          <cell r="C1102" t="str">
            <v>282101 Итог</v>
          </cell>
          <cell r="D1102" t="str">
            <v/>
          </cell>
        </row>
        <row r="1103">
          <cell r="C1103">
            <v>282301</v>
          </cell>
          <cell r="D1103" t="str">
            <v>ООО "ГОРОДСКОЙ МЕДИЦИНСКИЙ ЦЕНТР"</v>
          </cell>
        </row>
        <row r="1104">
          <cell r="C1104">
            <v>282301</v>
          </cell>
          <cell r="D1104" t="str">
            <v>ООО "ГОРОДСКОЙ МЕДИЦИНСКИЙ ЦЕНТР"</v>
          </cell>
        </row>
        <row r="1105">
          <cell r="C1105">
            <v>282301</v>
          </cell>
          <cell r="D1105" t="str">
            <v>ООО "ГОРОДСКОЙ МЕДИЦИНСКИЙ ЦЕНТР"</v>
          </cell>
        </row>
        <row r="1106">
          <cell r="C1106">
            <v>282301</v>
          </cell>
          <cell r="D1106" t="str">
            <v>ООО "ГОРОДСКОЙ МЕДИЦИНСКИЙ ЦЕНТР"</v>
          </cell>
        </row>
        <row r="1107">
          <cell r="C1107">
            <v>282301</v>
          </cell>
          <cell r="D1107" t="str">
            <v>ООО "ГОРОДСКОЙ МЕДИЦИНСКИЙ ЦЕНТР"</v>
          </cell>
        </row>
        <row r="1108">
          <cell r="C1108">
            <v>282301</v>
          </cell>
          <cell r="D1108" t="str">
            <v>ООО "ГОРОДСКОЙ МЕДИЦИНСКИЙ ЦЕНТР"</v>
          </cell>
        </row>
        <row r="1109">
          <cell r="C1109">
            <v>282301</v>
          </cell>
          <cell r="D1109" t="str">
            <v>ООО "ГОРОДСКОЙ МЕДИЦИНСКИЙ ЦЕНТР"</v>
          </cell>
        </row>
        <row r="1110">
          <cell r="C1110">
            <v>282301</v>
          </cell>
          <cell r="D1110" t="str">
            <v>ООО "ГОРОДСКОЙ МЕДИЦИНСКИЙ ЦЕНТР"</v>
          </cell>
        </row>
        <row r="1111">
          <cell r="C1111" t="str">
            <v>282301 Итог</v>
          </cell>
          <cell r="D1111" t="str">
            <v/>
          </cell>
        </row>
        <row r="1112">
          <cell r="C1112">
            <v>282501</v>
          </cell>
          <cell r="D1112" t="str">
            <v>ООО "ЛИНА"</v>
          </cell>
        </row>
        <row r="1113">
          <cell r="C1113">
            <v>282501</v>
          </cell>
          <cell r="D1113" t="str">
            <v>ООО "ЛИНА"</v>
          </cell>
        </row>
        <row r="1114">
          <cell r="C1114">
            <v>282501</v>
          </cell>
          <cell r="D1114" t="str">
            <v>ООО "ЛИНА"</v>
          </cell>
        </row>
        <row r="1115">
          <cell r="C1115">
            <v>282501</v>
          </cell>
          <cell r="D1115" t="str">
            <v>ООО "ЛИНА"</v>
          </cell>
        </row>
        <row r="1116">
          <cell r="C1116">
            <v>282501</v>
          </cell>
          <cell r="D1116" t="str">
            <v>ООО "ЛИНА"</v>
          </cell>
        </row>
        <row r="1117">
          <cell r="C1117">
            <v>282501</v>
          </cell>
          <cell r="D1117" t="str">
            <v>ООО "ЛИНА"</v>
          </cell>
        </row>
        <row r="1118">
          <cell r="C1118">
            <v>282501</v>
          </cell>
          <cell r="D1118" t="str">
            <v>ООО "ЛИНА"</v>
          </cell>
        </row>
        <row r="1119">
          <cell r="C1119">
            <v>282501</v>
          </cell>
          <cell r="D1119" t="str">
            <v>ООО "ЛИНА"</v>
          </cell>
        </row>
        <row r="1120">
          <cell r="C1120" t="str">
            <v>282501 Итог</v>
          </cell>
          <cell r="D1120" t="str">
            <v/>
          </cell>
        </row>
        <row r="1121">
          <cell r="C1121">
            <v>282601</v>
          </cell>
          <cell r="D1121" t="str">
            <v>ООО МЦ "ГАРМОНИЯ"</v>
          </cell>
        </row>
        <row r="1122">
          <cell r="C1122">
            <v>282601</v>
          </cell>
          <cell r="D1122" t="str">
            <v>ООО МЦ "ГАРМОНИЯ"</v>
          </cell>
        </row>
        <row r="1123">
          <cell r="C1123">
            <v>282601</v>
          </cell>
          <cell r="D1123" t="str">
            <v>ООО МЦ "ГАРМОНИЯ"</v>
          </cell>
        </row>
        <row r="1124">
          <cell r="C1124">
            <v>282601</v>
          </cell>
          <cell r="D1124" t="str">
            <v>ООО МЦ "ГАРМОНИЯ"</v>
          </cell>
        </row>
        <row r="1125">
          <cell r="C1125">
            <v>282601</v>
          </cell>
          <cell r="D1125" t="str">
            <v>ООО МЦ "ГАРМОНИЯ"</v>
          </cell>
        </row>
        <row r="1126">
          <cell r="C1126">
            <v>282601</v>
          </cell>
          <cell r="D1126" t="str">
            <v>ООО МЦ "ГАРМОНИЯ"</v>
          </cell>
        </row>
        <row r="1127">
          <cell r="C1127">
            <v>282601</v>
          </cell>
          <cell r="D1127" t="str">
            <v>ООО МЦ "ГАРМОНИЯ"</v>
          </cell>
        </row>
        <row r="1128">
          <cell r="C1128">
            <v>282601</v>
          </cell>
          <cell r="D1128" t="str">
            <v>ООО МЦ "ГАРМОНИЯ"</v>
          </cell>
        </row>
        <row r="1129">
          <cell r="C1129" t="str">
            <v>282601 Итог</v>
          </cell>
          <cell r="D1129" t="str">
            <v/>
          </cell>
        </row>
        <row r="1130">
          <cell r="C1130">
            <v>282901</v>
          </cell>
          <cell r="D1130" t="str">
            <v>ООО "СТОМАТОЛОГИЯ"</v>
          </cell>
        </row>
        <row r="1131">
          <cell r="C1131">
            <v>282901</v>
          </cell>
          <cell r="D1131" t="str">
            <v>ООО "СТОМАТОЛОГИЯ"</v>
          </cell>
        </row>
        <row r="1132">
          <cell r="C1132">
            <v>282901</v>
          </cell>
          <cell r="D1132" t="str">
            <v>ООО "СТОМАТОЛОГИЯ"</v>
          </cell>
        </row>
        <row r="1133">
          <cell r="C1133">
            <v>282901</v>
          </cell>
          <cell r="D1133" t="str">
            <v>ООО "СТОМАТОЛОГИЯ"</v>
          </cell>
        </row>
        <row r="1134">
          <cell r="C1134">
            <v>282901</v>
          </cell>
          <cell r="D1134" t="str">
            <v>ООО "СТОМАТОЛОГИЯ"</v>
          </cell>
        </row>
        <row r="1135">
          <cell r="C1135">
            <v>282901</v>
          </cell>
          <cell r="D1135" t="str">
            <v>ООО "СТОМАТОЛОГИЯ"</v>
          </cell>
        </row>
        <row r="1136">
          <cell r="C1136">
            <v>282901</v>
          </cell>
          <cell r="D1136" t="str">
            <v>ООО "СТОМАТОЛОГИЯ"</v>
          </cell>
        </row>
        <row r="1137">
          <cell r="C1137">
            <v>282901</v>
          </cell>
          <cell r="D1137" t="str">
            <v>ООО "СТОМАТОЛОГИЯ"</v>
          </cell>
        </row>
        <row r="1138">
          <cell r="C1138" t="str">
            <v>282901 Итог</v>
          </cell>
          <cell r="D1138" t="str">
            <v/>
          </cell>
        </row>
        <row r="1139">
          <cell r="C1139">
            <v>290901</v>
          </cell>
          <cell r="D1139" t="str">
            <v>ГБУЗ МО "НАРО-ФОМИНСКАЯ СТОМАТОЛОГИЧЕСКАЯ ПОЛИКЛИНИКА"</v>
          </cell>
        </row>
        <row r="1140">
          <cell r="C1140">
            <v>290901</v>
          </cell>
          <cell r="D1140" t="str">
            <v>ГБУЗ МО "НАРО-ФОМИНСКАЯ СТОМАТОЛОГИЧЕСКАЯ ПОЛИКЛИНИКА"</v>
          </cell>
        </row>
        <row r="1141">
          <cell r="C1141">
            <v>290901</v>
          </cell>
          <cell r="D1141" t="str">
            <v>ГБУЗ МО "НАРО-ФОМИНСКАЯ СТОМАТОЛОГИЧЕСКАЯ ПОЛИКЛИНИКА"</v>
          </cell>
        </row>
        <row r="1142">
          <cell r="C1142">
            <v>290901</v>
          </cell>
          <cell r="D1142" t="str">
            <v>ГБУЗ МО "НАРО-ФОМИНСКАЯ СТОМАТОЛОГИЧЕСКАЯ ПОЛИКЛИНИКА"</v>
          </cell>
        </row>
        <row r="1143">
          <cell r="C1143">
            <v>290901</v>
          </cell>
          <cell r="D1143" t="str">
            <v>ГБУЗ МО "НАРО-ФОМИНСКАЯ СТОМАТОЛОГИЧЕСКАЯ ПОЛИКЛИНИКА"</v>
          </cell>
        </row>
        <row r="1144">
          <cell r="C1144">
            <v>290901</v>
          </cell>
          <cell r="D1144" t="str">
            <v>ГБУЗ МО "НАРО-ФОМИНСКАЯ СТОМАТОЛОГИЧЕСКАЯ ПОЛИКЛИНИКА"</v>
          </cell>
        </row>
        <row r="1145">
          <cell r="C1145">
            <v>290901</v>
          </cell>
          <cell r="D1145" t="str">
            <v>ГБУЗ МО "НАРО-ФОМИНСКАЯ СТОМАТОЛОГИЧЕСКАЯ ПОЛИКЛИНИКА"</v>
          </cell>
        </row>
        <row r="1146">
          <cell r="C1146">
            <v>290901</v>
          </cell>
          <cell r="D1146" t="str">
            <v>ГБУЗ МО "НАРО-ФОМИНСКАЯ СТОМАТОЛОГИЧЕСКАЯ ПОЛИКЛИНИКА"</v>
          </cell>
        </row>
        <row r="1147">
          <cell r="C1147" t="str">
            <v>290901 Итог</v>
          </cell>
          <cell r="D1147" t="str">
            <v/>
          </cell>
        </row>
        <row r="1148">
          <cell r="C1148">
            <v>291201</v>
          </cell>
          <cell r="D1148" t="str">
            <v>ГБУЗ МО "НАРО-ФОМИНСКИЙ ПЕРИНАТАЛЬНЫЙ ЦЕНТР"</v>
          </cell>
        </row>
        <row r="1149">
          <cell r="C1149">
            <v>291201</v>
          </cell>
          <cell r="D1149" t="str">
            <v>ГБУЗ МО "НАРО-ФОМИНСКИЙ ПЕРИНАТАЛЬНЫЙ ЦЕНТР"</v>
          </cell>
        </row>
        <row r="1150">
          <cell r="C1150">
            <v>291201</v>
          </cell>
          <cell r="D1150" t="str">
            <v>ГБУЗ МО "НАРО-ФОМИНСКИЙ ПЕРИНАТАЛЬНЫЙ ЦЕНТР"</v>
          </cell>
        </row>
        <row r="1151">
          <cell r="C1151">
            <v>291201</v>
          </cell>
          <cell r="D1151" t="str">
            <v>ГБУЗ МО "НАРО-ФОМИНСКИЙ ПЕРИНАТАЛЬНЫЙ ЦЕНТР"</v>
          </cell>
        </row>
        <row r="1152">
          <cell r="C1152">
            <v>291201</v>
          </cell>
          <cell r="D1152" t="str">
            <v>ГБУЗ МО "НАРО-ФОМИНСКИЙ ПЕРИНАТАЛЬНЫЙ ЦЕНТР"</v>
          </cell>
        </row>
        <row r="1153">
          <cell r="C1153">
            <v>291201</v>
          </cell>
          <cell r="D1153" t="str">
            <v>ГБУЗ МО "НАРО-ФОМИНСКИЙ ПЕРИНАТАЛЬНЫЙ ЦЕНТР"</v>
          </cell>
        </row>
        <row r="1154">
          <cell r="C1154">
            <v>291201</v>
          </cell>
          <cell r="D1154" t="str">
            <v>ГБУЗ МО "НАРО-ФОМИНСКИЙ ПЕРИНАТАЛЬНЫЙ ЦЕНТР"</v>
          </cell>
        </row>
        <row r="1155">
          <cell r="C1155">
            <v>291201</v>
          </cell>
          <cell r="D1155" t="str">
            <v>ГБУЗ МО "НАРО-ФОМИНСКИЙ ПЕРИНАТАЛЬНЫЙ ЦЕНТР"</v>
          </cell>
        </row>
        <row r="1156">
          <cell r="C1156" t="str">
            <v>291201 Итог</v>
          </cell>
          <cell r="D1156" t="str">
            <v/>
          </cell>
        </row>
        <row r="1157">
          <cell r="C1157">
            <v>291501</v>
          </cell>
          <cell r="D1157" t="str">
            <v>ООО "ЛЕЧЕБНО-ДИАГНОСТИЧЕСКИЙ ЦЕНТР "МЕДИЦИНА"</v>
          </cell>
        </row>
        <row r="1158">
          <cell r="C1158">
            <v>291501</v>
          </cell>
          <cell r="D1158" t="str">
            <v>ООО "ЛЕЧЕБНО-ДИАГНОСТИЧЕСКИЙ ЦЕНТР "МЕДИЦИНА"</v>
          </cell>
        </row>
        <row r="1159">
          <cell r="C1159">
            <v>291501</v>
          </cell>
          <cell r="D1159" t="str">
            <v>ООО "ЛЕЧЕБНО-ДИАГНОСТИЧЕСКИЙ ЦЕНТР "МЕДИЦИНА"</v>
          </cell>
        </row>
        <row r="1160">
          <cell r="C1160">
            <v>291501</v>
          </cell>
          <cell r="D1160" t="str">
            <v>ООО "ЛЕЧЕБНО-ДИАГНОСТИЧЕСКИЙ ЦЕНТР "МЕДИЦИНА"</v>
          </cell>
        </row>
        <row r="1161">
          <cell r="C1161">
            <v>291501</v>
          </cell>
          <cell r="D1161" t="str">
            <v>ООО "ЛЕЧЕБНО-ДИАГНОСТИЧЕСКИЙ ЦЕНТР "МЕДИЦИНА"</v>
          </cell>
        </row>
        <row r="1162">
          <cell r="C1162">
            <v>291501</v>
          </cell>
          <cell r="D1162" t="str">
            <v>ООО "ЛЕЧЕБНО-ДИАГНОСТИЧЕСКИЙ ЦЕНТР "МЕДИЦИНА"</v>
          </cell>
        </row>
        <row r="1163">
          <cell r="C1163">
            <v>291501</v>
          </cell>
          <cell r="D1163" t="str">
            <v>ООО "ЛЕЧЕБНО-ДИАГНОСТИЧЕСКИЙ ЦЕНТР "МЕДИЦИНА"</v>
          </cell>
        </row>
        <row r="1164">
          <cell r="C1164">
            <v>291501</v>
          </cell>
          <cell r="D1164" t="str">
            <v>ООО "ЛЕЧЕБНО-ДИАГНОСТИЧЕСКИЙ ЦЕНТР "МЕДИЦИНА"</v>
          </cell>
        </row>
        <row r="1165">
          <cell r="C1165" t="str">
            <v>291501 Итог</v>
          </cell>
          <cell r="D1165" t="str">
            <v/>
          </cell>
        </row>
        <row r="1166">
          <cell r="C1166">
            <v>291601</v>
          </cell>
          <cell r="D1166" t="str">
            <v>ГБУЗ МО "НАРО-ФОМИНСКАЯ ОБЛАСТНАЯ БОЛЬНИЦА"</v>
          </cell>
        </row>
        <row r="1167">
          <cell r="C1167">
            <v>291601</v>
          </cell>
          <cell r="D1167" t="str">
            <v>ГБУЗ МО "НАРО-ФОМИНСКАЯ ОБЛАСТНАЯ БОЛЬНИЦА"</v>
          </cell>
        </row>
        <row r="1168">
          <cell r="C1168">
            <v>291601</v>
          </cell>
          <cell r="D1168" t="str">
            <v>ГБУЗ МО "НАРО-ФОМИНСКАЯ ОБЛАСТНАЯ БОЛЬНИЦА"</v>
          </cell>
        </row>
        <row r="1169">
          <cell r="C1169">
            <v>291601</v>
          </cell>
          <cell r="D1169" t="str">
            <v>ГБУЗ МО "НАРО-ФОМИНСКАЯ ОБЛАСТНАЯ БОЛЬНИЦА"</v>
          </cell>
        </row>
        <row r="1170">
          <cell r="C1170">
            <v>291601</v>
          </cell>
          <cell r="D1170" t="str">
            <v>ГБУЗ МО "НАРО-ФОМИНСКАЯ ОБЛАСТНАЯ БОЛЬНИЦА"</v>
          </cell>
        </row>
        <row r="1171">
          <cell r="C1171">
            <v>291601</v>
          </cell>
          <cell r="D1171" t="str">
            <v>ГБУЗ МО "НАРО-ФОМИНСКАЯ ОБЛАСТНАЯ БОЛЬНИЦА"</v>
          </cell>
        </row>
        <row r="1172">
          <cell r="C1172">
            <v>291601</v>
          </cell>
          <cell r="D1172" t="str">
            <v>ГБУЗ МО "НАРО-ФОМИНСКАЯ ОБЛАСТНАЯ БОЛЬНИЦА"</v>
          </cell>
        </row>
        <row r="1173">
          <cell r="C1173">
            <v>291601</v>
          </cell>
          <cell r="D1173" t="str">
            <v>ГБУЗ МО "НАРО-ФОМИНСКАЯ ОБЛАСТНАЯ БОЛЬНИЦА"</v>
          </cell>
        </row>
        <row r="1174">
          <cell r="C1174" t="str">
            <v>291601 Итог</v>
          </cell>
          <cell r="D1174" t="str">
            <v/>
          </cell>
        </row>
        <row r="1175">
          <cell r="C1175">
            <v>300101</v>
          </cell>
          <cell r="D1175" t="str">
            <v>ГБУЗ МО "НОГИНСКАЯ ЦЕНТРАЛЬНАЯ РАЙОННАЯ БОЛЬНИЦА"</v>
          </cell>
        </row>
        <row r="1176">
          <cell r="C1176">
            <v>300101</v>
          </cell>
          <cell r="D1176" t="str">
            <v>ГБУЗ МО "НОГИНСКАЯ ЦЕНТРАЛЬНАЯ РАЙОННАЯ БОЛЬНИЦА"</v>
          </cell>
        </row>
        <row r="1177">
          <cell r="C1177">
            <v>300101</v>
          </cell>
          <cell r="D1177" t="str">
            <v>ГБУЗ МО "НОГИНСКАЯ ЦЕНТРАЛЬНАЯ РАЙОННАЯ БОЛЬНИЦА"</v>
          </cell>
        </row>
        <row r="1178">
          <cell r="C1178">
            <v>300101</v>
          </cell>
          <cell r="D1178" t="str">
            <v>ГБУЗ МО "НОГИНСКАЯ ЦЕНТРАЛЬНАЯ РАЙОННАЯ БОЛЬНИЦА"</v>
          </cell>
        </row>
        <row r="1179">
          <cell r="C1179">
            <v>300101</v>
          </cell>
          <cell r="D1179" t="str">
            <v>ГБУЗ МО "НОГИНСКАЯ ЦЕНТРАЛЬНАЯ РАЙОННАЯ БОЛЬНИЦА"</v>
          </cell>
        </row>
        <row r="1180">
          <cell r="C1180">
            <v>300101</v>
          </cell>
          <cell r="D1180" t="str">
            <v>ГБУЗ МО "НОГИНСКАЯ ЦЕНТРАЛЬНАЯ РАЙОННАЯ БОЛЬНИЦА"</v>
          </cell>
        </row>
        <row r="1181">
          <cell r="C1181">
            <v>300101</v>
          </cell>
          <cell r="D1181" t="str">
            <v>ГБУЗ МО "НОГИНСКАЯ ЦЕНТРАЛЬНАЯ РАЙОННАЯ БОЛЬНИЦА"</v>
          </cell>
        </row>
        <row r="1182">
          <cell r="C1182">
            <v>300101</v>
          </cell>
          <cell r="D1182" t="str">
            <v>ГБУЗ МО "НОГИНСКАЯ ЦЕНТРАЛЬНАЯ РАЙОННАЯ БОЛЬНИЦА"</v>
          </cell>
        </row>
        <row r="1183">
          <cell r="C1183" t="str">
            <v>300101 Итог</v>
          </cell>
          <cell r="D1183" t="str">
            <v/>
          </cell>
        </row>
        <row r="1184">
          <cell r="C1184">
            <v>300301</v>
          </cell>
          <cell r="D1184" t="str">
            <v>ФГБУЗ БОЛЬНИЦА НАУЧНОГО ЦЕНТРА РАН В ЧЕРНОГОЛОВКЕ</v>
          </cell>
        </row>
        <row r="1185">
          <cell r="C1185">
            <v>300301</v>
          </cell>
          <cell r="D1185" t="str">
            <v>ФГБУЗ БОЛЬНИЦА НАУЧНОГО ЦЕНТРА РАН В ЧЕРНОГОЛОВКЕ</v>
          </cell>
        </row>
        <row r="1186">
          <cell r="C1186">
            <v>300301</v>
          </cell>
          <cell r="D1186" t="str">
            <v>ФГБУЗ БОЛЬНИЦА НАУЧНОГО ЦЕНТРА РАН В ЧЕРНОГОЛОВКЕ</v>
          </cell>
        </row>
        <row r="1187">
          <cell r="C1187">
            <v>300301</v>
          </cell>
          <cell r="D1187" t="str">
            <v>ФГБУЗ БОЛЬНИЦА НАУЧНОГО ЦЕНТРА РАН В ЧЕРНОГОЛОВКЕ</v>
          </cell>
        </row>
        <row r="1188">
          <cell r="C1188">
            <v>300301</v>
          </cell>
          <cell r="D1188" t="str">
            <v>ФГБУЗ БОЛЬНИЦА НАУЧНОГО ЦЕНТРА РАН В ЧЕРНОГОЛОВКЕ</v>
          </cell>
        </row>
        <row r="1189">
          <cell r="C1189">
            <v>300301</v>
          </cell>
          <cell r="D1189" t="str">
            <v>ФГБУЗ БОЛЬНИЦА НАУЧНОГО ЦЕНТРА РАН В ЧЕРНОГОЛОВКЕ</v>
          </cell>
        </row>
        <row r="1190">
          <cell r="C1190">
            <v>300301</v>
          </cell>
          <cell r="D1190" t="str">
            <v>ФГБУЗ БОЛЬНИЦА НАУЧНОГО ЦЕНТРА РАН В ЧЕРНОГОЛОВКЕ</v>
          </cell>
        </row>
        <row r="1191">
          <cell r="C1191">
            <v>300301</v>
          </cell>
          <cell r="D1191" t="str">
            <v>ФГБУЗ БОЛЬНИЦА НАУЧНОГО ЦЕНТРА РАН В ЧЕРНОГОЛОВКЕ</v>
          </cell>
        </row>
        <row r="1192">
          <cell r="C1192" t="str">
            <v>300301 Итог</v>
          </cell>
          <cell r="D1192" t="str">
            <v/>
          </cell>
        </row>
        <row r="1193">
          <cell r="C1193">
            <v>300401</v>
          </cell>
          <cell r="D1193" t="str">
            <v>ООО "ЦЕНТР СОВРЕМЕННОЙ МЕДИЦИНЫ"</v>
          </cell>
        </row>
        <row r="1194">
          <cell r="C1194">
            <v>300401</v>
          </cell>
          <cell r="D1194" t="str">
            <v>ООО "ЦЕНТР СОВРЕМЕННОЙ МЕДИЦИНЫ"</v>
          </cell>
        </row>
        <row r="1195">
          <cell r="C1195">
            <v>300401</v>
          </cell>
          <cell r="D1195" t="str">
            <v>ООО "ЦЕНТР СОВРЕМЕННОЙ МЕДИЦИНЫ"</v>
          </cell>
        </row>
        <row r="1196">
          <cell r="C1196">
            <v>300401</v>
          </cell>
          <cell r="D1196" t="str">
            <v>ООО "ЦЕНТР СОВРЕМЕННОЙ МЕДИЦИНЫ"</v>
          </cell>
        </row>
        <row r="1197">
          <cell r="C1197">
            <v>300401</v>
          </cell>
          <cell r="D1197" t="str">
            <v>ООО "ЦЕНТР СОВРЕМЕННОЙ МЕДИЦИНЫ"</v>
          </cell>
        </row>
        <row r="1198">
          <cell r="C1198">
            <v>300401</v>
          </cell>
          <cell r="D1198" t="str">
            <v>ООО "ЦЕНТР СОВРЕМЕННОЙ МЕДИЦИНЫ"</v>
          </cell>
        </row>
        <row r="1199">
          <cell r="C1199">
            <v>300401</v>
          </cell>
          <cell r="D1199" t="str">
            <v>ООО "ЦЕНТР СОВРЕМЕННОЙ МЕДИЦИНЫ"</v>
          </cell>
        </row>
        <row r="1200">
          <cell r="C1200">
            <v>300401</v>
          </cell>
          <cell r="D1200" t="str">
            <v>ООО "ЦЕНТР СОВРЕМЕННОЙ МЕДИЦИНЫ"</v>
          </cell>
        </row>
        <row r="1201">
          <cell r="C1201" t="str">
            <v>300401 Итог</v>
          </cell>
          <cell r="D1201" t="str">
            <v/>
          </cell>
        </row>
        <row r="1202">
          <cell r="C1202">
            <v>310401</v>
          </cell>
          <cell r="D1202" t="str">
            <v>ФГБУЗ"ФЕДЕРАЛЬНЫЙ НАУЧНО-КЛИНИЧЕСКИЙ ЦЕНТР ФИЗИКО-ХИМИЧЕСКОЙ МЕДИЦИНЫ ФМБА"</v>
          </cell>
        </row>
        <row r="1203">
          <cell r="C1203">
            <v>310401</v>
          </cell>
          <cell r="D1203" t="str">
            <v>ФГБУЗ"ФЕДЕРАЛЬНЫЙ НАУЧНО-КЛИНИЧЕСКИЙ ЦЕНТР ФИЗИКО-ХИМИЧЕСКОЙ МЕДИЦИНЫ ФМБА"</v>
          </cell>
        </row>
        <row r="1204">
          <cell r="C1204">
            <v>310401</v>
          </cell>
          <cell r="D1204" t="str">
            <v>ФГБУЗ"ФЕДЕРАЛЬНЫЙ НАУЧНО-КЛИНИЧЕСКИЙ ЦЕНТР ФИЗИКО-ХИМИЧЕСКОЙ МЕДИЦИНЫ ФМБА"</v>
          </cell>
        </row>
        <row r="1205">
          <cell r="C1205">
            <v>310401</v>
          </cell>
          <cell r="D1205" t="str">
            <v>ФГБУЗ"ФЕДЕРАЛЬНЫЙ НАУЧНО-КЛИНИЧЕСКИЙ ЦЕНТР ФИЗИКО-ХИМИЧЕСКОЙ МЕДИЦИНЫ ФМБА"</v>
          </cell>
        </row>
        <row r="1206">
          <cell r="C1206">
            <v>310401</v>
          </cell>
          <cell r="D1206" t="str">
            <v>ФГБУЗ"ФЕДЕРАЛЬНЫЙ НАУЧНО-КЛИНИЧЕСКИЙ ЦЕНТР ФИЗИКО-ХИМИЧЕСКОЙ МЕДИЦИНЫ ФМБА"</v>
          </cell>
        </row>
        <row r="1207">
          <cell r="C1207">
            <v>310401</v>
          </cell>
          <cell r="D1207" t="str">
            <v>ФГБУЗ"ФЕДЕРАЛЬНЫЙ НАУЧНО-КЛИНИЧЕСКИЙ ЦЕНТР ФИЗИКО-ХИМИЧЕСКОЙ МЕДИЦИНЫ ФМБА"</v>
          </cell>
        </row>
        <row r="1208">
          <cell r="C1208">
            <v>310401</v>
          </cell>
          <cell r="D1208" t="str">
            <v>ФГБУЗ"ФЕДЕРАЛЬНЫЙ НАУЧНО-КЛИНИЧЕСКИЙ ЦЕНТР ФИЗИКО-ХИМИЧЕСКОЙ МЕДИЦИНЫ ФМБА"</v>
          </cell>
        </row>
        <row r="1209">
          <cell r="C1209">
            <v>310401</v>
          </cell>
          <cell r="D1209" t="str">
            <v>ФГБУЗ"ФЕДЕРАЛЬНЫЙ НАУЧНО-КЛИНИЧЕСКИЙ ЦЕНТР ФИЗИКО-ХИМИЧЕСКОЙ МЕДИЦИНЫ ФМБА"</v>
          </cell>
        </row>
        <row r="1210">
          <cell r="C1210" t="str">
            <v>310401 Итог</v>
          </cell>
          <cell r="D1210" t="str">
            <v/>
          </cell>
        </row>
        <row r="1211">
          <cell r="C1211">
            <v>310801</v>
          </cell>
          <cell r="D1211" t="str">
            <v>ГБУЗ МО "ГОЛИЦЫНСКАЯ ПОЛИКЛИНИКА"</v>
          </cell>
        </row>
        <row r="1212">
          <cell r="C1212">
            <v>310801</v>
          </cell>
          <cell r="D1212" t="str">
            <v>ГБУЗ МО "ГОЛИЦЫНСКАЯ ПОЛИКЛИНИКА"</v>
          </cell>
        </row>
        <row r="1213">
          <cell r="C1213">
            <v>310801</v>
          </cell>
          <cell r="D1213" t="str">
            <v>ГБУЗ МО "ГОЛИЦЫНСКАЯ ПОЛИКЛИНИКА"</v>
          </cell>
        </row>
        <row r="1214">
          <cell r="C1214">
            <v>310801</v>
          </cell>
          <cell r="D1214" t="str">
            <v>ГБУЗ МО "ГОЛИЦЫНСКАЯ ПОЛИКЛИНИКА"</v>
          </cell>
        </row>
        <row r="1215">
          <cell r="C1215">
            <v>310801</v>
          </cell>
          <cell r="D1215" t="str">
            <v>ГБУЗ МО "ГОЛИЦЫНСКАЯ ПОЛИКЛИНИКА"</v>
          </cell>
        </row>
        <row r="1216">
          <cell r="C1216">
            <v>310801</v>
          </cell>
          <cell r="D1216" t="str">
            <v>ГБУЗ МО "ГОЛИЦЫНСКАЯ ПОЛИКЛИНИКА"</v>
          </cell>
        </row>
        <row r="1217">
          <cell r="C1217">
            <v>310801</v>
          </cell>
          <cell r="D1217" t="str">
            <v>ГБУЗ МО "ГОЛИЦЫНСКАЯ ПОЛИКЛИНИКА"</v>
          </cell>
        </row>
        <row r="1218">
          <cell r="C1218">
            <v>310801</v>
          </cell>
          <cell r="D1218" t="str">
            <v>ГБУЗ МО "ГОЛИЦЫНСКАЯ ПОЛИКЛИНИКА"</v>
          </cell>
        </row>
        <row r="1219">
          <cell r="C1219" t="str">
            <v>310801 Итог</v>
          </cell>
          <cell r="D1219" t="str">
            <v/>
          </cell>
        </row>
        <row r="1220">
          <cell r="C1220">
            <v>310901</v>
          </cell>
          <cell r="D1220" t="str">
            <v>ГБУЗ МО "ОДИНЦОВСКАЯ ГОРОДСКАЯ ПОЛИКЛИНИКА №3"</v>
          </cell>
        </row>
        <row r="1221">
          <cell r="C1221">
            <v>310901</v>
          </cell>
          <cell r="D1221" t="str">
            <v>ГБУЗ МО "ОДИНЦОВСКАЯ ГОРОДСКАЯ ПОЛИКЛИНИКА №3"</v>
          </cell>
        </row>
        <row r="1222">
          <cell r="C1222">
            <v>310901</v>
          </cell>
          <cell r="D1222" t="str">
            <v>ГБУЗ МО "ОДИНЦОВСКАЯ ГОРОДСКАЯ ПОЛИКЛИНИКА №3"</v>
          </cell>
        </row>
        <row r="1223">
          <cell r="C1223">
            <v>310901</v>
          </cell>
          <cell r="D1223" t="str">
            <v>ГБУЗ МО "ОДИНЦОВСКАЯ ГОРОДСКАЯ ПОЛИКЛИНИКА №3"</v>
          </cell>
        </row>
        <row r="1224">
          <cell r="C1224">
            <v>310901</v>
          </cell>
          <cell r="D1224" t="str">
            <v>ГБУЗ МО "ОДИНЦОВСКАЯ ГОРОДСКАЯ ПОЛИКЛИНИКА №3"</v>
          </cell>
        </row>
        <row r="1225">
          <cell r="C1225">
            <v>310901</v>
          </cell>
          <cell r="D1225" t="str">
            <v>ГБУЗ МО "ОДИНЦОВСКАЯ ГОРОДСКАЯ ПОЛИКЛИНИКА №3"</v>
          </cell>
        </row>
        <row r="1226">
          <cell r="C1226">
            <v>310901</v>
          </cell>
          <cell r="D1226" t="str">
            <v>ГБУЗ МО "ОДИНЦОВСКАЯ ГОРОДСКАЯ ПОЛИКЛИНИКА №3"</v>
          </cell>
        </row>
        <row r="1227">
          <cell r="C1227">
            <v>310901</v>
          </cell>
          <cell r="D1227" t="str">
            <v>ГБУЗ МО "ОДИНЦОВСКАЯ ГОРОДСКАЯ ПОЛИКЛИНИКА №3"</v>
          </cell>
        </row>
        <row r="1228">
          <cell r="C1228" t="str">
            <v>310901 Итог</v>
          </cell>
          <cell r="D1228" t="str">
            <v/>
          </cell>
        </row>
        <row r="1229">
          <cell r="C1229">
            <v>311001</v>
          </cell>
          <cell r="D1229" t="str">
            <v>ГАУЗ МО "ОДИНЦОВСКИЙ КОЖНО-ВЕНЕРОЛОГИЧЕСКИЙ ДИСПАНСЕР"</v>
          </cell>
        </row>
        <row r="1230">
          <cell r="C1230">
            <v>311001</v>
          </cell>
          <cell r="D1230" t="str">
            <v>ГАУЗ МО "ОДИНЦОВСКИЙ КОЖНО-ВЕНЕРОЛОГИЧЕСКИЙ ДИСПАНСЕР"</v>
          </cell>
        </row>
        <row r="1231">
          <cell r="C1231">
            <v>311001</v>
          </cell>
          <cell r="D1231" t="str">
            <v>ГАУЗ МО "ОДИНЦОВСКИЙ КОЖНО-ВЕНЕРОЛОГИЧЕСКИЙ ДИСПАНСЕР"</v>
          </cell>
        </row>
        <row r="1232">
          <cell r="C1232">
            <v>311001</v>
          </cell>
          <cell r="D1232" t="str">
            <v>ГАУЗ МО "ОДИНЦОВСКИЙ КОЖНО-ВЕНЕРОЛОГИЧЕСКИЙ ДИСПАНСЕР"</v>
          </cell>
        </row>
        <row r="1233">
          <cell r="C1233">
            <v>311001</v>
          </cell>
          <cell r="D1233" t="str">
            <v>ГАУЗ МО "ОДИНЦОВСКИЙ КОЖНО-ВЕНЕРОЛОГИЧЕСКИЙ ДИСПАНСЕР"</v>
          </cell>
        </row>
        <row r="1234">
          <cell r="C1234">
            <v>311001</v>
          </cell>
          <cell r="D1234" t="str">
            <v>ГАУЗ МО "ОДИНЦОВСКИЙ КОЖНО-ВЕНЕРОЛОГИЧЕСКИЙ ДИСПАНСЕР"</v>
          </cell>
        </row>
        <row r="1235">
          <cell r="C1235">
            <v>311001</v>
          </cell>
          <cell r="D1235" t="str">
            <v>ГАУЗ МО "ОДИНЦОВСКИЙ КОЖНО-ВЕНЕРОЛОГИЧЕСКИЙ ДИСПАНСЕР"</v>
          </cell>
        </row>
        <row r="1236">
          <cell r="C1236">
            <v>311001</v>
          </cell>
          <cell r="D1236" t="str">
            <v>ГАУЗ МО "ОДИНЦОВСКИЙ КОЖНО-ВЕНЕРОЛОГИЧЕСКИЙ ДИСПАНСЕР"</v>
          </cell>
        </row>
        <row r="1237">
          <cell r="C1237" t="str">
            <v>311001 Итог</v>
          </cell>
          <cell r="D1237" t="str">
            <v/>
          </cell>
        </row>
        <row r="1238">
          <cell r="C1238">
            <v>311301</v>
          </cell>
          <cell r="D1238" t="str">
            <v>ГБУЗ МО "ПОЛИКЛИНИКА ГОРОДСКОГО ОКРУГА ВЛАСИХА"</v>
          </cell>
        </row>
        <row r="1239">
          <cell r="C1239">
            <v>311301</v>
          </cell>
          <cell r="D1239" t="str">
            <v>ГБУЗ МО "ПОЛИКЛИНИКА ГОРОДСКОГО ОКРУГА ВЛАСИХА"</v>
          </cell>
        </row>
        <row r="1240">
          <cell r="C1240">
            <v>311301</v>
          </cell>
          <cell r="D1240" t="str">
            <v>ГБУЗ МО "ПОЛИКЛИНИКА ГОРОДСКОГО ОКРУГА ВЛАСИХА"</v>
          </cell>
        </row>
        <row r="1241">
          <cell r="C1241">
            <v>311301</v>
          </cell>
          <cell r="D1241" t="str">
            <v>ГБУЗ МО "ПОЛИКЛИНИКА ГОРОДСКОГО ОКРУГА ВЛАСИХА"</v>
          </cell>
        </row>
        <row r="1242">
          <cell r="C1242">
            <v>311301</v>
          </cell>
          <cell r="D1242" t="str">
            <v>ГБУЗ МО "ПОЛИКЛИНИКА ГОРОДСКОГО ОКРУГА ВЛАСИХА"</v>
          </cell>
        </row>
        <row r="1243">
          <cell r="C1243">
            <v>311301</v>
          </cell>
          <cell r="D1243" t="str">
            <v>ГБУЗ МО "ПОЛИКЛИНИКА ГОРОДСКОГО ОКРУГА ВЛАСИХА"</v>
          </cell>
        </row>
        <row r="1244">
          <cell r="C1244">
            <v>311301</v>
          </cell>
          <cell r="D1244" t="str">
            <v>ГБУЗ МО "ПОЛИКЛИНИКА ГОРОДСКОГО ОКРУГА ВЛАСИХА"</v>
          </cell>
        </row>
        <row r="1245">
          <cell r="C1245">
            <v>311301</v>
          </cell>
          <cell r="D1245" t="str">
            <v>ГБУЗ МО "ПОЛИКЛИНИКА ГОРОДСКОГО ОКРУГА ВЛАСИХА"</v>
          </cell>
        </row>
        <row r="1246">
          <cell r="C1246" t="str">
            <v>311301 Итог</v>
          </cell>
          <cell r="D1246" t="str">
            <v/>
          </cell>
        </row>
        <row r="1247">
          <cell r="C1247">
            <v>311401</v>
          </cell>
          <cell r="D1247" t="str">
            <v>ООО "ТЕХНИЧЕСКО-ЭКОЛОГИЧЕСКИЙ ЦЕНТР "НЕМЧИНОВКА"</v>
          </cell>
        </row>
        <row r="1248">
          <cell r="C1248">
            <v>311401</v>
          </cell>
          <cell r="D1248" t="str">
            <v>ООО "ТЕХНИЧЕСКО-ЭКОЛОГИЧЕСКИЙ ЦЕНТР "НЕМЧИНОВКА"</v>
          </cell>
        </row>
        <row r="1249">
          <cell r="C1249">
            <v>311401</v>
          </cell>
          <cell r="D1249" t="str">
            <v>ООО "ТЕХНИЧЕСКО-ЭКОЛОГИЧЕСКИЙ ЦЕНТР "НЕМЧИНОВКА"</v>
          </cell>
        </row>
        <row r="1250">
          <cell r="C1250">
            <v>311401</v>
          </cell>
          <cell r="D1250" t="str">
            <v>ООО "ТЕХНИЧЕСКО-ЭКОЛОГИЧЕСКИЙ ЦЕНТР "НЕМЧИНОВКА"</v>
          </cell>
        </row>
        <row r="1251">
          <cell r="C1251">
            <v>311401</v>
          </cell>
          <cell r="D1251" t="str">
            <v>ООО "ТЕХНИЧЕСКО-ЭКОЛОГИЧЕСКИЙ ЦЕНТР "НЕМЧИНОВКА"</v>
          </cell>
        </row>
        <row r="1252">
          <cell r="C1252">
            <v>311401</v>
          </cell>
          <cell r="D1252" t="str">
            <v>ООО "ТЕХНИЧЕСКО-ЭКОЛОГИЧЕСКИЙ ЦЕНТР "НЕМЧИНОВКА"</v>
          </cell>
        </row>
        <row r="1253">
          <cell r="C1253">
            <v>311401</v>
          </cell>
          <cell r="D1253" t="str">
            <v>ООО "ТЕХНИЧЕСКО-ЭКОЛОГИЧЕСКИЙ ЦЕНТР "НЕМЧИНОВКА"</v>
          </cell>
        </row>
        <row r="1254">
          <cell r="C1254">
            <v>311401</v>
          </cell>
          <cell r="D1254" t="str">
            <v>ООО "ТЕХНИЧЕСКО-ЭКОЛОГИЧЕСКИЙ ЦЕНТР "НЕМЧИНОВКА"</v>
          </cell>
        </row>
        <row r="1255">
          <cell r="C1255" t="str">
            <v>311401 Итог</v>
          </cell>
          <cell r="D1255" t="str">
            <v/>
          </cell>
        </row>
        <row r="1256">
          <cell r="C1256">
            <v>311701</v>
          </cell>
          <cell r="D1256" t="str">
            <v>ООО "МИР ЗВУКОВ"</v>
          </cell>
        </row>
        <row r="1257">
          <cell r="C1257">
            <v>311701</v>
          </cell>
          <cell r="D1257" t="str">
            <v>ООО "МИР ЗВУКОВ"</v>
          </cell>
        </row>
        <row r="1258">
          <cell r="C1258">
            <v>311701</v>
          </cell>
          <cell r="D1258" t="str">
            <v>ООО "МИР ЗВУКОВ"</v>
          </cell>
        </row>
        <row r="1259">
          <cell r="C1259">
            <v>311701</v>
          </cell>
          <cell r="D1259" t="str">
            <v>ООО "МИР ЗВУКОВ"</v>
          </cell>
        </row>
        <row r="1260">
          <cell r="C1260">
            <v>311701</v>
          </cell>
          <cell r="D1260" t="str">
            <v>ООО "МИР ЗВУКОВ"</v>
          </cell>
        </row>
        <row r="1261">
          <cell r="C1261">
            <v>311701</v>
          </cell>
          <cell r="D1261" t="str">
            <v>ООО "МИР ЗВУКОВ"</v>
          </cell>
        </row>
        <row r="1262">
          <cell r="C1262">
            <v>311701</v>
          </cell>
          <cell r="D1262" t="str">
            <v>ООО "МИР ЗВУКОВ"</v>
          </cell>
        </row>
        <row r="1263">
          <cell r="C1263">
            <v>311701</v>
          </cell>
          <cell r="D1263" t="str">
            <v>ООО "МИР ЗВУКОВ"</v>
          </cell>
        </row>
        <row r="1264">
          <cell r="C1264" t="str">
            <v>311701 Итог</v>
          </cell>
          <cell r="D1264" t="str">
            <v/>
          </cell>
        </row>
        <row r="1265">
          <cell r="C1265">
            <v>311801</v>
          </cell>
          <cell r="D1265" t="str">
            <v>ООО "АЛЬТАМЕД+"</v>
          </cell>
        </row>
        <row r="1266">
          <cell r="C1266">
            <v>311801</v>
          </cell>
          <cell r="D1266" t="str">
            <v>ООО "АЛЬТАМЕД+"</v>
          </cell>
        </row>
        <row r="1267">
          <cell r="C1267">
            <v>311801</v>
          </cell>
          <cell r="D1267" t="str">
            <v>ООО "АЛЬТАМЕД+"</v>
          </cell>
        </row>
        <row r="1268">
          <cell r="C1268">
            <v>311801</v>
          </cell>
          <cell r="D1268" t="str">
            <v>ООО "АЛЬТАМЕД+"</v>
          </cell>
        </row>
        <row r="1269">
          <cell r="C1269">
            <v>311801</v>
          </cell>
          <cell r="D1269" t="str">
            <v>ООО "АЛЬТАМЕД+"</v>
          </cell>
        </row>
        <row r="1270">
          <cell r="C1270">
            <v>311801</v>
          </cell>
          <cell r="D1270" t="str">
            <v>ООО "АЛЬТАМЕД+"</v>
          </cell>
        </row>
        <row r="1271">
          <cell r="C1271">
            <v>311801</v>
          </cell>
          <cell r="D1271" t="str">
            <v>ООО "АЛЬТАМЕД+"</v>
          </cell>
        </row>
        <row r="1272">
          <cell r="C1272">
            <v>311801</v>
          </cell>
          <cell r="D1272" t="str">
            <v>ООО "АЛЬТАМЕД+"</v>
          </cell>
        </row>
        <row r="1273">
          <cell r="C1273" t="str">
            <v>311801 Итог</v>
          </cell>
          <cell r="D1273" t="str">
            <v/>
          </cell>
        </row>
        <row r="1274">
          <cell r="C1274">
            <v>311901</v>
          </cell>
          <cell r="D1274" t="str">
            <v>ООО "ОДИНМЕД"</v>
          </cell>
        </row>
        <row r="1275">
          <cell r="C1275">
            <v>311901</v>
          </cell>
          <cell r="D1275" t="str">
            <v>ООО "ОДИНМЕД"</v>
          </cell>
        </row>
        <row r="1276">
          <cell r="C1276">
            <v>311901</v>
          </cell>
          <cell r="D1276" t="str">
            <v>ООО "ОДИНМЕД"</v>
          </cell>
        </row>
        <row r="1277">
          <cell r="C1277">
            <v>311901</v>
          </cell>
          <cell r="D1277" t="str">
            <v>ООО "ОДИНМЕД"</v>
          </cell>
        </row>
        <row r="1278">
          <cell r="C1278">
            <v>311901</v>
          </cell>
          <cell r="D1278" t="str">
            <v>ООО "ОДИНМЕД"</v>
          </cell>
        </row>
        <row r="1279">
          <cell r="C1279">
            <v>311901</v>
          </cell>
          <cell r="D1279" t="str">
            <v>ООО "ОДИНМЕД"</v>
          </cell>
        </row>
        <row r="1280">
          <cell r="C1280">
            <v>311901</v>
          </cell>
          <cell r="D1280" t="str">
            <v>ООО "ОДИНМЕД"</v>
          </cell>
        </row>
        <row r="1281">
          <cell r="C1281">
            <v>311901</v>
          </cell>
          <cell r="D1281" t="str">
            <v>ООО "ОДИНМЕД"</v>
          </cell>
        </row>
        <row r="1282">
          <cell r="C1282" t="str">
            <v>311901 Итог</v>
          </cell>
          <cell r="D1282" t="str">
            <v/>
          </cell>
        </row>
        <row r="1283">
          <cell r="C1283">
            <v>312001</v>
          </cell>
          <cell r="D1283" t="str">
            <v>ООО "МЕДИЦИНСКИЙ ЦЕНТР ТАОРА МЕДИКАЛ"</v>
          </cell>
        </row>
        <row r="1284">
          <cell r="C1284">
            <v>312001</v>
          </cell>
          <cell r="D1284" t="str">
            <v>ООО "МЕДИЦИНСКИЙ ЦЕНТР ТАОРА МЕДИКАЛ"</v>
          </cell>
        </row>
        <row r="1285">
          <cell r="C1285">
            <v>312001</v>
          </cell>
          <cell r="D1285" t="str">
            <v>ООО "МЕДИЦИНСКИЙ ЦЕНТР ТАОРА МЕДИКАЛ"</v>
          </cell>
        </row>
        <row r="1286">
          <cell r="C1286">
            <v>312001</v>
          </cell>
          <cell r="D1286" t="str">
            <v>ООО "МЕДИЦИНСКИЙ ЦЕНТР ТАОРА МЕДИКАЛ"</v>
          </cell>
        </row>
        <row r="1287">
          <cell r="C1287">
            <v>312001</v>
          </cell>
          <cell r="D1287" t="str">
            <v>ООО "МЕДИЦИНСКИЙ ЦЕНТР ТАОРА МЕДИКАЛ"</v>
          </cell>
        </row>
        <row r="1288">
          <cell r="C1288">
            <v>312001</v>
          </cell>
          <cell r="D1288" t="str">
            <v>ООО "МЕДИЦИНСКИЙ ЦЕНТР ТАОРА МЕДИКАЛ"</v>
          </cell>
        </row>
        <row r="1289">
          <cell r="C1289">
            <v>312001</v>
          </cell>
          <cell r="D1289" t="str">
            <v>ООО "МЕДИЦИНСКИЙ ЦЕНТР ТАОРА МЕДИКАЛ"</v>
          </cell>
        </row>
        <row r="1290">
          <cell r="C1290">
            <v>312001</v>
          </cell>
          <cell r="D1290" t="str">
            <v>ООО "МЕДИЦИНСКИЙ ЦЕНТР ТАОРА МЕДИКАЛ"</v>
          </cell>
        </row>
        <row r="1291">
          <cell r="C1291" t="str">
            <v>312001 Итог</v>
          </cell>
          <cell r="D1291" t="str">
            <v/>
          </cell>
        </row>
        <row r="1292">
          <cell r="C1292">
            <v>312401</v>
          </cell>
          <cell r="D1292" t="str">
            <v>ГБУЗ МО "ЕРШОВСКАЯ АМБУЛАТОРИЯ"</v>
          </cell>
        </row>
        <row r="1293">
          <cell r="C1293">
            <v>312401</v>
          </cell>
          <cell r="D1293" t="str">
            <v>ГБУЗ МО "ЕРШОВСКАЯ АМБУЛАТОРИЯ"</v>
          </cell>
        </row>
        <row r="1294">
          <cell r="C1294">
            <v>312401</v>
          </cell>
          <cell r="D1294" t="str">
            <v>ГБУЗ МО "ЕРШОВСКАЯ АМБУЛАТОРИЯ"</v>
          </cell>
        </row>
        <row r="1295">
          <cell r="C1295">
            <v>312401</v>
          </cell>
          <cell r="D1295" t="str">
            <v>ГБУЗ МО "ЕРШОВСКАЯ АМБУЛАТОРИЯ"</v>
          </cell>
        </row>
        <row r="1296">
          <cell r="C1296">
            <v>312401</v>
          </cell>
          <cell r="D1296" t="str">
            <v>ГБУЗ МО "ЕРШОВСКАЯ АМБУЛАТОРИЯ"</v>
          </cell>
        </row>
        <row r="1297">
          <cell r="C1297">
            <v>312401</v>
          </cell>
          <cell r="D1297" t="str">
            <v>ГБУЗ МО "ЕРШОВСКАЯ АМБУЛАТОРИЯ"</v>
          </cell>
        </row>
        <row r="1298">
          <cell r="C1298">
            <v>312401</v>
          </cell>
          <cell r="D1298" t="str">
            <v>ГБУЗ МО "ЕРШОВСКАЯ АМБУЛАТОРИЯ"</v>
          </cell>
        </row>
        <row r="1299">
          <cell r="C1299">
            <v>312401</v>
          </cell>
          <cell r="D1299" t="str">
            <v>ГБУЗ МО "ЕРШОВСКАЯ АМБУЛАТОРИЯ"</v>
          </cell>
        </row>
        <row r="1300">
          <cell r="C1300" t="str">
            <v>312401 Итог</v>
          </cell>
          <cell r="D1300" t="str">
            <v/>
          </cell>
        </row>
        <row r="1301">
          <cell r="C1301">
            <v>312501</v>
          </cell>
          <cell r="D1301" t="str">
            <v>ООО "ЭКОМЕД"</v>
          </cell>
        </row>
        <row r="1302">
          <cell r="C1302">
            <v>312501</v>
          </cell>
          <cell r="D1302" t="str">
            <v>ООО "ЭКОМЕД"</v>
          </cell>
        </row>
        <row r="1303">
          <cell r="C1303">
            <v>312501</v>
          </cell>
          <cell r="D1303" t="str">
            <v>ООО "ЭКОМЕД"</v>
          </cell>
        </row>
        <row r="1304">
          <cell r="C1304">
            <v>312501</v>
          </cell>
          <cell r="D1304" t="str">
            <v>ООО "ЭКОМЕД"</v>
          </cell>
        </row>
        <row r="1305">
          <cell r="C1305">
            <v>312501</v>
          </cell>
          <cell r="D1305" t="str">
            <v>ООО "ЭКОМЕД"</v>
          </cell>
        </row>
        <row r="1306">
          <cell r="C1306">
            <v>312501</v>
          </cell>
          <cell r="D1306" t="str">
            <v>ООО "ЭКОМЕД"</v>
          </cell>
        </row>
        <row r="1307">
          <cell r="C1307">
            <v>312501</v>
          </cell>
          <cell r="D1307" t="str">
            <v>ООО "ЭКОМЕД"</v>
          </cell>
        </row>
        <row r="1308">
          <cell r="C1308">
            <v>312501</v>
          </cell>
          <cell r="D1308" t="str">
            <v>ООО "ЭКОМЕД"</v>
          </cell>
        </row>
        <row r="1309">
          <cell r="C1309" t="str">
            <v>312501 Итог</v>
          </cell>
          <cell r="D1309" t="str">
            <v/>
          </cell>
        </row>
        <row r="1310">
          <cell r="C1310">
            <v>312801</v>
          </cell>
          <cell r="D1310" t="str">
            <v>ООО "КЛИНИКА РЕПРОДУКТИВНОЙ МЕДИЦИНЫ "ЗДОРОВОЕ НАСЛЕДИЕ"</v>
          </cell>
        </row>
        <row r="1311">
          <cell r="C1311">
            <v>312801</v>
          </cell>
          <cell r="D1311" t="str">
            <v>ООО "КЛИНИКА РЕПРОДУКТИВНОЙ МЕДИЦИНЫ "ЗДОРОВОЕ НАСЛЕДИЕ"</v>
          </cell>
        </row>
        <row r="1312">
          <cell r="C1312">
            <v>312801</v>
          </cell>
          <cell r="D1312" t="str">
            <v>ООО "КЛИНИКА РЕПРОДУКТИВНОЙ МЕДИЦИНЫ "ЗДОРОВОЕ НАСЛЕДИЕ"</v>
          </cell>
        </row>
        <row r="1313">
          <cell r="C1313">
            <v>312801</v>
          </cell>
          <cell r="D1313" t="str">
            <v>ООО "КЛИНИКА РЕПРОДУКТИВНОЙ МЕДИЦИНЫ "ЗДОРОВОЕ НАСЛЕДИЕ"</v>
          </cell>
        </row>
        <row r="1314">
          <cell r="C1314">
            <v>312801</v>
          </cell>
          <cell r="D1314" t="str">
            <v>ООО "КЛИНИКА РЕПРОДУКТИВНОЙ МЕДИЦИНЫ "ЗДОРОВОЕ НАСЛЕДИЕ"</v>
          </cell>
        </row>
        <row r="1315">
          <cell r="C1315">
            <v>312801</v>
          </cell>
          <cell r="D1315" t="str">
            <v>ООО "КЛИНИКА РЕПРОДУКТИВНОЙ МЕДИЦИНЫ "ЗДОРОВОЕ НАСЛЕДИЕ"</v>
          </cell>
        </row>
        <row r="1316">
          <cell r="C1316">
            <v>312801</v>
          </cell>
          <cell r="D1316" t="str">
            <v>ООО "КЛИНИКА РЕПРОДУКТИВНОЙ МЕДИЦИНЫ "ЗДОРОВОЕ НАСЛЕДИЕ"</v>
          </cell>
        </row>
        <row r="1317">
          <cell r="C1317">
            <v>312801</v>
          </cell>
          <cell r="D1317" t="str">
            <v>ООО "КЛИНИКА РЕПРОДУКТИВНОЙ МЕДИЦИНЫ "ЗДОРОВОЕ НАСЛЕДИЕ"</v>
          </cell>
        </row>
        <row r="1318">
          <cell r="C1318" t="str">
            <v>312801 Итог</v>
          </cell>
          <cell r="D1318" t="str">
            <v/>
          </cell>
        </row>
        <row r="1319">
          <cell r="C1319">
            <v>313001</v>
          </cell>
          <cell r="D1319" t="str">
            <v>ООО "ГОРОД ЗДОРОВЬЯ"</v>
          </cell>
        </row>
        <row r="1320">
          <cell r="C1320">
            <v>313001</v>
          </cell>
          <cell r="D1320" t="str">
            <v>ООО "ГОРОД ЗДОРОВЬЯ"</v>
          </cell>
        </row>
        <row r="1321">
          <cell r="C1321">
            <v>313001</v>
          </cell>
          <cell r="D1321" t="str">
            <v>ООО "ГОРОД ЗДОРОВЬЯ"</v>
          </cell>
        </row>
        <row r="1322">
          <cell r="C1322">
            <v>313001</v>
          </cell>
          <cell r="D1322" t="str">
            <v>ООО "ГОРОД ЗДОРОВЬЯ"</v>
          </cell>
        </row>
        <row r="1323">
          <cell r="C1323">
            <v>313001</v>
          </cell>
          <cell r="D1323" t="str">
            <v>ООО "ГОРОД ЗДОРОВЬЯ"</v>
          </cell>
        </row>
        <row r="1324">
          <cell r="C1324">
            <v>313001</v>
          </cell>
          <cell r="D1324" t="str">
            <v>ООО "ГОРОД ЗДОРОВЬЯ"</v>
          </cell>
        </row>
        <row r="1325">
          <cell r="C1325">
            <v>313001</v>
          </cell>
          <cell r="D1325" t="str">
            <v>ООО "ГОРОД ЗДОРОВЬЯ"</v>
          </cell>
        </row>
        <row r="1326">
          <cell r="C1326">
            <v>313001</v>
          </cell>
          <cell r="D1326" t="str">
            <v>ООО "ГОРОД ЗДОРОВЬЯ"</v>
          </cell>
        </row>
        <row r="1327">
          <cell r="C1327" t="str">
            <v>313001 Итог</v>
          </cell>
          <cell r="D1327" t="str">
            <v/>
          </cell>
        </row>
        <row r="1328">
          <cell r="C1328">
            <v>313201</v>
          </cell>
          <cell r="D1328" t="str">
            <v>ООО "МЕДИКАЛ ГРУПП"</v>
          </cell>
        </row>
        <row r="1329">
          <cell r="C1329">
            <v>313201</v>
          </cell>
          <cell r="D1329" t="str">
            <v>ООО "МЕДИКАЛ ГРУПП"</v>
          </cell>
        </row>
        <row r="1330">
          <cell r="C1330">
            <v>313201</v>
          </cell>
          <cell r="D1330" t="str">
            <v>ООО "МЕДИКАЛ ГРУПП"</v>
          </cell>
        </row>
        <row r="1331">
          <cell r="C1331">
            <v>313201</v>
          </cell>
          <cell r="D1331" t="str">
            <v>ООО "МЕДИКАЛ ГРУПП"</v>
          </cell>
        </row>
        <row r="1332">
          <cell r="C1332">
            <v>313201</v>
          </cell>
          <cell r="D1332" t="str">
            <v>ООО "МЕДИКАЛ ГРУПП"</v>
          </cell>
        </row>
        <row r="1333">
          <cell r="C1333">
            <v>313201</v>
          </cell>
          <cell r="D1333" t="str">
            <v>ООО "МЕДИКАЛ ГРУПП"</v>
          </cell>
        </row>
        <row r="1334">
          <cell r="C1334">
            <v>313201</v>
          </cell>
          <cell r="D1334" t="str">
            <v>ООО "МЕДИКАЛ ГРУПП"</v>
          </cell>
        </row>
        <row r="1335">
          <cell r="C1335">
            <v>313201</v>
          </cell>
          <cell r="D1335" t="str">
            <v>ООО "МЕДИКАЛ ГРУПП"</v>
          </cell>
        </row>
        <row r="1336">
          <cell r="C1336" t="str">
            <v>313201 Итог</v>
          </cell>
          <cell r="D1336" t="str">
            <v/>
          </cell>
        </row>
        <row r="1337">
          <cell r="C1337">
            <v>313301</v>
          </cell>
          <cell r="D1337" t="str">
            <v>ГБУЗ МО "ОДИНЦОВСКАЯ ОБЛАСТНАЯ БОЛЬНИЦА"</v>
          </cell>
        </row>
        <row r="1338">
          <cell r="C1338">
            <v>313301</v>
          </cell>
          <cell r="D1338" t="str">
            <v>ГБУЗ МО "ОДИНЦОВСКАЯ ОБЛАСТНАЯ БОЛЬНИЦА"</v>
          </cell>
        </row>
        <row r="1339">
          <cell r="C1339">
            <v>313301</v>
          </cell>
          <cell r="D1339" t="str">
            <v>ГБУЗ МО "ОДИНЦОВСКАЯ ОБЛАСТНАЯ БОЛЬНИЦА"</v>
          </cell>
        </row>
        <row r="1340">
          <cell r="C1340">
            <v>313301</v>
          </cell>
          <cell r="D1340" t="str">
            <v>ГБУЗ МО "ОДИНЦОВСКАЯ ОБЛАСТНАЯ БОЛЬНИЦА"</v>
          </cell>
        </row>
        <row r="1341">
          <cell r="C1341">
            <v>313301</v>
          </cell>
          <cell r="D1341" t="str">
            <v>ГБУЗ МО "ОДИНЦОВСКАЯ ОБЛАСТНАЯ БОЛЬНИЦА"</v>
          </cell>
        </row>
        <row r="1342">
          <cell r="C1342">
            <v>313301</v>
          </cell>
          <cell r="D1342" t="str">
            <v>ГБУЗ МО "ОДИНЦОВСКАЯ ОБЛАСТНАЯ БОЛЬНИЦА"</v>
          </cell>
        </row>
        <row r="1343">
          <cell r="C1343">
            <v>313301</v>
          </cell>
          <cell r="D1343" t="str">
            <v>ГБУЗ МО "ОДИНЦОВСКАЯ ОБЛАСТНАЯ БОЛЬНИЦА"</v>
          </cell>
        </row>
        <row r="1344">
          <cell r="C1344">
            <v>313301</v>
          </cell>
          <cell r="D1344" t="str">
            <v>ГБУЗ МО "ОДИНЦОВСКАЯ ОБЛАСТНАЯ БОЛЬНИЦА"</v>
          </cell>
        </row>
        <row r="1345">
          <cell r="C1345" t="str">
            <v>313301 Итог</v>
          </cell>
          <cell r="D1345" t="str">
            <v/>
          </cell>
        </row>
        <row r="1346">
          <cell r="C1346">
            <v>313401</v>
          </cell>
          <cell r="D1346" t="str">
            <v>ООО "МЕЖДУНАРОДНЫЙ ОНКОЛОГИЧЕСКИЙ ЦЕНТР"</v>
          </cell>
        </row>
        <row r="1347">
          <cell r="C1347">
            <v>313401</v>
          </cell>
          <cell r="D1347" t="str">
            <v>ООО "МЕЖДУНАРОДНЫЙ ОНКОЛОГИЧЕСКИЙ ЦЕНТР"</v>
          </cell>
        </row>
        <row r="1348">
          <cell r="C1348">
            <v>313401</v>
          </cell>
          <cell r="D1348" t="str">
            <v>ООО "МЕЖДУНАРОДНЫЙ ОНКОЛОГИЧЕСКИЙ ЦЕНТР"</v>
          </cell>
        </row>
        <row r="1349">
          <cell r="C1349">
            <v>313401</v>
          </cell>
          <cell r="D1349" t="str">
            <v>ООО "МЕЖДУНАРОДНЫЙ ОНКОЛОГИЧЕСКИЙ ЦЕНТР"</v>
          </cell>
        </row>
        <row r="1350">
          <cell r="C1350">
            <v>313401</v>
          </cell>
          <cell r="D1350" t="str">
            <v>ООО "МЕЖДУНАРОДНЫЙ ОНКОЛОГИЧЕСКИЙ ЦЕНТР"</v>
          </cell>
        </row>
        <row r="1351">
          <cell r="C1351">
            <v>313401</v>
          </cell>
          <cell r="D1351" t="str">
            <v>ООО "МЕЖДУНАРОДНЫЙ ОНКОЛОГИЧЕСКИЙ ЦЕНТР"</v>
          </cell>
        </row>
        <row r="1352">
          <cell r="C1352">
            <v>313401</v>
          </cell>
          <cell r="D1352" t="str">
            <v>ООО "МЕЖДУНАРОДНЫЙ ОНКОЛОГИЧЕСКИЙ ЦЕНТР"</v>
          </cell>
        </row>
        <row r="1353">
          <cell r="C1353">
            <v>313401</v>
          </cell>
          <cell r="D1353" t="str">
            <v>ООО "МЕЖДУНАРОДНЫЙ ОНКОЛОГИЧЕСКИЙ ЦЕНТР"</v>
          </cell>
        </row>
        <row r="1354">
          <cell r="C1354" t="str">
            <v>313401 Итог</v>
          </cell>
          <cell r="D1354" t="str">
            <v/>
          </cell>
        </row>
        <row r="1355">
          <cell r="C1355">
            <v>313501</v>
          </cell>
          <cell r="D1355" t="str">
            <v>ГБУ РЕСПУБЛИКИ САХА (ЯКУТИЯ) "САНАТОРИЙ "БЭС ЧАГДА"</v>
          </cell>
        </row>
        <row r="1356">
          <cell r="C1356">
            <v>313501</v>
          </cell>
          <cell r="D1356" t="str">
            <v>ГБУ РЕСПУБЛИКИ САХА (ЯКУТИЯ) "САНАТОРИЙ "БЭС ЧАГДА"</v>
          </cell>
        </row>
        <row r="1357">
          <cell r="C1357">
            <v>313501</v>
          </cell>
          <cell r="D1357" t="str">
            <v>ГБУ РЕСПУБЛИКИ САХА (ЯКУТИЯ) "САНАТОРИЙ "БЭС ЧАГДА"</v>
          </cell>
        </row>
        <row r="1358">
          <cell r="C1358">
            <v>313501</v>
          </cell>
          <cell r="D1358" t="str">
            <v>ГБУ РЕСПУБЛИКИ САХА (ЯКУТИЯ) "САНАТОРИЙ "БЭС ЧАГДА"</v>
          </cell>
        </row>
        <row r="1359">
          <cell r="C1359">
            <v>313501</v>
          </cell>
          <cell r="D1359" t="str">
            <v>ГБУ РЕСПУБЛИКИ САХА (ЯКУТИЯ) "САНАТОРИЙ "БЭС ЧАГДА"</v>
          </cell>
        </row>
        <row r="1360">
          <cell r="C1360">
            <v>313501</v>
          </cell>
          <cell r="D1360" t="str">
            <v>ГБУ РЕСПУБЛИКИ САХА (ЯКУТИЯ) "САНАТОРИЙ "БЭС ЧАГДА"</v>
          </cell>
        </row>
        <row r="1361">
          <cell r="C1361">
            <v>313501</v>
          </cell>
          <cell r="D1361" t="str">
            <v>ГБУ РЕСПУБЛИКИ САХА (ЯКУТИЯ) "САНАТОРИЙ "БЭС ЧАГДА"</v>
          </cell>
        </row>
        <row r="1362">
          <cell r="C1362">
            <v>313501</v>
          </cell>
          <cell r="D1362" t="str">
            <v>ГБУ РЕСПУБЛИКИ САХА (ЯКУТИЯ) "САНАТОРИЙ "БЭС ЧАГДА"</v>
          </cell>
        </row>
        <row r="1363">
          <cell r="C1363" t="str">
            <v>313501 Итог</v>
          </cell>
          <cell r="D1363" t="str">
            <v/>
          </cell>
        </row>
        <row r="1364">
          <cell r="C1364">
            <v>320101</v>
          </cell>
          <cell r="D1364" t="str">
            <v>ГБУЗ МО "ОЗЕРСКАЯ ЦЕНТРАЛЬНАЯ РАЙОННАЯ БОЛЬНИЦА "</v>
          </cell>
        </row>
        <row r="1365">
          <cell r="C1365">
            <v>320101</v>
          </cell>
          <cell r="D1365" t="str">
            <v>ГБУЗ МО "ОЗЕРСКАЯ ЦЕНТРАЛЬНАЯ РАЙОННАЯ БОЛЬНИЦА "</v>
          </cell>
        </row>
        <row r="1366">
          <cell r="C1366">
            <v>320101</v>
          </cell>
          <cell r="D1366" t="str">
            <v>ГБУЗ МО "ОЗЕРСКАЯ ЦЕНТРАЛЬНАЯ РАЙОННАЯ БОЛЬНИЦА "</v>
          </cell>
        </row>
        <row r="1367">
          <cell r="C1367">
            <v>320101</v>
          </cell>
          <cell r="D1367" t="str">
            <v>ГБУЗ МО "ОЗЕРСКАЯ ЦЕНТРАЛЬНАЯ РАЙОННАЯ БОЛЬНИЦА "</v>
          </cell>
        </row>
        <row r="1368">
          <cell r="C1368">
            <v>320101</v>
          </cell>
          <cell r="D1368" t="str">
            <v>ГБУЗ МО "ОЗЕРСКАЯ ЦЕНТРАЛЬНАЯ РАЙОННАЯ БОЛЬНИЦА "</v>
          </cell>
        </row>
        <row r="1369">
          <cell r="C1369">
            <v>320101</v>
          </cell>
          <cell r="D1369" t="str">
            <v>ГБУЗ МО "ОЗЕРСКАЯ ЦЕНТРАЛЬНАЯ РАЙОННАЯ БОЛЬНИЦА "</v>
          </cell>
        </row>
        <row r="1370">
          <cell r="C1370">
            <v>320101</v>
          </cell>
          <cell r="D1370" t="str">
            <v>ГБУЗ МО "ОЗЕРСКАЯ ЦЕНТРАЛЬНАЯ РАЙОННАЯ БОЛЬНИЦА "</v>
          </cell>
        </row>
        <row r="1371">
          <cell r="C1371">
            <v>320101</v>
          </cell>
          <cell r="D1371" t="str">
            <v>ГБУЗ МО "ОЗЕРСКАЯ ЦЕНТРАЛЬНАЯ РАЙОННАЯ БОЛЬНИЦА "</v>
          </cell>
        </row>
        <row r="1372">
          <cell r="C1372" t="str">
            <v>320101 Итог</v>
          </cell>
          <cell r="D1372" t="str">
            <v/>
          </cell>
        </row>
        <row r="1373">
          <cell r="C1373">
            <v>330101</v>
          </cell>
          <cell r="D1373" t="str">
            <v>ГАУЗ МО "ДРЕЗНЕНСКАЯ ГОРОДСКАЯ БОЛЬНИЦА"</v>
          </cell>
        </row>
        <row r="1374">
          <cell r="C1374">
            <v>330101</v>
          </cell>
          <cell r="D1374" t="str">
            <v>ГАУЗ МО "ДРЕЗНЕНСКАЯ ГОРОДСКАЯ БОЛЬНИЦА"</v>
          </cell>
        </row>
        <row r="1375">
          <cell r="C1375">
            <v>330101</v>
          </cell>
          <cell r="D1375" t="str">
            <v>ГАУЗ МО "ДРЕЗНЕНСКАЯ ГОРОДСКАЯ БОЛЬНИЦА"</v>
          </cell>
        </row>
        <row r="1376">
          <cell r="C1376">
            <v>330101</v>
          </cell>
          <cell r="D1376" t="str">
            <v>ГАУЗ МО "ДРЕЗНЕНСКАЯ ГОРОДСКАЯ БОЛЬНИЦА"</v>
          </cell>
        </row>
        <row r="1377">
          <cell r="C1377">
            <v>330101</v>
          </cell>
          <cell r="D1377" t="str">
            <v>ГАУЗ МО "ДРЕЗНЕНСКАЯ ГОРОДСКАЯ БОЛЬНИЦА"</v>
          </cell>
        </row>
        <row r="1378">
          <cell r="C1378">
            <v>330101</v>
          </cell>
          <cell r="D1378" t="str">
            <v>ГАУЗ МО "ДРЕЗНЕНСКАЯ ГОРОДСКАЯ БОЛЬНИЦА"</v>
          </cell>
        </row>
        <row r="1379">
          <cell r="C1379">
            <v>330101</v>
          </cell>
          <cell r="D1379" t="str">
            <v>ГАУЗ МО "ДРЕЗНЕНСКАЯ ГОРОДСКАЯ БОЛЬНИЦА"</v>
          </cell>
        </row>
        <row r="1380">
          <cell r="C1380">
            <v>330101</v>
          </cell>
          <cell r="D1380" t="str">
            <v>ГАУЗ МО "ДРЕЗНЕНСКАЯ ГОРОДСКАЯ БОЛЬНИЦА"</v>
          </cell>
        </row>
        <row r="1381">
          <cell r="C1381" t="str">
            <v>330101 Итог</v>
          </cell>
          <cell r="D1381" t="str">
            <v/>
          </cell>
        </row>
        <row r="1382">
          <cell r="C1382">
            <v>330201</v>
          </cell>
          <cell r="D1382" t="str">
            <v>ГБУЗ МО "КУРОВСКАЯ ГОРОДСКАЯ БОЛЬНИЦА"</v>
          </cell>
        </row>
        <row r="1383">
          <cell r="C1383">
            <v>330201</v>
          </cell>
          <cell r="D1383" t="str">
            <v>ГБУЗ МО "КУРОВСКАЯ ГОРОДСКАЯ БОЛЬНИЦА"</v>
          </cell>
        </row>
        <row r="1384">
          <cell r="C1384">
            <v>330201</v>
          </cell>
          <cell r="D1384" t="str">
            <v>ГБУЗ МО "КУРОВСКАЯ ГОРОДСКАЯ БОЛЬНИЦА"</v>
          </cell>
        </row>
        <row r="1385">
          <cell r="C1385">
            <v>330201</v>
          </cell>
          <cell r="D1385" t="str">
            <v>ГБУЗ МО "КУРОВСКАЯ ГОРОДСКАЯ БОЛЬНИЦА"</v>
          </cell>
        </row>
        <row r="1386">
          <cell r="C1386">
            <v>330201</v>
          </cell>
          <cell r="D1386" t="str">
            <v>ГБУЗ МО "КУРОВСКАЯ ГОРОДСКАЯ БОЛЬНИЦА"</v>
          </cell>
        </row>
        <row r="1387">
          <cell r="C1387">
            <v>330201</v>
          </cell>
          <cell r="D1387" t="str">
            <v>ГБУЗ МО "КУРОВСКАЯ ГОРОДСКАЯ БОЛЬНИЦА"</v>
          </cell>
        </row>
        <row r="1388">
          <cell r="C1388">
            <v>330201</v>
          </cell>
          <cell r="D1388" t="str">
            <v>ГБУЗ МО "КУРОВСКАЯ ГОРОДСКАЯ БОЛЬНИЦА"</v>
          </cell>
        </row>
        <row r="1389">
          <cell r="C1389">
            <v>330201</v>
          </cell>
          <cell r="D1389" t="str">
            <v>ГБУЗ МО "КУРОВСКАЯ ГОРОДСКАЯ БОЛЬНИЦА"</v>
          </cell>
        </row>
        <row r="1390">
          <cell r="C1390" t="str">
            <v>330201 Итог</v>
          </cell>
          <cell r="D1390" t="str">
            <v/>
          </cell>
        </row>
        <row r="1391">
          <cell r="C1391">
            <v>330301</v>
          </cell>
          <cell r="D1391" t="str">
            <v>ГБУЗ МО "ЛИКИНСКАЯ ГОРОДСКАЯ БОЛЬНИЦА"</v>
          </cell>
        </row>
        <row r="1392">
          <cell r="C1392">
            <v>330301</v>
          </cell>
          <cell r="D1392" t="str">
            <v>ГБУЗ МО "ЛИКИНСКАЯ ГОРОДСКАЯ БОЛЬНИЦА"</v>
          </cell>
        </row>
        <row r="1393">
          <cell r="C1393">
            <v>330301</v>
          </cell>
          <cell r="D1393" t="str">
            <v>ГБУЗ МО "ЛИКИНСКАЯ ГОРОДСКАЯ БОЛЬНИЦА"</v>
          </cell>
        </row>
        <row r="1394">
          <cell r="C1394">
            <v>330301</v>
          </cell>
          <cell r="D1394" t="str">
            <v>ГБУЗ МО "ЛИКИНСКАЯ ГОРОДСКАЯ БОЛЬНИЦА"</v>
          </cell>
        </row>
        <row r="1395">
          <cell r="C1395">
            <v>330301</v>
          </cell>
          <cell r="D1395" t="str">
            <v>ГБУЗ МО "ЛИКИНСКАЯ ГОРОДСКАЯ БОЛЬНИЦА"</v>
          </cell>
        </row>
        <row r="1396">
          <cell r="C1396">
            <v>330301</v>
          </cell>
          <cell r="D1396" t="str">
            <v>ГБУЗ МО "ЛИКИНСКАЯ ГОРОДСКАЯ БОЛЬНИЦА"</v>
          </cell>
        </row>
        <row r="1397">
          <cell r="C1397">
            <v>330301</v>
          </cell>
          <cell r="D1397" t="str">
            <v>ГБУЗ МО "ЛИКИНСКАЯ ГОРОДСКАЯ БОЛЬНИЦА"</v>
          </cell>
        </row>
        <row r="1398">
          <cell r="C1398">
            <v>330301</v>
          </cell>
          <cell r="D1398" t="str">
            <v>ГБУЗ МО "ЛИКИНСКАЯ ГОРОДСКАЯ БОЛЬНИЦА"</v>
          </cell>
        </row>
        <row r="1399">
          <cell r="C1399" t="str">
            <v>330301 Итог</v>
          </cell>
          <cell r="D1399" t="str">
            <v/>
          </cell>
        </row>
        <row r="1400">
          <cell r="C1400">
            <v>330401</v>
          </cell>
          <cell r="D1400" t="str">
            <v>ГБУЗ МО "ВЕРЕЙСКАЯ УЧАСТКОВАЯ БОЛЬНИЦА"</v>
          </cell>
        </row>
        <row r="1401">
          <cell r="C1401">
            <v>330401</v>
          </cell>
          <cell r="D1401" t="str">
            <v>ГБУЗ МО "ВЕРЕЙСКАЯ УЧАСТКОВАЯ БОЛЬНИЦА"</v>
          </cell>
        </row>
        <row r="1402">
          <cell r="C1402">
            <v>330401</v>
          </cell>
          <cell r="D1402" t="str">
            <v>ГБУЗ МО "ВЕРЕЙСКАЯ УЧАСТКОВАЯ БОЛЬНИЦА"</v>
          </cell>
        </row>
        <row r="1403">
          <cell r="C1403">
            <v>330401</v>
          </cell>
          <cell r="D1403" t="str">
            <v>ГБУЗ МО "ВЕРЕЙСКАЯ УЧАСТКОВАЯ БОЛЬНИЦА"</v>
          </cell>
        </row>
        <row r="1404">
          <cell r="C1404">
            <v>330401</v>
          </cell>
          <cell r="D1404" t="str">
            <v>ГБУЗ МО "ВЕРЕЙСКАЯ УЧАСТКОВАЯ БОЛЬНИЦА"</v>
          </cell>
        </row>
        <row r="1405">
          <cell r="C1405">
            <v>330401</v>
          </cell>
          <cell r="D1405" t="str">
            <v>ГБУЗ МО "ВЕРЕЙСКАЯ УЧАСТКОВАЯ БОЛЬНИЦА"</v>
          </cell>
        </row>
        <row r="1406">
          <cell r="C1406">
            <v>330401</v>
          </cell>
          <cell r="D1406" t="str">
            <v>ГБУЗ МО "ВЕРЕЙСКАЯ УЧАСТКОВАЯ БОЛЬНИЦА"</v>
          </cell>
        </row>
        <row r="1407">
          <cell r="C1407">
            <v>330401</v>
          </cell>
          <cell r="D1407" t="str">
            <v>ГБУЗ МО "ВЕРЕЙСКАЯ УЧАСТКОВАЯ БОЛЬНИЦА"</v>
          </cell>
        </row>
        <row r="1408">
          <cell r="C1408" t="str">
            <v>330401 Итог</v>
          </cell>
          <cell r="D1408" t="str">
            <v/>
          </cell>
        </row>
        <row r="1409">
          <cell r="C1409">
            <v>330501</v>
          </cell>
          <cell r="D1409" t="str">
            <v>ГБУЗ МО "ДЕМИХОВСКАЯ УЧАСТКОВАЯ БОЛЬНИЦА"</v>
          </cell>
        </row>
        <row r="1410">
          <cell r="C1410">
            <v>330501</v>
          </cell>
          <cell r="D1410" t="str">
            <v>ГБУЗ МО "ДЕМИХОВСКАЯ УЧАСТКОВАЯ БОЛЬНИЦА"</v>
          </cell>
        </row>
        <row r="1411">
          <cell r="C1411">
            <v>330501</v>
          </cell>
          <cell r="D1411" t="str">
            <v>ГБУЗ МО "ДЕМИХОВСКАЯ УЧАСТКОВАЯ БОЛЬНИЦА"</v>
          </cell>
        </row>
        <row r="1412">
          <cell r="C1412">
            <v>330501</v>
          </cell>
          <cell r="D1412" t="str">
            <v>ГБУЗ МО "ДЕМИХОВСКАЯ УЧАСТКОВАЯ БОЛЬНИЦА"</v>
          </cell>
        </row>
        <row r="1413">
          <cell r="C1413">
            <v>330501</v>
          </cell>
          <cell r="D1413" t="str">
            <v>ГБУЗ МО "ДЕМИХОВСКАЯ УЧАСТКОВАЯ БОЛЬНИЦА"</v>
          </cell>
        </row>
        <row r="1414">
          <cell r="C1414">
            <v>330501</v>
          </cell>
          <cell r="D1414" t="str">
            <v>ГБУЗ МО "ДЕМИХОВСКАЯ УЧАСТКОВАЯ БОЛЬНИЦА"</v>
          </cell>
        </row>
        <row r="1415">
          <cell r="C1415">
            <v>330501</v>
          </cell>
          <cell r="D1415" t="str">
            <v>ГБУЗ МО "ДЕМИХОВСКАЯ УЧАСТКОВАЯ БОЛЬНИЦА"</v>
          </cell>
        </row>
        <row r="1416">
          <cell r="C1416">
            <v>330501</v>
          </cell>
          <cell r="D1416" t="str">
            <v>ГБУЗ МО "ДЕМИХОВСКАЯ УЧАСТКОВАЯ БОЛЬНИЦА"</v>
          </cell>
        </row>
        <row r="1417">
          <cell r="C1417" t="str">
            <v>330501 Итог</v>
          </cell>
          <cell r="D1417" t="str">
            <v/>
          </cell>
        </row>
        <row r="1418">
          <cell r="C1418">
            <v>330901</v>
          </cell>
          <cell r="D1418" t="str">
            <v>ГБУЗ МО "АВСЮНИНСКАЯ УЧАСТКОВАЯ БОЛЬНИЦА"</v>
          </cell>
        </row>
        <row r="1419">
          <cell r="C1419">
            <v>330901</v>
          </cell>
          <cell r="D1419" t="str">
            <v>ГБУЗ МО "АВСЮНИНСКАЯ УЧАСТКОВАЯ БОЛЬНИЦА"</v>
          </cell>
        </row>
        <row r="1420">
          <cell r="C1420">
            <v>330901</v>
          </cell>
          <cell r="D1420" t="str">
            <v>ГБУЗ МО "АВСЮНИНСКАЯ УЧАСТКОВАЯ БОЛЬНИЦА"</v>
          </cell>
        </row>
        <row r="1421">
          <cell r="C1421">
            <v>330901</v>
          </cell>
          <cell r="D1421" t="str">
            <v>ГБУЗ МО "АВСЮНИНСКАЯ УЧАСТКОВАЯ БОЛЬНИЦА"</v>
          </cell>
        </row>
        <row r="1422">
          <cell r="C1422">
            <v>330901</v>
          </cell>
          <cell r="D1422" t="str">
            <v>ГБУЗ МО "АВСЮНИНСКАЯ УЧАСТКОВАЯ БОЛЬНИЦА"</v>
          </cell>
        </row>
        <row r="1423">
          <cell r="C1423">
            <v>330901</v>
          </cell>
          <cell r="D1423" t="str">
            <v>ГБУЗ МО "АВСЮНИНСКАЯ УЧАСТКОВАЯ БОЛЬНИЦА"</v>
          </cell>
        </row>
        <row r="1424">
          <cell r="C1424">
            <v>330901</v>
          </cell>
          <cell r="D1424" t="str">
            <v>ГБУЗ МО "АВСЮНИНСКАЯ УЧАСТКОВАЯ БОЛЬНИЦА"</v>
          </cell>
        </row>
        <row r="1425">
          <cell r="C1425">
            <v>330901</v>
          </cell>
          <cell r="D1425" t="str">
            <v>ГБУЗ МО "АВСЮНИНСКАЯ УЧАСТКОВАЯ БОЛЬНИЦА"</v>
          </cell>
        </row>
        <row r="1426">
          <cell r="C1426" t="str">
            <v>330901 Итог</v>
          </cell>
          <cell r="D1426" t="str">
            <v/>
          </cell>
        </row>
        <row r="1427">
          <cell r="C1427">
            <v>331201</v>
          </cell>
          <cell r="D1427" t="str">
            <v>ГБУЗ МО "ДАВЫДОВСКАЯ РАЙОННАЯ БОЛЬНИЦА"</v>
          </cell>
        </row>
        <row r="1428">
          <cell r="C1428">
            <v>331201</v>
          </cell>
          <cell r="D1428" t="str">
            <v>ГБУЗ МО "ДАВЫДОВСКАЯ РАЙОННАЯ БОЛЬНИЦА"</v>
          </cell>
        </row>
        <row r="1429">
          <cell r="C1429">
            <v>331201</v>
          </cell>
          <cell r="D1429" t="str">
            <v>ГБУЗ МО "ДАВЫДОВСКАЯ РАЙОННАЯ БОЛЬНИЦА"</v>
          </cell>
        </row>
        <row r="1430">
          <cell r="C1430">
            <v>331201</v>
          </cell>
          <cell r="D1430" t="str">
            <v>ГБУЗ МО "ДАВЫДОВСКАЯ РАЙОННАЯ БОЛЬНИЦА"</v>
          </cell>
        </row>
        <row r="1431">
          <cell r="C1431">
            <v>331201</v>
          </cell>
          <cell r="D1431" t="str">
            <v>ГБУЗ МО "ДАВЫДОВСКАЯ РАЙОННАЯ БОЛЬНИЦА"</v>
          </cell>
        </row>
        <row r="1432">
          <cell r="C1432">
            <v>331201</v>
          </cell>
          <cell r="D1432" t="str">
            <v>ГБУЗ МО "ДАВЫДОВСКАЯ РАЙОННАЯ БОЛЬНИЦА"</v>
          </cell>
        </row>
        <row r="1433">
          <cell r="C1433">
            <v>331201</v>
          </cell>
          <cell r="D1433" t="str">
            <v>ГБУЗ МО "ДАВЫДОВСКАЯ РАЙОННАЯ БОЛЬНИЦА"</v>
          </cell>
        </row>
        <row r="1434">
          <cell r="C1434">
            <v>331201</v>
          </cell>
          <cell r="D1434" t="str">
            <v>ГБУЗ МО "ДАВЫДОВСКАЯ РАЙОННАЯ БОЛЬНИЦА"</v>
          </cell>
        </row>
        <row r="1435">
          <cell r="C1435" t="str">
            <v>331201 Итог</v>
          </cell>
          <cell r="D1435" t="str">
            <v/>
          </cell>
        </row>
        <row r="1436">
          <cell r="C1436">
            <v>332201</v>
          </cell>
          <cell r="D1436" t="str">
            <v>ЧУЗ "ПОЛИКЛИНИКА "РЖД-МЕДИЦИНА"ГОРОДА ОРЕХОВО-ЗУЕВО"</v>
          </cell>
        </row>
        <row r="1437">
          <cell r="C1437">
            <v>332201</v>
          </cell>
          <cell r="D1437" t="str">
            <v>ЧУЗ "ПОЛИКЛИНИКА "РЖД-МЕДИЦИНА"ГОРОДА ОРЕХОВО-ЗУЕВО"</v>
          </cell>
        </row>
        <row r="1438">
          <cell r="C1438">
            <v>332201</v>
          </cell>
          <cell r="D1438" t="str">
            <v>ЧУЗ "ПОЛИКЛИНИКА "РЖД-МЕДИЦИНА"ГОРОДА ОРЕХОВО-ЗУЕВО"</v>
          </cell>
        </row>
        <row r="1439">
          <cell r="C1439">
            <v>332201</v>
          </cell>
          <cell r="D1439" t="str">
            <v>ЧУЗ "ПОЛИКЛИНИКА "РЖД-МЕДИЦИНА"ГОРОДА ОРЕХОВО-ЗУЕВО"</v>
          </cell>
        </row>
        <row r="1440">
          <cell r="C1440">
            <v>332201</v>
          </cell>
          <cell r="D1440" t="str">
            <v>ЧУЗ "ПОЛИКЛИНИКА "РЖД-МЕДИЦИНА"ГОРОДА ОРЕХОВО-ЗУЕВО"</v>
          </cell>
        </row>
        <row r="1441">
          <cell r="C1441">
            <v>332201</v>
          </cell>
          <cell r="D1441" t="str">
            <v>ЧУЗ "ПОЛИКЛИНИКА "РЖД-МЕДИЦИНА"ГОРОДА ОРЕХОВО-ЗУЕВО"</v>
          </cell>
        </row>
        <row r="1442">
          <cell r="C1442">
            <v>332201</v>
          </cell>
          <cell r="D1442" t="str">
            <v>ЧУЗ "ПОЛИКЛИНИКА "РЖД-МЕДИЦИНА"ГОРОДА ОРЕХОВО-ЗУЕВО"</v>
          </cell>
        </row>
        <row r="1443">
          <cell r="C1443">
            <v>332201</v>
          </cell>
          <cell r="D1443" t="str">
            <v>ЧУЗ "ПОЛИКЛИНИКА "РЖД-МЕДИЦИНА"ГОРОДА ОРЕХОВО-ЗУЕВО"</v>
          </cell>
        </row>
        <row r="1444">
          <cell r="C1444" t="str">
            <v>332201 Итог</v>
          </cell>
          <cell r="D1444" t="str">
            <v/>
          </cell>
        </row>
        <row r="1445">
          <cell r="C1445">
            <v>332601</v>
          </cell>
          <cell r="D1445" t="str">
            <v>ГБУЗ МО "ОРЕХОВО-ЗУЕВСКИЙ КОЖНО-ВЕНЕРОЛОГИЧЕСКИЙ ДИСПАНСЕР"</v>
          </cell>
        </row>
        <row r="1446">
          <cell r="C1446">
            <v>332601</v>
          </cell>
          <cell r="D1446" t="str">
            <v>ГБУЗ МО "ОРЕХОВО-ЗУЕВСКИЙ КОЖНО-ВЕНЕРОЛОГИЧЕСКИЙ ДИСПАНСЕР"</v>
          </cell>
        </row>
        <row r="1447">
          <cell r="C1447">
            <v>332601</v>
          </cell>
          <cell r="D1447" t="str">
            <v>ГБУЗ МО "ОРЕХОВО-ЗУЕВСКИЙ КОЖНО-ВЕНЕРОЛОГИЧЕСКИЙ ДИСПАНСЕР"</v>
          </cell>
        </row>
        <row r="1448">
          <cell r="C1448">
            <v>332601</v>
          </cell>
          <cell r="D1448" t="str">
            <v>ГБУЗ МО "ОРЕХОВО-ЗУЕВСКИЙ КОЖНО-ВЕНЕРОЛОГИЧЕСКИЙ ДИСПАНСЕР"</v>
          </cell>
        </row>
        <row r="1449">
          <cell r="C1449">
            <v>332601</v>
          </cell>
          <cell r="D1449" t="str">
            <v>ГБУЗ МО "ОРЕХОВО-ЗУЕВСКИЙ КОЖНО-ВЕНЕРОЛОГИЧЕСКИЙ ДИСПАНСЕР"</v>
          </cell>
        </row>
        <row r="1450">
          <cell r="C1450">
            <v>332601</v>
          </cell>
          <cell r="D1450" t="str">
            <v>ГБУЗ МО "ОРЕХОВО-ЗУЕВСКИЙ КОЖНО-ВЕНЕРОЛОГИЧЕСКИЙ ДИСПАНСЕР"</v>
          </cell>
        </row>
        <row r="1451">
          <cell r="C1451">
            <v>332601</v>
          </cell>
          <cell r="D1451" t="str">
            <v>ГБУЗ МО "ОРЕХОВО-ЗУЕВСКИЙ КОЖНО-ВЕНЕРОЛОГИЧЕСКИЙ ДИСПАНСЕР"</v>
          </cell>
        </row>
        <row r="1452">
          <cell r="C1452">
            <v>332601</v>
          </cell>
          <cell r="D1452" t="str">
            <v>ГБУЗ МО "ОРЕХОВО-ЗУЕВСКИЙ КОЖНО-ВЕНЕРОЛОГИЧЕСКИЙ ДИСПАНСЕР"</v>
          </cell>
        </row>
        <row r="1453">
          <cell r="C1453" t="str">
            <v>332601 Итог</v>
          </cell>
          <cell r="D1453" t="str">
            <v/>
          </cell>
        </row>
        <row r="1454">
          <cell r="C1454">
            <v>332701</v>
          </cell>
          <cell r="D1454" t="str">
            <v>ГАУЗ МО "ОРЕХОВО-ЗУЕВСКАЯ РАЙОННАЯ СТОМАТОЛОГИЧЕСКАЯ ПОЛИКЛИНИКА"</v>
          </cell>
        </row>
        <row r="1455">
          <cell r="C1455">
            <v>332701</v>
          </cell>
          <cell r="D1455" t="str">
            <v>ГАУЗ МО "ОРЕХОВО-ЗУЕВСКАЯ РАЙОННАЯ СТОМАТОЛОГИЧЕСКАЯ ПОЛИКЛИНИКА"</v>
          </cell>
        </row>
        <row r="1456">
          <cell r="C1456">
            <v>332701</v>
          </cell>
          <cell r="D1456" t="str">
            <v>ГАУЗ МО "ОРЕХОВО-ЗУЕВСКАЯ РАЙОННАЯ СТОМАТОЛОГИЧЕСКАЯ ПОЛИКЛИНИКА"</v>
          </cell>
        </row>
        <row r="1457">
          <cell r="C1457">
            <v>332701</v>
          </cell>
          <cell r="D1457" t="str">
            <v>ГАУЗ МО "ОРЕХОВО-ЗУЕВСКАЯ РАЙОННАЯ СТОМАТОЛОГИЧЕСКАЯ ПОЛИКЛИНИКА"</v>
          </cell>
        </row>
        <row r="1458">
          <cell r="C1458">
            <v>332701</v>
          </cell>
          <cell r="D1458" t="str">
            <v>ГАУЗ МО "ОРЕХОВО-ЗУЕВСКАЯ РАЙОННАЯ СТОМАТОЛОГИЧЕСКАЯ ПОЛИКЛИНИКА"</v>
          </cell>
        </row>
        <row r="1459">
          <cell r="C1459">
            <v>332701</v>
          </cell>
          <cell r="D1459" t="str">
            <v>ГАУЗ МО "ОРЕХОВО-ЗУЕВСКАЯ РАЙОННАЯ СТОМАТОЛОГИЧЕСКАЯ ПОЛИКЛИНИКА"</v>
          </cell>
        </row>
        <row r="1460">
          <cell r="C1460">
            <v>332701</v>
          </cell>
          <cell r="D1460" t="str">
            <v>ГАУЗ МО "ОРЕХОВО-ЗУЕВСКАЯ РАЙОННАЯ СТОМАТОЛОГИЧЕСКАЯ ПОЛИКЛИНИКА"</v>
          </cell>
        </row>
        <row r="1461">
          <cell r="C1461">
            <v>332701</v>
          </cell>
          <cell r="D1461" t="str">
            <v>ГАУЗ МО "ОРЕХОВО-ЗУЕВСКАЯ РАЙОННАЯ СТОМАТОЛОГИЧЕСКАЯ ПОЛИКЛИНИКА"</v>
          </cell>
        </row>
        <row r="1462">
          <cell r="C1462" t="str">
            <v>332701 Итог</v>
          </cell>
          <cell r="D1462" t="str">
            <v/>
          </cell>
        </row>
        <row r="1463">
          <cell r="C1463">
            <v>332801</v>
          </cell>
          <cell r="D1463" t="str">
            <v>ГБУЗ МО "ОРЕХОВО-ЗУЕВСКАЯ ЦЕНТРАЛЬНАЯ ГОРОДСКАЯ БОЛЬНИЦА"</v>
          </cell>
        </row>
        <row r="1464">
          <cell r="C1464">
            <v>332801</v>
          </cell>
          <cell r="D1464" t="str">
            <v>ГБУЗ МО "ОРЕХОВО-ЗУЕВСКАЯ ЦЕНТРАЛЬНАЯ ГОРОДСКАЯ БОЛЬНИЦА"</v>
          </cell>
        </row>
        <row r="1465">
          <cell r="C1465">
            <v>332801</v>
          </cell>
          <cell r="D1465" t="str">
            <v>ГБУЗ МО "ОРЕХОВО-ЗУЕВСКАЯ ЦЕНТРАЛЬНАЯ ГОРОДСКАЯ БОЛЬНИЦА"</v>
          </cell>
        </row>
        <row r="1466">
          <cell r="C1466">
            <v>332801</v>
          </cell>
          <cell r="D1466" t="str">
            <v>ГБУЗ МО "ОРЕХОВО-ЗУЕВСКАЯ ЦЕНТРАЛЬНАЯ ГОРОДСКАЯ БОЛЬНИЦА"</v>
          </cell>
        </row>
        <row r="1467">
          <cell r="C1467">
            <v>332801</v>
          </cell>
          <cell r="D1467" t="str">
            <v>ГБУЗ МО "ОРЕХОВО-ЗУЕВСКАЯ ЦЕНТРАЛЬНАЯ ГОРОДСКАЯ БОЛЬНИЦА"</v>
          </cell>
        </row>
        <row r="1468">
          <cell r="C1468">
            <v>332801</v>
          </cell>
          <cell r="D1468" t="str">
            <v>ГБУЗ МО "ОРЕХОВО-ЗУЕВСКАЯ ЦЕНТРАЛЬНАЯ ГОРОДСКАЯ БОЛЬНИЦА"</v>
          </cell>
        </row>
        <row r="1469">
          <cell r="C1469">
            <v>332801</v>
          </cell>
          <cell r="D1469" t="str">
            <v>ГБУЗ МО "ОРЕХОВО-ЗУЕВСКАЯ ЦЕНТРАЛЬНАЯ ГОРОДСКАЯ БОЛЬНИЦА"</v>
          </cell>
        </row>
        <row r="1470">
          <cell r="C1470">
            <v>332801</v>
          </cell>
          <cell r="D1470" t="str">
            <v>ГБУЗ МО "ОРЕХОВО-ЗУЕВСКАЯ ЦЕНТРАЛЬНАЯ ГОРОДСКАЯ БОЛЬНИЦА"</v>
          </cell>
        </row>
        <row r="1471">
          <cell r="C1471" t="str">
            <v>332801 Итог</v>
          </cell>
          <cell r="D1471" t="str">
            <v/>
          </cell>
        </row>
        <row r="1472">
          <cell r="C1472">
            <v>332901</v>
          </cell>
          <cell r="D1472" t="str">
            <v>ГБУЗ МО "ОРЕХОВО-ЗУЕВСКИЙ РАЙОННЫЙ ЦЕНТР ОБЩЕЙ ВРАЧЕБНОЙ (СЕМЕЙНОЙ) ПРАКТИКИ"</v>
          </cell>
        </row>
        <row r="1473">
          <cell r="C1473">
            <v>332901</v>
          </cell>
          <cell r="D1473" t="str">
            <v>ГБУЗ МО "ОРЕХОВО-ЗУЕВСКИЙ РАЙОННЫЙ ЦЕНТР ОБЩЕЙ ВРАЧЕБНОЙ (СЕМЕЙНОЙ) ПРАКТИКИ"</v>
          </cell>
        </row>
        <row r="1474">
          <cell r="C1474">
            <v>332901</v>
          </cell>
          <cell r="D1474" t="str">
            <v>ГБУЗ МО "ОРЕХОВО-ЗУЕВСКИЙ РАЙОННЫЙ ЦЕНТР ОБЩЕЙ ВРАЧЕБНОЙ (СЕМЕЙНОЙ) ПРАКТИКИ"</v>
          </cell>
        </row>
        <row r="1475">
          <cell r="C1475">
            <v>332901</v>
          </cell>
          <cell r="D1475" t="str">
            <v>ГБУЗ МО "ОРЕХОВО-ЗУЕВСКИЙ РАЙОННЫЙ ЦЕНТР ОБЩЕЙ ВРАЧЕБНОЙ (СЕМЕЙНОЙ) ПРАКТИКИ"</v>
          </cell>
        </row>
        <row r="1476">
          <cell r="C1476">
            <v>332901</v>
          </cell>
          <cell r="D1476" t="str">
            <v>ГБУЗ МО "ОРЕХОВО-ЗУЕВСКИЙ РАЙОННЫЙ ЦЕНТР ОБЩЕЙ ВРАЧЕБНОЙ (СЕМЕЙНОЙ) ПРАКТИКИ"</v>
          </cell>
        </row>
        <row r="1477">
          <cell r="C1477">
            <v>332901</v>
          </cell>
          <cell r="D1477" t="str">
            <v>ГБУЗ МО "ОРЕХОВО-ЗУЕВСКИЙ РАЙОННЫЙ ЦЕНТР ОБЩЕЙ ВРАЧЕБНОЙ (СЕМЕЙНОЙ) ПРАКТИКИ"</v>
          </cell>
        </row>
        <row r="1478">
          <cell r="C1478">
            <v>332901</v>
          </cell>
          <cell r="D1478" t="str">
            <v>ГБУЗ МО "ОРЕХОВО-ЗУЕВСКИЙ РАЙОННЫЙ ЦЕНТР ОБЩЕЙ ВРАЧЕБНОЙ (СЕМЕЙНОЙ) ПРАКТИКИ"</v>
          </cell>
        </row>
        <row r="1479">
          <cell r="C1479">
            <v>332901</v>
          </cell>
          <cell r="D1479" t="str">
            <v>ГБУЗ МО "ОРЕХОВО-ЗУЕВСКИЙ РАЙОННЫЙ ЦЕНТР ОБЩЕЙ ВРАЧЕБНОЙ (СЕМЕЙНОЙ) ПРАКТИКИ"</v>
          </cell>
        </row>
        <row r="1480">
          <cell r="C1480" t="str">
            <v>332901 Итог</v>
          </cell>
          <cell r="D1480" t="str">
            <v/>
          </cell>
        </row>
        <row r="1481">
          <cell r="C1481">
            <v>333201</v>
          </cell>
          <cell r="D1481" t="str">
            <v>ООО "ОРМЕДИКЛ"</v>
          </cell>
        </row>
        <row r="1482">
          <cell r="C1482">
            <v>333201</v>
          </cell>
          <cell r="D1482" t="str">
            <v>ООО "ОРМЕДИКЛ"</v>
          </cell>
        </row>
        <row r="1483">
          <cell r="C1483">
            <v>333201</v>
          </cell>
          <cell r="D1483" t="str">
            <v>ООО "ОРМЕДИКЛ"</v>
          </cell>
        </row>
        <row r="1484">
          <cell r="C1484">
            <v>333201</v>
          </cell>
          <cell r="D1484" t="str">
            <v>ООО "ОРМЕДИКЛ"</v>
          </cell>
        </row>
        <row r="1485">
          <cell r="C1485">
            <v>333201</v>
          </cell>
          <cell r="D1485" t="str">
            <v>ООО "ОРМЕДИКЛ"</v>
          </cell>
        </row>
        <row r="1486">
          <cell r="C1486">
            <v>333201</v>
          </cell>
          <cell r="D1486" t="str">
            <v>ООО "ОРМЕДИКЛ"</v>
          </cell>
        </row>
        <row r="1487">
          <cell r="C1487">
            <v>333201</v>
          </cell>
          <cell r="D1487" t="str">
            <v>ООО "ОРМЕДИКЛ"</v>
          </cell>
        </row>
        <row r="1488">
          <cell r="C1488">
            <v>333201</v>
          </cell>
          <cell r="D1488" t="str">
            <v>ООО "ОРМЕДИКЛ"</v>
          </cell>
        </row>
        <row r="1489">
          <cell r="C1489" t="str">
            <v>333201 Итог</v>
          </cell>
          <cell r="D1489" t="str">
            <v/>
          </cell>
        </row>
        <row r="1490">
          <cell r="C1490">
            <v>333301</v>
          </cell>
          <cell r="D1490" t="str">
            <v>ООО "КЛИНИКА"</v>
          </cell>
        </row>
        <row r="1491">
          <cell r="C1491">
            <v>333301</v>
          </cell>
          <cell r="D1491" t="str">
            <v>ООО "КЛИНИКА"</v>
          </cell>
        </row>
        <row r="1492">
          <cell r="C1492">
            <v>333301</v>
          </cell>
          <cell r="D1492" t="str">
            <v>ООО "КЛИНИКА"</v>
          </cell>
        </row>
        <row r="1493">
          <cell r="C1493">
            <v>333301</v>
          </cell>
          <cell r="D1493" t="str">
            <v>ООО "КЛИНИКА"</v>
          </cell>
        </row>
        <row r="1494">
          <cell r="C1494">
            <v>333301</v>
          </cell>
          <cell r="D1494" t="str">
            <v>ООО "КЛИНИКА"</v>
          </cell>
        </row>
        <row r="1495">
          <cell r="C1495">
            <v>333301</v>
          </cell>
          <cell r="D1495" t="str">
            <v>ООО "КЛИНИКА"</v>
          </cell>
        </row>
        <row r="1496">
          <cell r="C1496">
            <v>333301</v>
          </cell>
          <cell r="D1496" t="str">
            <v>ООО "КЛИНИКА"</v>
          </cell>
        </row>
        <row r="1497">
          <cell r="C1497">
            <v>333301</v>
          </cell>
          <cell r="D1497" t="str">
            <v>ООО "КЛИНИКА"</v>
          </cell>
        </row>
        <row r="1498">
          <cell r="C1498" t="str">
            <v>333301 Итог</v>
          </cell>
          <cell r="D1498" t="str">
            <v/>
          </cell>
        </row>
        <row r="1499">
          <cell r="C1499">
            <v>333401</v>
          </cell>
          <cell r="D1499" t="str">
            <v>ООО "МЕЖБОЛЬНИЧНАЯ АПТЕКА"</v>
          </cell>
        </row>
        <row r="1500">
          <cell r="C1500">
            <v>333401</v>
          </cell>
          <cell r="D1500" t="str">
            <v>ООО "МЕЖБОЛЬНИЧНАЯ АПТЕКА"</v>
          </cell>
        </row>
        <row r="1501">
          <cell r="C1501">
            <v>333401</v>
          </cell>
          <cell r="D1501" t="str">
            <v>ООО "МЕЖБОЛЬНИЧНАЯ АПТЕКА"</v>
          </cell>
        </row>
        <row r="1502">
          <cell r="C1502">
            <v>333401</v>
          </cell>
          <cell r="D1502" t="str">
            <v>ООО "МЕЖБОЛЬНИЧНАЯ АПТЕКА"</v>
          </cell>
        </row>
        <row r="1503">
          <cell r="C1503">
            <v>333401</v>
          </cell>
          <cell r="D1503" t="str">
            <v>ООО "МЕЖБОЛЬНИЧНАЯ АПТЕКА"</v>
          </cell>
        </row>
        <row r="1504">
          <cell r="C1504">
            <v>333401</v>
          </cell>
          <cell r="D1504" t="str">
            <v>ООО "МЕЖБОЛЬНИЧНАЯ АПТЕКА"</v>
          </cell>
        </row>
        <row r="1505">
          <cell r="C1505">
            <v>333401</v>
          </cell>
          <cell r="D1505" t="str">
            <v>ООО "МЕЖБОЛЬНИЧНАЯ АПТЕКА"</v>
          </cell>
        </row>
        <row r="1506">
          <cell r="C1506">
            <v>333401</v>
          </cell>
          <cell r="D1506" t="str">
            <v>ООО "МЕЖБОЛЬНИЧНАЯ АПТЕКА"</v>
          </cell>
        </row>
        <row r="1507">
          <cell r="C1507" t="str">
            <v>333401 Итог</v>
          </cell>
          <cell r="D1507" t="str">
            <v/>
          </cell>
        </row>
        <row r="1508">
          <cell r="C1508">
            <v>333701</v>
          </cell>
          <cell r="D1508" t="str">
            <v>ООО "КУРАТОР"</v>
          </cell>
        </row>
        <row r="1509">
          <cell r="C1509">
            <v>333701</v>
          </cell>
          <cell r="D1509" t="str">
            <v>ООО "КУРАТОР"</v>
          </cell>
        </row>
        <row r="1510">
          <cell r="C1510">
            <v>333701</v>
          </cell>
          <cell r="D1510" t="str">
            <v>ООО "КУРАТОР"</v>
          </cell>
        </row>
        <row r="1511">
          <cell r="C1511">
            <v>333701</v>
          </cell>
          <cell r="D1511" t="str">
            <v>ООО "КУРАТОР"</v>
          </cell>
        </row>
        <row r="1512">
          <cell r="C1512">
            <v>333701</v>
          </cell>
          <cell r="D1512" t="str">
            <v>ООО "КУРАТОР"</v>
          </cell>
        </row>
        <row r="1513">
          <cell r="C1513">
            <v>333701</v>
          </cell>
          <cell r="D1513" t="str">
            <v>ООО "КУРАТОР"</v>
          </cell>
        </row>
        <row r="1514">
          <cell r="C1514">
            <v>333701</v>
          </cell>
          <cell r="D1514" t="str">
            <v>ООО "КУРАТОР"</v>
          </cell>
        </row>
        <row r="1515">
          <cell r="C1515">
            <v>333701</v>
          </cell>
          <cell r="D1515" t="str">
            <v>ООО "КУРАТОР"</v>
          </cell>
        </row>
        <row r="1516">
          <cell r="C1516" t="str">
            <v>333701 Итог</v>
          </cell>
          <cell r="D1516" t="str">
            <v/>
          </cell>
        </row>
        <row r="1517">
          <cell r="C1517">
            <v>333801</v>
          </cell>
          <cell r="D1517" t="str">
            <v>ООО "КЛИНИКА НОВАЯ МЕДИЦИНА"</v>
          </cell>
        </row>
        <row r="1518">
          <cell r="C1518">
            <v>333801</v>
          </cell>
          <cell r="D1518" t="str">
            <v>ООО "КЛИНИКА НОВАЯ МЕДИЦИНА"</v>
          </cell>
        </row>
        <row r="1519">
          <cell r="C1519">
            <v>333801</v>
          </cell>
          <cell r="D1519" t="str">
            <v>ООО "КЛИНИКА НОВАЯ МЕДИЦИНА"</v>
          </cell>
        </row>
        <row r="1520">
          <cell r="C1520">
            <v>333801</v>
          </cell>
          <cell r="D1520" t="str">
            <v>ООО "КЛИНИКА НОВАЯ МЕДИЦИНА"</v>
          </cell>
        </row>
        <row r="1521">
          <cell r="C1521">
            <v>333801</v>
          </cell>
          <cell r="D1521" t="str">
            <v>ООО "КЛИНИКА НОВАЯ МЕДИЦИНА"</v>
          </cell>
        </row>
        <row r="1522">
          <cell r="C1522">
            <v>333801</v>
          </cell>
          <cell r="D1522" t="str">
            <v>ООО "КЛИНИКА НОВАЯ МЕДИЦИНА"</v>
          </cell>
        </row>
        <row r="1523">
          <cell r="C1523">
            <v>333801</v>
          </cell>
          <cell r="D1523" t="str">
            <v>ООО "КЛИНИКА НОВАЯ МЕДИЦИНА"</v>
          </cell>
        </row>
        <row r="1524">
          <cell r="C1524">
            <v>333801</v>
          </cell>
          <cell r="D1524" t="str">
            <v>ООО "КЛИНИКА НОВАЯ МЕДИЦИНА"</v>
          </cell>
        </row>
        <row r="1525">
          <cell r="C1525" t="str">
            <v>333801 Итог</v>
          </cell>
          <cell r="D1525" t="str">
            <v/>
          </cell>
        </row>
        <row r="1526">
          <cell r="C1526">
            <v>333901</v>
          </cell>
          <cell r="D1526" t="str">
            <v>ООО "КЛИНИКА ДОКТОРА ШАТАЛОВА №4"</v>
          </cell>
        </row>
        <row r="1527">
          <cell r="C1527">
            <v>333901</v>
          </cell>
          <cell r="D1527" t="str">
            <v>ООО "КЛИНИКА ДОКТОРА ШАТАЛОВА №4"</v>
          </cell>
        </row>
        <row r="1528">
          <cell r="C1528">
            <v>333901</v>
          </cell>
          <cell r="D1528" t="str">
            <v>ООО "КЛИНИКА ДОКТОРА ШАТАЛОВА №4"</v>
          </cell>
        </row>
        <row r="1529">
          <cell r="C1529">
            <v>333901</v>
          </cell>
          <cell r="D1529" t="str">
            <v>ООО "КЛИНИКА ДОКТОРА ШАТАЛОВА №4"</v>
          </cell>
        </row>
        <row r="1530">
          <cell r="C1530">
            <v>333901</v>
          </cell>
          <cell r="D1530" t="str">
            <v>ООО "КЛИНИКА ДОКТОРА ШАТАЛОВА №4"</v>
          </cell>
        </row>
        <row r="1531">
          <cell r="C1531">
            <v>333901</v>
          </cell>
          <cell r="D1531" t="str">
            <v>ООО "КЛИНИКА ДОКТОРА ШАТАЛОВА №4"</v>
          </cell>
        </row>
        <row r="1532">
          <cell r="C1532">
            <v>333901</v>
          </cell>
          <cell r="D1532" t="str">
            <v>ООО "КЛИНИКА ДОКТОРА ШАТАЛОВА №4"</v>
          </cell>
        </row>
        <row r="1533">
          <cell r="C1533">
            <v>333901</v>
          </cell>
          <cell r="D1533" t="str">
            <v>ООО "КЛИНИКА ДОКТОРА ШАТАЛОВА №4"</v>
          </cell>
        </row>
        <row r="1534">
          <cell r="C1534" t="str">
            <v>333901 Итог</v>
          </cell>
          <cell r="D1534" t="str">
            <v/>
          </cell>
        </row>
        <row r="1535">
          <cell r="C1535">
            <v>334001</v>
          </cell>
          <cell r="D1535" t="str">
            <v>ООО "АНТИ-ЭЙДЖ КЛИНИКА"</v>
          </cell>
        </row>
        <row r="1536">
          <cell r="C1536">
            <v>334001</v>
          </cell>
          <cell r="D1536" t="str">
            <v>ООО "АНТИ-ЭЙДЖ КЛИНИКА"</v>
          </cell>
        </row>
        <row r="1537">
          <cell r="C1537">
            <v>334001</v>
          </cell>
          <cell r="D1537" t="str">
            <v>ООО "АНТИ-ЭЙДЖ КЛИНИКА"</v>
          </cell>
        </row>
        <row r="1538">
          <cell r="C1538">
            <v>334001</v>
          </cell>
          <cell r="D1538" t="str">
            <v>ООО "АНТИ-ЭЙДЖ КЛИНИКА"</v>
          </cell>
        </row>
        <row r="1539">
          <cell r="C1539">
            <v>334001</v>
          </cell>
          <cell r="D1539" t="str">
            <v>ООО "АНТИ-ЭЙДЖ КЛИНИКА"</v>
          </cell>
        </row>
        <row r="1540">
          <cell r="C1540">
            <v>334001</v>
          </cell>
          <cell r="D1540" t="str">
            <v>ООО "АНТИ-ЭЙДЖ КЛИНИКА"</v>
          </cell>
        </row>
        <row r="1541">
          <cell r="C1541">
            <v>334001</v>
          </cell>
          <cell r="D1541" t="str">
            <v>ООО "АНТИ-ЭЙДЖ КЛИНИКА"</v>
          </cell>
        </row>
        <row r="1542">
          <cell r="C1542">
            <v>334001</v>
          </cell>
          <cell r="D1542" t="str">
            <v>ООО "АНТИ-ЭЙДЖ КЛИНИКА"</v>
          </cell>
        </row>
        <row r="1543">
          <cell r="C1543" t="str">
            <v>334001 Итог</v>
          </cell>
          <cell r="D1543" t="str">
            <v/>
          </cell>
        </row>
        <row r="1544">
          <cell r="C1544">
            <v>334101</v>
          </cell>
          <cell r="D1544" t="str">
            <v>ООО "ОНКОКЛИНИКА"</v>
          </cell>
        </row>
        <row r="1545">
          <cell r="C1545">
            <v>334101</v>
          </cell>
          <cell r="D1545" t="str">
            <v>ООО "ОНКОКЛИНИКА"</v>
          </cell>
        </row>
        <row r="1546">
          <cell r="C1546">
            <v>334101</v>
          </cell>
          <cell r="D1546" t="str">
            <v>ООО "ОНКОКЛИНИКА"</v>
          </cell>
        </row>
        <row r="1547">
          <cell r="C1547">
            <v>334101</v>
          </cell>
          <cell r="D1547" t="str">
            <v>ООО "ОНКОКЛИНИКА"</v>
          </cell>
        </row>
        <row r="1548">
          <cell r="C1548">
            <v>334101</v>
          </cell>
          <cell r="D1548" t="str">
            <v>ООО "ОНКОКЛИНИКА"</v>
          </cell>
        </row>
        <row r="1549">
          <cell r="C1549">
            <v>334101</v>
          </cell>
          <cell r="D1549" t="str">
            <v>ООО "ОНКОКЛИНИКА"</v>
          </cell>
        </row>
        <row r="1550">
          <cell r="C1550">
            <v>334101</v>
          </cell>
          <cell r="D1550" t="str">
            <v>ООО "ОНКОКЛИНИКА"</v>
          </cell>
        </row>
        <row r="1551">
          <cell r="C1551">
            <v>334101</v>
          </cell>
          <cell r="D1551" t="str">
            <v>ООО "ОНКОКЛИНИКА"</v>
          </cell>
        </row>
        <row r="1552">
          <cell r="C1552" t="str">
            <v>334101 Итог</v>
          </cell>
          <cell r="D1552" t="str">
            <v/>
          </cell>
        </row>
        <row r="1553">
          <cell r="C1553">
            <v>334201</v>
          </cell>
          <cell r="D1553" t="str">
            <v>ООО "НОВАЯ МЕДИЦИНА ДЛЯ ВАС"</v>
          </cell>
        </row>
        <row r="1554">
          <cell r="C1554">
            <v>334201</v>
          </cell>
          <cell r="D1554" t="str">
            <v>ООО "НОВАЯ МЕДИЦИНА ДЛЯ ВАС"</v>
          </cell>
        </row>
        <row r="1555">
          <cell r="C1555">
            <v>334201</v>
          </cell>
          <cell r="D1555" t="str">
            <v>ООО "НОВАЯ МЕДИЦИНА ДЛЯ ВАС"</v>
          </cell>
        </row>
        <row r="1556">
          <cell r="C1556">
            <v>334201</v>
          </cell>
          <cell r="D1556" t="str">
            <v>ООО "НОВАЯ МЕДИЦИНА ДЛЯ ВАС"</v>
          </cell>
        </row>
        <row r="1557">
          <cell r="C1557">
            <v>334201</v>
          </cell>
          <cell r="D1557" t="str">
            <v>ООО "НОВАЯ МЕДИЦИНА ДЛЯ ВАС"</v>
          </cell>
        </row>
        <row r="1558">
          <cell r="C1558">
            <v>334201</v>
          </cell>
          <cell r="D1558" t="str">
            <v>ООО "НОВАЯ МЕДИЦИНА ДЛЯ ВАС"</v>
          </cell>
        </row>
        <row r="1559">
          <cell r="C1559">
            <v>334201</v>
          </cell>
          <cell r="D1559" t="str">
            <v>ООО "НОВАЯ МЕДИЦИНА ДЛЯ ВАС"</v>
          </cell>
        </row>
        <row r="1560">
          <cell r="C1560">
            <v>334201</v>
          </cell>
          <cell r="D1560" t="str">
            <v>ООО "НОВАЯ МЕДИЦИНА ДЛЯ ВАС"</v>
          </cell>
        </row>
        <row r="1561">
          <cell r="C1561" t="str">
            <v>334201 Итог</v>
          </cell>
          <cell r="D1561" t="str">
            <v/>
          </cell>
        </row>
        <row r="1562">
          <cell r="C1562">
            <v>334601</v>
          </cell>
          <cell r="D1562" t="str">
            <v>ООО "МРТ-МСК"</v>
          </cell>
        </row>
        <row r="1563">
          <cell r="C1563">
            <v>334601</v>
          </cell>
          <cell r="D1563" t="str">
            <v>ООО "МРТ-МСК"</v>
          </cell>
        </row>
        <row r="1564">
          <cell r="C1564">
            <v>334601</v>
          </cell>
          <cell r="D1564" t="str">
            <v>ООО "МРТ-МСК"</v>
          </cell>
        </row>
        <row r="1565">
          <cell r="C1565">
            <v>334601</v>
          </cell>
          <cell r="D1565" t="str">
            <v>ООО "МРТ-МСК"</v>
          </cell>
        </row>
        <row r="1566">
          <cell r="C1566">
            <v>334601</v>
          </cell>
          <cell r="D1566" t="str">
            <v>ООО "МРТ-МСК"</v>
          </cell>
        </row>
        <row r="1567">
          <cell r="C1567">
            <v>334601</v>
          </cell>
          <cell r="D1567" t="str">
            <v>ООО "МРТ-МСК"</v>
          </cell>
        </row>
        <row r="1568">
          <cell r="C1568">
            <v>334601</v>
          </cell>
          <cell r="D1568" t="str">
            <v>ООО "МРТ-МСК"</v>
          </cell>
        </row>
        <row r="1569">
          <cell r="C1569">
            <v>334601</v>
          </cell>
          <cell r="D1569" t="str">
            <v>ООО "МРТ-МСК"</v>
          </cell>
        </row>
        <row r="1570">
          <cell r="C1570" t="str">
            <v>334601 Итог</v>
          </cell>
          <cell r="D1570" t="str">
            <v/>
          </cell>
        </row>
        <row r="1571">
          <cell r="C1571">
            <v>340101</v>
          </cell>
          <cell r="D1571" t="str">
            <v>ГБУЗ МО "ПАВЛОВО-ПОСАДСКАЯ ЦЕНТРАЛЬНАЯ РАЙОННАЯ БОЛЬНИЦА"</v>
          </cell>
        </row>
        <row r="1572">
          <cell r="C1572">
            <v>340101</v>
          </cell>
          <cell r="D1572" t="str">
            <v>ГБУЗ МО "ПАВЛОВО-ПОСАДСКАЯ ЦЕНТРАЛЬНАЯ РАЙОННАЯ БОЛЬНИЦА"</v>
          </cell>
        </row>
        <row r="1573">
          <cell r="C1573">
            <v>340101</v>
          </cell>
          <cell r="D1573" t="str">
            <v>ГБУЗ МО "ПАВЛОВО-ПОСАДСКАЯ ЦЕНТРАЛЬНАЯ РАЙОННАЯ БОЛЬНИЦА"</v>
          </cell>
        </row>
        <row r="1574">
          <cell r="C1574">
            <v>340101</v>
          </cell>
          <cell r="D1574" t="str">
            <v>ГБУЗ МО "ПАВЛОВО-ПОСАДСКАЯ ЦЕНТРАЛЬНАЯ РАЙОННАЯ БОЛЬНИЦА"</v>
          </cell>
        </row>
        <row r="1575">
          <cell r="C1575">
            <v>340101</v>
          </cell>
          <cell r="D1575" t="str">
            <v>ГБУЗ МО "ПАВЛОВО-ПОСАДСКАЯ ЦЕНТРАЛЬНАЯ РАЙОННАЯ БОЛЬНИЦА"</v>
          </cell>
        </row>
        <row r="1576">
          <cell r="C1576">
            <v>340101</v>
          </cell>
          <cell r="D1576" t="str">
            <v>ГБУЗ МО "ПАВЛОВО-ПОСАДСКАЯ ЦЕНТРАЛЬНАЯ РАЙОННАЯ БОЛЬНИЦА"</v>
          </cell>
        </row>
        <row r="1577">
          <cell r="C1577">
            <v>340101</v>
          </cell>
          <cell r="D1577" t="str">
            <v>ГБУЗ МО "ПАВЛОВО-ПОСАДСКАЯ ЦЕНТРАЛЬНАЯ РАЙОННАЯ БОЛЬНИЦА"</v>
          </cell>
        </row>
        <row r="1578">
          <cell r="C1578">
            <v>340101</v>
          </cell>
          <cell r="D1578" t="str">
            <v>ГБУЗ МО "ПАВЛОВО-ПОСАДСКАЯ ЦЕНТРАЛЬНАЯ РАЙОННАЯ БОЛЬНИЦА"</v>
          </cell>
        </row>
        <row r="1579">
          <cell r="C1579" t="str">
            <v>340101 Итог</v>
          </cell>
          <cell r="D1579" t="str">
            <v/>
          </cell>
        </row>
        <row r="1580">
          <cell r="C1580">
            <v>340107</v>
          </cell>
          <cell r="D1580" t="str">
            <v>ГАУЗ МО "ПАВЛОВО-ПОСАДСКИЙ КОЖНО-ВЕНЕРОЛОГИЧЕСКИЙ ДИСПАНСЕР"</v>
          </cell>
        </row>
        <row r="1581">
          <cell r="C1581">
            <v>340107</v>
          </cell>
          <cell r="D1581" t="str">
            <v>ГАУЗ МО "ПАВЛОВО-ПОСАДСКИЙ КОЖНО-ВЕНЕРОЛОГИЧЕСКИЙ ДИСПАНСЕР"</v>
          </cell>
        </row>
        <row r="1582">
          <cell r="C1582">
            <v>340107</v>
          </cell>
          <cell r="D1582" t="str">
            <v>ГАУЗ МО "ПАВЛОВО-ПОСАДСКИЙ КОЖНО-ВЕНЕРОЛОГИЧЕСКИЙ ДИСПАНСЕР"</v>
          </cell>
        </row>
        <row r="1583">
          <cell r="C1583">
            <v>340107</v>
          </cell>
          <cell r="D1583" t="str">
            <v>ГАУЗ МО "ПАВЛОВО-ПОСАДСКИЙ КОЖНО-ВЕНЕРОЛОГИЧЕСКИЙ ДИСПАНСЕР"</v>
          </cell>
        </row>
        <row r="1584">
          <cell r="C1584">
            <v>340107</v>
          </cell>
          <cell r="D1584" t="str">
            <v>ГАУЗ МО "ПАВЛОВО-ПОСАДСКИЙ КОЖНО-ВЕНЕРОЛОГИЧЕСКИЙ ДИСПАНСЕР"</v>
          </cell>
        </row>
        <row r="1585">
          <cell r="C1585">
            <v>340107</v>
          </cell>
          <cell r="D1585" t="str">
            <v>ГАУЗ МО "ПАВЛОВО-ПОСАДСКИЙ КОЖНО-ВЕНЕРОЛОГИЧЕСКИЙ ДИСПАНСЕР"</v>
          </cell>
        </row>
        <row r="1586">
          <cell r="C1586">
            <v>340107</v>
          </cell>
          <cell r="D1586" t="str">
            <v>ГАУЗ МО "ПАВЛОВО-ПОСАДСКИЙ КОЖНО-ВЕНЕРОЛОГИЧЕСКИЙ ДИСПАНСЕР"</v>
          </cell>
        </row>
        <row r="1587">
          <cell r="C1587">
            <v>340107</v>
          </cell>
          <cell r="D1587" t="str">
            <v>ГАУЗ МО "ПАВЛОВО-ПОСАДСКИЙ КОЖНО-ВЕНЕРОЛОГИЧЕСКИЙ ДИСПАНСЕР"</v>
          </cell>
        </row>
        <row r="1588">
          <cell r="C1588" t="str">
            <v>340107 Итог</v>
          </cell>
          <cell r="D1588" t="str">
            <v/>
          </cell>
        </row>
        <row r="1589">
          <cell r="C1589">
            <v>340201</v>
          </cell>
          <cell r="D1589" t="str">
            <v>ГБУЗ МО "ЭЛЕКТРОГОРСКАЯ ГОРОДСКАЯ БОЛЬНИЦА"</v>
          </cell>
        </row>
        <row r="1590">
          <cell r="C1590">
            <v>340201</v>
          </cell>
          <cell r="D1590" t="str">
            <v>ГБУЗ МО "ЭЛЕКТРОГОРСКАЯ ГОРОДСКАЯ БОЛЬНИЦА"</v>
          </cell>
        </row>
        <row r="1591">
          <cell r="C1591">
            <v>340201</v>
          </cell>
          <cell r="D1591" t="str">
            <v>ГБУЗ МО "ЭЛЕКТРОГОРСКАЯ ГОРОДСКАЯ БОЛЬНИЦА"</v>
          </cell>
        </row>
        <row r="1592">
          <cell r="C1592">
            <v>340201</v>
          </cell>
          <cell r="D1592" t="str">
            <v>ГБУЗ МО "ЭЛЕКТРОГОРСКАЯ ГОРОДСКАЯ БОЛЬНИЦА"</v>
          </cell>
        </row>
        <row r="1593">
          <cell r="C1593">
            <v>340201</v>
          </cell>
          <cell r="D1593" t="str">
            <v>ГБУЗ МО "ЭЛЕКТРОГОРСКАЯ ГОРОДСКАЯ БОЛЬНИЦА"</v>
          </cell>
        </row>
        <row r="1594">
          <cell r="C1594">
            <v>340201</v>
          </cell>
          <cell r="D1594" t="str">
            <v>ГБУЗ МО "ЭЛЕКТРОГОРСКАЯ ГОРОДСКАЯ БОЛЬНИЦА"</v>
          </cell>
        </row>
        <row r="1595">
          <cell r="C1595">
            <v>340201</v>
          </cell>
          <cell r="D1595" t="str">
            <v>ГБУЗ МО "ЭЛЕКТРОГОРСКАЯ ГОРОДСКАЯ БОЛЬНИЦА"</v>
          </cell>
        </row>
        <row r="1596">
          <cell r="C1596">
            <v>340201</v>
          </cell>
          <cell r="D1596" t="str">
            <v>ГБУЗ МО "ЭЛЕКТРОГОРСКАЯ ГОРОДСКАЯ БОЛЬНИЦА"</v>
          </cell>
        </row>
        <row r="1597">
          <cell r="C1597" t="str">
            <v>340201 Итог</v>
          </cell>
          <cell r="D1597" t="str">
            <v/>
          </cell>
        </row>
        <row r="1598">
          <cell r="C1598">
            <v>340301</v>
          </cell>
          <cell r="D1598" t="str">
            <v>ЗАО "ЭКОЛАБ"</v>
          </cell>
        </row>
        <row r="1599">
          <cell r="C1599">
            <v>340301</v>
          </cell>
          <cell r="D1599" t="str">
            <v>ЗАО "ЭКОЛАБ"</v>
          </cell>
        </row>
        <row r="1600">
          <cell r="C1600">
            <v>340301</v>
          </cell>
          <cell r="D1600" t="str">
            <v>ЗАО "ЭКОЛАБ"</v>
          </cell>
        </row>
        <row r="1601">
          <cell r="C1601">
            <v>340301</v>
          </cell>
          <cell r="D1601" t="str">
            <v>ЗАО "ЭКОЛАБ"</v>
          </cell>
        </row>
        <row r="1602">
          <cell r="C1602">
            <v>340301</v>
          </cell>
          <cell r="D1602" t="str">
            <v>ЗАО "ЭКОЛАБ"</v>
          </cell>
        </row>
        <row r="1603">
          <cell r="C1603">
            <v>340301</v>
          </cell>
          <cell r="D1603" t="str">
            <v>ЗАО "ЭКОЛАБ"</v>
          </cell>
        </row>
        <row r="1604">
          <cell r="C1604">
            <v>340301</v>
          </cell>
          <cell r="D1604" t="str">
            <v>ЗАО "ЭКОЛАБ"</v>
          </cell>
        </row>
        <row r="1605">
          <cell r="C1605">
            <v>340301</v>
          </cell>
          <cell r="D1605" t="str">
            <v>ЗАО "ЭКОЛАБ"</v>
          </cell>
        </row>
        <row r="1606">
          <cell r="C1606" t="str">
            <v>340301 Итог</v>
          </cell>
          <cell r="D1606" t="str">
            <v/>
          </cell>
        </row>
        <row r="1607">
          <cell r="C1607">
            <v>340701</v>
          </cell>
          <cell r="D1607" t="str">
            <v>ООО "ОБЛАСТНОЙ ЦЕНТР ФЛЕБОЛОГИИ"</v>
          </cell>
        </row>
        <row r="1608">
          <cell r="C1608">
            <v>340701</v>
          </cell>
          <cell r="D1608" t="str">
            <v>ООО "ОБЛАСТНОЙ ЦЕНТР ФЛЕБОЛОГИИ"</v>
          </cell>
        </row>
        <row r="1609">
          <cell r="C1609">
            <v>340701</v>
          </cell>
          <cell r="D1609" t="str">
            <v>ООО "ОБЛАСТНОЙ ЦЕНТР ФЛЕБОЛОГИИ"</v>
          </cell>
        </row>
        <row r="1610">
          <cell r="C1610">
            <v>340701</v>
          </cell>
          <cell r="D1610" t="str">
            <v>ООО "ОБЛАСТНОЙ ЦЕНТР ФЛЕБОЛОГИИ"</v>
          </cell>
        </row>
        <row r="1611">
          <cell r="C1611">
            <v>340701</v>
          </cell>
          <cell r="D1611" t="str">
            <v>ООО "ОБЛАСТНОЙ ЦЕНТР ФЛЕБОЛОГИИ"</v>
          </cell>
        </row>
        <row r="1612">
          <cell r="C1612">
            <v>340701</v>
          </cell>
          <cell r="D1612" t="str">
            <v>ООО "ОБЛАСТНОЙ ЦЕНТР ФЛЕБОЛОГИИ"</v>
          </cell>
        </row>
        <row r="1613">
          <cell r="C1613">
            <v>340701</v>
          </cell>
          <cell r="D1613" t="str">
            <v>ООО "ОБЛАСТНОЙ ЦЕНТР ФЛЕБОЛОГИИ"</v>
          </cell>
        </row>
        <row r="1614">
          <cell r="C1614">
            <v>340701</v>
          </cell>
          <cell r="D1614" t="str">
            <v>ООО "ОБЛАСТНОЙ ЦЕНТР ФЛЕБОЛОГИИ"</v>
          </cell>
        </row>
        <row r="1615">
          <cell r="C1615" t="str">
            <v>340701 Итог</v>
          </cell>
          <cell r="D1615" t="str">
            <v/>
          </cell>
        </row>
        <row r="1616">
          <cell r="C1616">
            <v>340801</v>
          </cell>
          <cell r="D1616" t="str">
            <v>ООО "СЕМЕЙНАЯ КЛИНИКА НОВАЯ МЕДИЦИНА"</v>
          </cell>
        </row>
        <row r="1617">
          <cell r="C1617">
            <v>340801</v>
          </cell>
          <cell r="D1617" t="str">
            <v>ООО "СЕМЕЙНАЯ КЛИНИКА НОВАЯ МЕДИЦИНА"</v>
          </cell>
        </row>
        <row r="1618">
          <cell r="C1618">
            <v>340801</v>
          </cell>
          <cell r="D1618" t="str">
            <v>ООО "СЕМЕЙНАЯ КЛИНИКА НОВАЯ МЕДИЦИНА"</v>
          </cell>
        </row>
        <row r="1619">
          <cell r="C1619">
            <v>340801</v>
          </cell>
          <cell r="D1619" t="str">
            <v>ООО "СЕМЕЙНАЯ КЛИНИКА НОВАЯ МЕДИЦИНА"</v>
          </cell>
        </row>
        <row r="1620">
          <cell r="C1620">
            <v>340801</v>
          </cell>
          <cell r="D1620" t="str">
            <v>ООО "СЕМЕЙНАЯ КЛИНИКА НОВАЯ МЕДИЦИНА"</v>
          </cell>
        </row>
        <row r="1621">
          <cell r="C1621">
            <v>340801</v>
          </cell>
          <cell r="D1621" t="str">
            <v>ООО "СЕМЕЙНАЯ КЛИНИКА НОВАЯ МЕДИЦИНА"</v>
          </cell>
        </row>
        <row r="1622">
          <cell r="C1622">
            <v>340801</v>
          </cell>
          <cell r="D1622" t="str">
            <v>ООО "СЕМЕЙНАЯ КЛИНИКА НОВАЯ МЕДИЦИНА"</v>
          </cell>
        </row>
        <row r="1623">
          <cell r="C1623">
            <v>340801</v>
          </cell>
          <cell r="D1623" t="str">
            <v>ООО "СЕМЕЙНАЯ КЛИНИКА НОВАЯ МЕДИЦИНА"</v>
          </cell>
        </row>
        <row r="1624">
          <cell r="C1624" t="str">
            <v>340801 Итог</v>
          </cell>
          <cell r="D1624" t="str">
            <v/>
          </cell>
        </row>
        <row r="1625">
          <cell r="C1625">
            <v>350301</v>
          </cell>
          <cell r="D1625" t="str">
            <v>ГБУЗ МО "ЛЬВОВСКАЯ РАЙОННАЯ БОЛЬНИЦА"</v>
          </cell>
        </row>
        <row r="1626">
          <cell r="C1626">
            <v>350301</v>
          </cell>
          <cell r="D1626" t="str">
            <v>ГБУЗ МО "ЛЬВОВСКАЯ РАЙОННАЯ БОЛЬНИЦА"</v>
          </cell>
        </row>
        <row r="1627">
          <cell r="C1627">
            <v>350301</v>
          </cell>
          <cell r="D1627" t="str">
            <v>ГБУЗ МО "ЛЬВОВСКАЯ РАЙОННАЯ БОЛЬНИЦА"</v>
          </cell>
        </row>
        <row r="1628">
          <cell r="C1628">
            <v>350301</v>
          </cell>
          <cell r="D1628" t="str">
            <v>ГБУЗ МО "ЛЬВОВСКАЯ РАЙОННАЯ БОЛЬНИЦА"</v>
          </cell>
        </row>
        <row r="1629">
          <cell r="C1629">
            <v>350301</v>
          </cell>
          <cell r="D1629" t="str">
            <v>ГБУЗ МО "ЛЬВОВСКАЯ РАЙОННАЯ БОЛЬНИЦА"</v>
          </cell>
        </row>
        <row r="1630">
          <cell r="C1630">
            <v>350301</v>
          </cell>
          <cell r="D1630" t="str">
            <v>ГБУЗ МО "ЛЬВОВСКАЯ РАЙОННАЯ БОЛЬНИЦА"</v>
          </cell>
        </row>
        <row r="1631">
          <cell r="C1631">
            <v>350301</v>
          </cell>
          <cell r="D1631" t="str">
            <v>ГБУЗ МО "ЛЬВОВСКАЯ РАЙОННАЯ БОЛЬНИЦА"</v>
          </cell>
        </row>
        <row r="1632">
          <cell r="C1632">
            <v>350301</v>
          </cell>
          <cell r="D1632" t="str">
            <v>ГБУЗ МО "ЛЬВОВСКАЯ РАЙОННАЯ БОЛЬНИЦА"</v>
          </cell>
        </row>
        <row r="1633">
          <cell r="C1633" t="str">
            <v>350301 Итог</v>
          </cell>
          <cell r="D1633" t="str">
            <v/>
          </cell>
        </row>
        <row r="1634">
          <cell r="C1634">
            <v>350701</v>
          </cell>
          <cell r="D1634" t="str">
            <v>ГБУЗ МО "ПОДОЛЬСКАЯ РАЙОННАЯ БОЛЬНИЦА"</v>
          </cell>
        </row>
        <row r="1635">
          <cell r="C1635">
            <v>350701</v>
          </cell>
          <cell r="D1635" t="str">
            <v>ГБУЗ МО "ПОДОЛЬСКАЯ РАЙОННАЯ БОЛЬНИЦА"</v>
          </cell>
        </row>
        <row r="1636">
          <cell r="C1636">
            <v>350701</v>
          </cell>
          <cell r="D1636" t="str">
            <v>ГБУЗ МО "ПОДОЛЬСКАЯ РАЙОННАЯ БОЛЬНИЦА"</v>
          </cell>
        </row>
        <row r="1637">
          <cell r="C1637">
            <v>350701</v>
          </cell>
          <cell r="D1637" t="str">
            <v>ГБУЗ МО "ПОДОЛЬСКАЯ РАЙОННАЯ БОЛЬНИЦА"</v>
          </cell>
        </row>
        <row r="1638">
          <cell r="C1638">
            <v>350701</v>
          </cell>
          <cell r="D1638" t="str">
            <v>ГБУЗ МО "ПОДОЛЬСКАЯ РАЙОННАЯ БОЛЬНИЦА"</v>
          </cell>
        </row>
        <row r="1639">
          <cell r="C1639">
            <v>350701</v>
          </cell>
          <cell r="D1639" t="str">
            <v>ГБУЗ МО "ПОДОЛЬСКАЯ РАЙОННАЯ БОЛЬНИЦА"</v>
          </cell>
        </row>
        <row r="1640">
          <cell r="C1640">
            <v>350701</v>
          </cell>
          <cell r="D1640" t="str">
            <v>ГБУЗ МО "ПОДОЛЬСКАЯ РАЙОННАЯ БОЛЬНИЦА"</v>
          </cell>
        </row>
        <row r="1641">
          <cell r="C1641">
            <v>350701</v>
          </cell>
          <cell r="D1641" t="str">
            <v>ГБУЗ МО "ПОДОЛЬСКАЯ РАЙОННАЯ БОЛЬНИЦА"</v>
          </cell>
        </row>
        <row r="1642">
          <cell r="C1642" t="str">
            <v>350701 Итог</v>
          </cell>
          <cell r="D1642" t="str">
            <v/>
          </cell>
        </row>
        <row r="1643">
          <cell r="C1643">
            <v>360101</v>
          </cell>
          <cell r="D1643" t="str">
            <v>ГБУЗ МО "ПОДОЛЬСКАЯ ГОРОДСКАЯ КЛИНИЧЕСКАЯ БОЛЬНИЦА"</v>
          </cell>
        </row>
        <row r="1644">
          <cell r="C1644">
            <v>360101</v>
          </cell>
          <cell r="D1644" t="str">
            <v>ГБУЗ МО "ПОДОЛЬСКАЯ ГОРОДСКАЯ КЛИНИЧЕСКАЯ БОЛЬНИЦА"</v>
          </cell>
        </row>
        <row r="1645">
          <cell r="C1645">
            <v>360101</v>
          </cell>
          <cell r="D1645" t="str">
            <v>ГБУЗ МО "ПОДОЛЬСКАЯ ГОРОДСКАЯ КЛИНИЧЕСКАЯ БОЛЬНИЦА"</v>
          </cell>
        </row>
        <row r="1646">
          <cell r="C1646">
            <v>360101</v>
          </cell>
          <cell r="D1646" t="str">
            <v>ГБУЗ МО "ПОДОЛЬСКАЯ ГОРОДСКАЯ КЛИНИЧЕСКАЯ БОЛЬНИЦА"</v>
          </cell>
        </row>
        <row r="1647">
          <cell r="C1647">
            <v>360101</v>
          </cell>
          <cell r="D1647" t="str">
            <v>ГБУЗ МО "ПОДОЛЬСКАЯ ГОРОДСКАЯ КЛИНИЧЕСКАЯ БОЛЬНИЦА"</v>
          </cell>
        </row>
        <row r="1648">
          <cell r="C1648">
            <v>360101</v>
          </cell>
          <cell r="D1648" t="str">
            <v>ГБУЗ МО "ПОДОЛЬСКАЯ ГОРОДСКАЯ КЛИНИЧЕСКАЯ БОЛЬНИЦА"</v>
          </cell>
        </row>
        <row r="1649">
          <cell r="C1649">
            <v>360101</v>
          </cell>
          <cell r="D1649" t="str">
            <v>ГБУЗ МО "ПОДОЛЬСКАЯ ГОРОДСКАЯ КЛИНИЧЕСКАЯ БОЛЬНИЦА"</v>
          </cell>
        </row>
        <row r="1650">
          <cell r="C1650">
            <v>360101</v>
          </cell>
          <cell r="D1650" t="str">
            <v>ГБУЗ МО "ПОДОЛЬСКАЯ ГОРОДСКАЯ КЛИНИЧЕСКАЯ БОЛЬНИЦА"</v>
          </cell>
        </row>
        <row r="1651">
          <cell r="C1651" t="str">
            <v>360101 Итог</v>
          </cell>
          <cell r="D1651" t="str">
            <v/>
          </cell>
        </row>
        <row r="1652">
          <cell r="C1652">
            <v>360201</v>
          </cell>
          <cell r="D1652" t="str">
            <v>ГБУЗ МО "ПОДОЛЬСКАЯ ДЕТСКАЯ ГОРОДСКАЯ БОЛЬНИЦА"</v>
          </cell>
        </row>
        <row r="1653">
          <cell r="C1653">
            <v>360201</v>
          </cell>
          <cell r="D1653" t="str">
            <v>ГБУЗ МО "ПОДОЛЬСКАЯ ДЕТСКАЯ ГОРОДСКАЯ БОЛЬНИЦА"</v>
          </cell>
        </row>
        <row r="1654">
          <cell r="C1654">
            <v>360201</v>
          </cell>
          <cell r="D1654" t="str">
            <v>ГБУЗ МО "ПОДОЛЬСКАЯ ДЕТСКАЯ ГОРОДСКАЯ БОЛЬНИЦА"</v>
          </cell>
        </row>
        <row r="1655">
          <cell r="C1655">
            <v>360201</v>
          </cell>
          <cell r="D1655" t="str">
            <v>ГБУЗ МО "ПОДОЛЬСКАЯ ДЕТСКАЯ ГОРОДСКАЯ БОЛЬНИЦА"</v>
          </cell>
        </row>
        <row r="1656">
          <cell r="C1656">
            <v>360201</v>
          </cell>
          <cell r="D1656" t="str">
            <v>ГБУЗ МО "ПОДОЛЬСКАЯ ДЕТСКАЯ ГОРОДСКАЯ БОЛЬНИЦА"</v>
          </cell>
        </row>
        <row r="1657">
          <cell r="C1657">
            <v>360201</v>
          </cell>
          <cell r="D1657" t="str">
            <v>ГБУЗ МО "ПОДОЛЬСКАЯ ДЕТСКАЯ ГОРОДСКАЯ БОЛЬНИЦА"</v>
          </cell>
        </row>
        <row r="1658">
          <cell r="C1658">
            <v>360201</v>
          </cell>
          <cell r="D1658" t="str">
            <v>ГБУЗ МО "ПОДОЛЬСКАЯ ДЕТСКАЯ ГОРОДСКАЯ БОЛЬНИЦА"</v>
          </cell>
        </row>
        <row r="1659">
          <cell r="C1659">
            <v>360201</v>
          </cell>
          <cell r="D1659" t="str">
            <v>ГБУЗ МО "ПОДОЛЬСКАЯ ДЕТСКАЯ ГОРОДСКАЯ БОЛЬНИЦА"</v>
          </cell>
        </row>
        <row r="1660">
          <cell r="C1660" t="str">
            <v>360201 Итог</v>
          </cell>
          <cell r="D1660" t="str">
            <v/>
          </cell>
        </row>
        <row r="1661">
          <cell r="C1661">
            <v>360301</v>
          </cell>
          <cell r="D1661" t="str">
            <v>ГБУЗ МО "ПОДОЛЬСКАЯ ГОРОДСКАЯ БОЛЬНИЦА №2"</v>
          </cell>
        </row>
        <row r="1662">
          <cell r="C1662">
            <v>360301</v>
          </cell>
          <cell r="D1662" t="str">
            <v>ГБУЗ МО "ПОДОЛЬСКАЯ ГОРОДСКАЯ БОЛЬНИЦА №2"</v>
          </cell>
        </row>
        <row r="1663">
          <cell r="C1663">
            <v>360301</v>
          </cell>
          <cell r="D1663" t="str">
            <v>ГБУЗ МО "ПОДОЛЬСКАЯ ГОРОДСКАЯ БОЛЬНИЦА №2"</v>
          </cell>
        </row>
        <row r="1664">
          <cell r="C1664">
            <v>360301</v>
          </cell>
          <cell r="D1664" t="str">
            <v>ГБУЗ МО "ПОДОЛЬСКАЯ ГОРОДСКАЯ БОЛЬНИЦА №2"</v>
          </cell>
        </row>
        <row r="1665">
          <cell r="C1665">
            <v>360301</v>
          </cell>
          <cell r="D1665" t="str">
            <v>ГБУЗ МО "ПОДОЛЬСКАЯ ГОРОДСКАЯ БОЛЬНИЦА №2"</v>
          </cell>
        </row>
        <row r="1666">
          <cell r="C1666">
            <v>360301</v>
          </cell>
          <cell r="D1666" t="str">
            <v>ГБУЗ МО "ПОДОЛЬСКАЯ ГОРОДСКАЯ БОЛЬНИЦА №2"</v>
          </cell>
        </row>
        <row r="1667">
          <cell r="C1667">
            <v>360301</v>
          </cell>
          <cell r="D1667" t="str">
            <v>ГБУЗ МО "ПОДОЛЬСКАЯ ГОРОДСКАЯ БОЛЬНИЦА №2"</v>
          </cell>
        </row>
        <row r="1668">
          <cell r="C1668">
            <v>360301</v>
          </cell>
          <cell r="D1668" t="str">
            <v>ГБУЗ МО "ПОДОЛЬСКАЯ ГОРОДСКАЯ БОЛЬНИЦА №2"</v>
          </cell>
        </row>
        <row r="1669">
          <cell r="C1669" t="str">
            <v>360301 Итог</v>
          </cell>
          <cell r="D1669" t="str">
            <v/>
          </cell>
        </row>
        <row r="1670">
          <cell r="C1670">
            <v>360401</v>
          </cell>
          <cell r="D1670" t="str">
            <v>ГБУЗ МО "ПОДОЛЬСКАЯ ГОРОДСКАЯ КЛИНИЧЕСКАЯ БОЛЬНИЦА №3"</v>
          </cell>
        </row>
        <row r="1671">
          <cell r="C1671">
            <v>360401</v>
          </cell>
          <cell r="D1671" t="str">
            <v>ГБУЗ МО "ПОДОЛЬСКАЯ ГОРОДСКАЯ КЛИНИЧЕСКАЯ БОЛЬНИЦА №3"</v>
          </cell>
        </row>
        <row r="1672">
          <cell r="C1672">
            <v>360401</v>
          </cell>
          <cell r="D1672" t="str">
            <v>ГБУЗ МО "ПОДОЛЬСКАЯ ГОРОДСКАЯ КЛИНИЧЕСКАЯ БОЛЬНИЦА №3"</v>
          </cell>
        </row>
        <row r="1673">
          <cell r="C1673">
            <v>360401</v>
          </cell>
          <cell r="D1673" t="str">
            <v>ГБУЗ МО "ПОДОЛЬСКАЯ ГОРОДСКАЯ КЛИНИЧЕСКАЯ БОЛЬНИЦА №3"</v>
          </cell>
        </row>
        <row r="1674">
          <cell r="C1674">
            <v>360401</v>
          </cell>
          <cell r="D1674" t="str">
            <v>ГБУЗ МО "ПОДОЛЬСКАЯ ГОРОДСКАЯ КЛИНИЧЕСКАЯ БОЛЬНИЦА №3"</v>
          </cell>
        </row>
        <row r="1675">
          <cell r="C1675">
            <v>360401</v>
          </cell>
          <cell r="D1675" t="str">
            <v>ГБУЗ МО "ПОДОЛЬСКАЯ ГОРОДСКАЯ КЛИНИЧЕСКАЯ БОЛЬНИЦА №3"</v>
          </cell>
        </row>
        <row r="1676">
          <cell r="C1676">
            <v>360401</v>
          </cell>
          <cell r="D1676" t="str">
            <v>ГБУЗ МО "ПОДОЛЬСКАЯ ГОРОДСКАЯ КЛИНИЧЕСКАЯ БОЛЬНИЦА №3"</v>
          </cell>
        </row>
        <row r="1677">
          <cell r="C1677">
            <v>360401</v>
          </cell>
          <cell r="D1677" t="str">
            <v>ГБУЗ МО "ПОДОЛЬСКАЯ ГОРОДСКАЯ КЛИНИЧЕСКАЯ БОЛЬНИЦА №3"</v>
          </cell>
        </row>
        <row r="1678">
          <cell r="C1678" t="str">
            <v>360401 Итог</v>
          </cell>
          <cell r="D1678" t="str">
            <v/>
          </cell>
        </row>
        <row r="1679">
          <cell r="C1679">
            <v>360701</v>
          </cell>
          <cell r="D1679" t="str">
            <v>ГБУЗ МО "ПОДОЛЬСКАЯ ГОРОДСКАЯ ДЕТСКАЯ ПОЛИКЛИНИКА №1"</v>
          </cell>
        </row>
        <row r="1680">
          <cell r="C1680">
            <v>360701</v>
          </cell>
          <cell r="D1680" t="str">
            <v>ГБУЗ МО "ПОДОЛЬСКАЯ ГОРОДСКАЯ ДЕТСКАЯ ПОЛИКЛИНИКА №1"</v>
          </cell>
        </row>
        <row r="1681">
          <cell r="C1681">
            <v>360701</v>
          </cell>
          <cell r="D1681" t="str">
            <v>ГБУЗ МО "ПОДОЛЬСКАЯ ГОРОДСКАЯ ДЕТСКАЯ ПОЛИКЛИНИКА №1"</v>
          </cell>
        </row>
        <row r="1682">
          <cell r="C1682">
            <v>360701</v>
          </cell>
          <cell r="D1682" t="str">
            <v>ГБУЗ МО "ПОДОЛЬСКАЯ ГОРОДСКАЯ ДЕТСКАЯ ПОЛИКЛИНИКА №1"</v>
          </cell>
        </row>
        <row r="1683">
          <cell r="C1683">
            <v>360701</v>
          </cell>
          <cell r="D1683" t="str">
            <v>ГБУЗ МО "ПОДОЛЬСКАЯ ГОРОДСКАЯ ДЕТСКАЯ ПОЛИКЛИНИКА №1"</v>
          </cell>
        </row>
        <row r="1684">
          <cell r="C1684">
            <v>360701</v>
          </cell>
          <cell r="D1684" t="str">
            <v>ГБУЗ МО "ПОДОЛЬСКАЯ ГОРОДСКАЯ ДЕТСКАЯ ПОЛИКЛИНИКА №1"</v>
          </cell>
        </row>
        <row r="1685">
          <cell r="C1685">
            <v>360701</v>
          </cell>
          <cell r="D1685" t="str">
            <v>ГБУЗ МО "ПОДОЛЬСКАЯ ГОРОДСКАЯ ДЕТСКАЯ ПОЛИКЛИНИКА №1"</v>
          </cell>
        </row>
        <row r="1686">
          <cell r="C1686">
            <v>360701</v>
          </cell>
          <cell r="D1686" t="str">
            <v>ГБУЗ МО "ПОДОЛЬСКАЯ ГОРОДСКАЯ ДЕТСКАЯ ПОЛИКЛИНИКА №1"</v>
          </cell>
        </row>
        <row r="1687">
          <cell r="C1687" t="str">
            <v>360701 Итог</v>
          </cell>
          <cell r="D1687" t="str">
            <v/>
          </cell>
        </row>
        <row r="1688">
          <cell r="C1688">
            <v>360801</v>
          </cell>
          <cell r="D1688" t="str">
            <v>ГБУЗ МО "ПОДОЛЬСКАЯ ГОРОДСКАЯ ДЕТСКАЯ ПОЛИКЛИНИКА №2"</v>
          </cell>
        </row>
        <row r="1689">
          <cell r="C1689">
            <v>360801</v>
          </cell>
          <cell r="D1689" t="str">
            <v>ГБУЗ МО "ПОДОЛЬСКАЯ ГОРОДСКАЯ ДЕТСКАЯ ПОЛИКЛИНИКА №2"</v>
          </cell>
        </row>
        <row r="1690">
          <cell r="C1690">
            <v>360801</v>
          </cell>
          <cell r="D1690" t="str">
            <v>ГБУЗ МО "ПОДОЛЬСКАЯ ГОРОДСКАЯ ДЕТСКАЯ ПОЛИКЛИНИКА №2"</v>
          </cell>
        </row>
        <row r="1691">
          <cell r="C1691">
            <v>360801</v>
          </cell>
          <cell r="D1691" t="str">
            <v>ГБУЗ МО "ПОДОЛЬСКАЯ ГОРОДСКАЯ ДЕТСКАЯ ПОЛИКЛИНИКА №2"</v>
          </cell>
        </row>
        <row r="1692">
          <cell r="C1692">
            <v>360801</v>
          </cell>
          <cell r="D1692" t="str">
            <v>ГБУЗ МО "ПОДОЛЬСКАЯ ГОРОДСКАЯ ДЕТСКАЯ ПОЛИКЛИНИКА №2"</v>
          </cell>
        </row>
        <row r="1693">
          <cell r="C1693">
            <v>360801</v>
          </cell>
          <cell r="D1693" t="str">
            <v>ГБУЗ МО "ПОДОЛЬСКАЯ ГОРОДСКАЯ ДЕТСКАЯ ПОЛИКЛИНИКА №2"</v>
          </cell>
        </row>
        <row r="1694">
          <cell r="C1694">
            <v>360801</v>
          </cell>
          <cell r="D1694" t="str">
            <v>ГБУЗ МО "ПОДОЛЬСКАЯ ГОРОДСКАЯ ДЕТСКАЯ ПОЛИКЛИНИКА №2"</v>
          </cell>
        </row>
        <row r="1695">
          <cell r="C1695">
            <v>360801</v>
          </cell>
          <cell r="D1695" t="str">
            <v>ГБУЗ МО "ПОДОЛЬСКАЯ ГОРОДСКАЯ ДЕТСКАЯ ПОЛИКЛИНИКА №2"</v>
          </cell>
        </row>
        <row r="1696">
          <cell r="C1696" t="str">
            <v>360801 Итог</v>
          </cell>
          <cell r="D1696" t="str">
            <v/>
          </cell>
        </row>
        <row r="1697">
          <cell r="C1697">
            <v>360901</v>
          </cell>
          <cell r="D1697" t="str">
            <v>ГБУЗ МО "ПОДОЛЬСКАЯ ГОРОДСКАЯ ДЕТСКАЯ ПОЛИКЛИНИКА №3"</v>
          </cell>
        </row>
        <row r="1698">
          <cell r="C1698">
            <v>360901</v>
          </cell>
          <cell r="D1698" t="str">
            <v>ГБУЗ МО "ПОДОЛЬСКАЯ ГОРОДСКАЯ ДЕТСКАЯ ПОЛИКЛИНИКА №3"</v>
          </cell>
        </row>
        <row r="1699">
          <cell r="C1699">
            <v>360901</v>
          </cell>
          <cell r="D1699" t="str">
            <v>ГБУЗ МО "ПОДОЛЬСКАЯ ГОРОДСКАЯ ДЕТСКАЯ ПОЛИКЛИНИКА №3"</v>
          </cell>
        </row>
        <row r="1700">
          <cell r="C1700">
            <v>360901</v>
          </cell>
          <cell r="D1700" t="str">
            <v>ГБУЗ МО "ПОДОЛЬСКАЯ ГОРОДСКАЯ ДЕТСКАЯ ПОЛИКЛИНИКА №3"</v>
          </cell>
        </row>
        <row r="1701">
          <cell r="C1701">
            <v>360901</v>
          </cell>
          <cell r="D1701" t="str">
            <v>ГБУЗ МО "ПОДОЛЬСКАЯ ГОРОДСКАЯ ДЕТСКАЯ ПОЛИКЛИНИКА №3"</v>
          </cell>
        </row>
        <row r="1702">
          <cell r="C1702">
            <v>360901</v>
          </cell>
          <cell r="D1702" t="str">
            <v>ГБУЗ МО "ПОДОЛЬСКАЯ ГОРОДСКАЯ ДЕТСКАЯ ПОЛИКЛИНИКА №3"</v>
          </cell>
        </row>
        <row r="1703">
          <cell r="C1703">
            <v>360901</v>
          </cell>
          <cell r="D1703" t="str">
            <v>ГБУЗ МО "ПОДОЛЬСКАЯ ГОРОДСКАЯ ДЕТСКАЯ ПОЛИКЛИНИКА №3"</v>
          </cell>
        </row>
        <row r="1704">
          <cell r="C1704">
            <v>360901</v>
          </cell>
          <cell r="D1704" t="str">
            <v>ГБУЗ МО "ПОДОЛЬСКАЯ ГОРОДСКАЯ ДЕТСКАЯ ПОЛИКЛИНИКА №3"</v>
          </cell>
        </row>
        <row r="1705">
          <cell r="C1705" t="str">
            <v>360901 Итог</v>
          </cell>
          <cell r="D1705" t="str">
            <v/>
          </cell>
        </row>
        <row r="1706">
          <cell r="C1706">
            <v>361101</v>
          </cell>
          <cell r="D1706" t="str">
            <v>ГБУЗ МО "ПОДОЛЬСКАЯ ДЕТСКАЯ СТОМАТОЛОГИЧЕСКАЯ ПОЛИКЛИНИКА"</v>
          </cell>
        </row>
        <row r="1707">
          <cell r="C1707">
            <v>361101</v>
          </cell>
          <cell r="D1707" t="str">
            <v>ГБУЗ МО "ПОДОЛЬСКАЯ ДЕТСКАЯ СТОМАТОЛОГИЧЕСКАЯ ПОЛИКЛИНИКА"</v>
          </cell>
        </row>
        <row r="1708">
          <cell r="C1708">
            <v>361101</v>
          </cell>
          <cell r="D1708" t="str">
            <v>ГБУЗ МО "ПОДОЛЬСКАЯ ДЕТСКАЯ СТОМАТОЛОГИЧЕСКАЯ ПОЛИКЛИНИКА"</v>
          </cell>
        </row>
        <row r="1709">
          <cell r="C1709">
            <v>361101</v>
          </cell>
          <cell r="D1709" t="str">
            <v>ГБУЗ МО "ПОДОЛЬСКАЯ ДЕТСКАЯ СТОМАТОЛОГИЧЕСКАЯ ПОЛИКЛИНИКА"</v>
          </cell>
        </row>
        <row r="1710">
          <cell r="C1710">
            <v>361101</v>
          </cell>
          <cell r="D1710" t="str">
            <v>ГБУЗ МО "ПОДОЛЬСКАЯ ДЕТСКАЯ СТОМАТОЛОГИЧЕСКАЯ ПОЛИКЛИНИКА"</v>
          </cell>
        </row>
        <row r="1711">
          <cell r="C1711">
            <v>361101</v>
          </cell>
          <cell r="D1711" t="str">
            <v>ГБУЗ МО "ПОДОЛЬСКАЯ ДЕТСКАЯ СТОМАТОЛОГИЧЕСКАЯ ПОЛИКЛИНИКА"</v>
          </cell>
        </row>
        <row r="1712">
          <cell r="C1712">
            <v>361101</v>
          </cell>
          <cell r="D1712" t="str">
            <v>ГБУЗ МО "ПОДОЛЬСКАЯ ДЕТСКАЯ СТОМАТОЛОГИЧЕСКАЯ ПОЛИКЛИНИКА"</v>
          </cell>
        </row>
        <row r="1713">
          <cell r="C1713">
            <v>361101</v>
          </cell>
          <cell r="D1713" t="str">
            <v>ГБУЗ МО "ПОДОЛЬСКАЯ ДЕТСКАЯ СТОМАТОЛОГИЧЕСКАЯ ПОЛИКЛИНИКА"</v>
          </cell>
        </row>
        <row r="1714">
          <cell r="C1714" t="str">
            <v>361101 Итог</v>
          </cell>
          <cell r="D1714" t="str">
            <v/>
          </cell>
        </row>
        <row r="1715">
          <cell r="C1715">
            <v>361301</v>
          </cell>
          <cell r="D1715" t="str">
            <v>ГАУЗ МО "ПОДОЛЬСКАЯ ГОРОДСКАЯ СТОМАТОЛОГИЧЕСКАЯ ПОЛИКЛИНИКА"</v>
          </cell>
        </row>
        <row r="1716">
          <cell r="C1716">
            <v>361301</v>
          </cell>
          <cell r="D1716" t="str">
            <v>ГАУЗ МО "ПОДОЛЬСКАЯ ГОРОДСКАЯ СТОМАТОЛОГИЧЕСКАЯ ПОЛИКЛИНИКА"</v>
          </cell>
        </row>
        <row r="1717">
          <cell r="C1717">
            <v>361301</v>
          </cell>
          <cell r="D1717" t="str">
            <v>ГАУЗ МО "ПОДОЛЬСКАЯ ГОРОДСКАЯ СТОМАТОЛОГИЧЕСКАЯ ПОЛИКЛИНИКА"</v>
          </cell>
        </row>
        <row r="1718">
          <cell r="C1718">
            <v>361301</v>
          </cell>
          <cell r="D1718" t="str">
            <v>ГАУЗ МО "ПОДОЛЬСКАЯ ГОРОДСКАЯ СТОМАТОЛОГИЧЕСКАЯ ПОЛИКЛИНИКА"</v>
          </cell>
        </row>
        <row r="1719">
          <cell r="C1719">
            <v>361301</v>
          </cell>
          <cell r="D1719" t="str">
            <v>ГАУЗ МО "ПОДОЛЬСКАЯ ГОРОДСКАЯ СТОМАТОЛОГИЧЕСКАЯ ПОЛИКЛИНИКА"</v>
          </cell>
        </row>
        <row r="1720">
          <cell r="C1720">
            <v>361301</v>
          </cell>
          <cell r="D1720" t="str">
            <v>ГАУЗ МО "ПОДОЛЬСКАЯ ГОРОДСКАЯ СТОМАТОЛОГИЧЕСКАЯ ПОЛИКЛИНИКА"</v>
          </cell>
        </row>
        <row r="1721">
          <cell r="C1721">
            <v>361301</v>
          </cell>
          <cell r="D1721" t="str">
            <v>ГАУЗ МО "ПОДОЛЬСКАЯ ГОРОДСКАЯ СТОМАТОЛОГИЧЕСКАЯ ПОЛИКЛИНИКА"</v>
          </cell>
        </row>
        <row r="1722">
          <cell r="C1722">
            <v>361301</v>
          </cell>
          <cell r="D1722" t="str">
            <v>ГАУЗ МО "ПОДОЛЬСКАЯ ГОРОДСКАЯ СТОМАТОЛОГИЧЕСКАЯ ПОЛИКЛИНИКА"</v>
          </cell>
        </row>
        <row r="1723">
          <cell r="C1723" t="str">
            <v>361301 Итог</v>
          </cell>
          <cell r="D1723" t="str">
            <v/>
          </cell>
        </row>
        <row r="1724">
          <cell r="C1724">
            <v>361401</v>
          </cell>
          <cell r="D1724" t="str">
            <v>ГАУЗ МО "ПОДОЛЬСКИЙ КОЖНО-ВЕНЕРОЛОГИЧЕСКИЙ ДИСПАНСЕР"</v>
          </cell>
        </row>
        <row r="1725">
          <cell r="C1725">
            <v>361401</v>
          </cell>
          <cell r="D1725" t="str">
            <v>ГАУЗ МО "ПОДОЛЬСКИЙ КОЖНО-ВЕНЕРОЛОГИЧЕСКИЙ ДИСПАНСЕР"</v>
          </cell>
        </row>
        <row r="1726">
          <cell r="C1726">
            <v>361401</v>
          </cell>
          <cell r="D1726" t="str">
            <v>ГАУЗ МО "ПОДОЛЬСКИЙ КОЖНО-ВЕНЕРОЛОГИЧЕСКИЙ ДИСПАНСЕР"</v>
          </cell>
        </row>
        <row r="1727">
          <cell r="C1727">
            <v>361401</v>
          </cell>
          <cell r="D1727" t="str">
            <v>ГАУЗ МО "ПОДОЛЬСКИЙ КОЖНО-ВЕНЕРОЛОГИЧЕСКИЙ ДИСПАНСЕР"</v>
          </cell>
        </row>
        <row r="1728">
          <cell r="C1728">
            <v>361401</v>
          </cell>
          <cell r="D1728" t="str">
            <v>ГАУЗ МО "ПОДОЛЬСКИЙ КОЖНО-ВЕНЕРОЛОГИЧЕСКИЙ ДИСПАНСЕР"</v>
          </cell>
        </row>
        <row r="1729">
          <cell r="C1729">
            <v>361401</v>
          </cell>
          <cell r="D1729" t="str">
            <v>ГАУЗ МО "ПОДОЛЬСКИЙ КОЖНО-ВЕНЕРОЛОГИЧЕСКИЙ ДИСПАНСЕР"</v>
          </cell>
        </row>
        <row r="1730">
          <cell r="C1730">
            <v>361401</v>
          </cell>
          <cell r="D1730" t="str">
            <v>ГАУЗ МО "ПОДОЛЬСКИЙ КОЖНО-ВЕНЕРОЛОГИЧЕСКИЙ ДИСПАНСЕР"</v>
          </cell>
        </row>
        <row r="1731">
          <cell r="C1731">
            <v>361401</v>
          </cell>
          <cell r="D1731" t="str">
            <v>ГАУЗ МО "ПОДОЛЬСКИЙ КОЖНО-ВЕНЕРОЛОГИЧЕСКИЙ ДИСПАНСЕР"</v>
          </cell>
        </row>
        <row r="1732">
          <cell r="C1732" t="str">
            <v>361401 Итог</v>
          </cell>
          <cell r="D1732" t="str">
            <v/>
          </cell>
        </row>
        <row r="1733">
          <cell r="C1733">
            <v>361601</v>
          </cell>
          <cell r="D1733" t="str">
            <v>ГБУЗ МО "ПОДОЛЬСКАЯ ГОРОДСКАЯ ПОЛИКЛИНИКА №1"</v>
          </cell>
        </row>
        <row r="1734">
          <cell r="C1734">
            <v>361601</v>
          </cell>
          <cell r="D1734" t="str">
            <v>ГБУЗ МО "ПОДОЛЬСКАЯ ГОРОДСКАЯ ПОЛИКЛИНИКА №1"</v>
          </cell>
        </row>
        <row r="1735">
          <cell r="C1735">
            <v>361601</v>
          </cell>
          <cell r="D1735" t="str">
            <v>ГБУЗ МО "ПОДОЛЬСКАЯ ГОРОДСКАЯ ПОЛИКЛИНИКА №1"</v>
          </cell>
        </row>
        <row r="1736">
          <cell r="C1736">
            <v>361601</v>
          </cell>
          <cell r="D1736" t="str">
            <v>ГБУЗ МО "ПОДОЛЬСКАЯ ГОРОДСКАЯ ПОЛИКЛИНИКА №1"</v>
          </cell>
        </row>
        <row r="1737">
          <cell r="C1737">
            <v>361601</v>
          </cell>
          <cell r="D1737" t="str">
            <v>ГБУЗ МО "ПОДОЛЬСКАЯ ГОРОДСКАЯ ПОЛИКЛИНИКА №1"</v>
          </cell>
        </row>
        <row r="1738">
          <cell r="C1738">
            <v>361601</v>
          </cell>
          <cell r="D1738" t="str">
            <v>ГБУЗ МО "ПОДОЛЬСКАЯ ГОРОДСКАЯ ПОЛИКЛИНИКА №1"</v>
          </cell>
        </row>
        <row r="1739">
          <cell r="C1739">
            <v>361601</v>
          </cell>
          <cell r="D1739" t="str">
            <v>ГБУЗ МО "ПОДОЛЬСКАЯ ГОРОДСКАЯ ПОЛИКЛИНИКА №1"</v>
          </cell>
        </row>
        <row r="1740">
          <cell r="C1740">
            <v>361601</v>
          </cell>
          <cell r="D1740" t="str">
            <v>ГБУЗ МО "ПОДОЛЬСКАЯ ГОРОДСКАЯ ПОЛИКЛИНИКА №1"</v>
          </cell>
        </row>
        <row r="1741">
          <cell r="C1741" t="str">
            <v>361601 Итог</v>
          </cell>
          <cell r="D1741" t="str">
            <v/>
          </cell>
        </row>
        <row r="1742">
          <cell r="C1742">
            <v>361701</v>
          </cell>
          <cell r="D1742" t="str">
            <v>ГБУЗ МО "ПОДОЛЬСКИЙ РОДИЛЬНЫЙ ДОМ"</v>
          </cell>
        </row>
        <row r="1743">
          <cell r="C1743">
            <v>361701</v>
          </cell>
          <cell r="D1743" t="str">
            <v>ГБУЗ МО "ПОДОЛЬСКИЙ РОДИЛЬНЫЙ ДОМ"</v>
          </cell>
        </row>
        <row r="1744">
          <cell r="C1744">
            <v>361701</v>
          </cell>
          <cell r="D1744" t="str">
            <v>ГБУЗ МО "ПОДОЛЬСКИЙ РОДИЛЬНЫЙ ДОМ"</v>
          </cell>
        </row>
        <row r="1745">
          <cell r="C1745">
            <v>361701</v>
          </cell>
          <cell r="D1745" t="str">
            <v>ГБУЗ МО "ПОДОЛЬСКИЙ РОДИЛЬНЫЙ ДОМ"</v>
          </cell>
        </row>
        <row r="1746">
          <cell r="C1746">
            <v>361701</v>
          </cell>
          <cell r="D1746" t="str">
            <v>ГБУЗ МО "ПОДОЛЬСКИЙ РОДИЛЬНЫЙ ДОМ"</v>
          </cell>
        </row>
        <row r="1747">
          <cell r="C1747">
            <v>361701</v>
          </cell>
          <cell r="D1747" t="str">
            <v>ГБУЗ МО "ПОДОЛЬСКИЙ РОДИЛЬНЫЙ ДОМ"</v>
          </cell>
        </row>
        <row r="1748">
          <cell r="C1748">
            <v>361701</v>
          </cell>
          <cell r="D1748" t="str">
            <v>ГБУЗ МО "ПОДОЛЬСКИЙ РОДИЛЬНЫЙ ДОМ"</v>
          </cell>
        </row>
        <row r="1749">
          <cell r="C1749">
            <v>361701</v>
          </cell>
          <cell r="D1749" t="str">
            <v>ГБУЗ МО "ПОДОЛЬСКИЙ РОДИЛЬНЫЙ ДОМ"</v>
          </cell>
        </row>
        <row r="1750">
          <cell r="C1750" t="str">
            <v>361701 Итог</v>
          </cell>
          <cell r="D1750" t="str">
            <v/>
          </cell>
        </row>
        <row r="1751">
          <cell r="C1751">
            <v>362201</v>
          </cell>
          <cell r="D1751" t="str">
            <v>ООО "МЕДИКО-ДИАГНОСТИЧЕСКИЙ ЦЕНТР "СЕМЕЙНЫЙ"</v>
          </cell>
        </row>
        <row r="1752">
          <cell r="C1752">
            <v>362201</v>
          </cell>
          <cell r="D1752" t="str">
            <v>ООО "МЕДИКО-ДИАГНОСТИЧЕСКИЙ ЦЕНТР "СЕМЕЙНЫЙ"</v>
          </cell>
        </row>
        <row r="1753">
          <cell r="C1753">
            <v>362201</v>
          </cell>
          <cell r="D1753" t="str">
            <v>ООО "МЕДИКО-ДИАГНОСТИЧЕСКИЙ ЦЕНТР "СЕМЕЙНЫЙ"</v>
          </cell>
        </row>
        <row r="1754">
          <cell r="C1754">
            <v>362201</v>
          </cell>
          <cell r="D1754" t="str">
            <v>ООО "МЕДИКО-ДИАГНОСТИЧЕСКИЙ ЦЕНТР "СЕМЕЙНЫЙ"</v>
          </cell>
        </row>
        <row r="1755">
          <cell r="C1755">
            <v>362201</v>
          </cell>
          <cell r="D1755" t="str">
            <v>ООО "МЕДИКО-ДИАГНОСТИЧЕСКИЙ ЦЕНТР "СЕМЕЙНЫЙ"</v>
          </cell>
        </row>
        <row r="1756">
          <cell r="C1756">
            <v>362201</v>
          </cell>
          <cell r="D1756" t="str">
            <v>ООО "МЕДИКО-ДИАГНОСТИЧЕСКИЙ ЦЕНТР "СЕМЕЙНЫЙ"</v>
          </cell>
        </row>
        <row r="1757">
          <cell r="C1757">
            <v>362201</v>
          </cell>
          <cell r="D1757" t="str">
            <v>ООО "МЕДИКО-ДИАГНОСТИЧЕСКИЙ ЦЕНТР "СЕМЕЙНЫЙ"</v>
          </cell>
        </row>
        <row r="1758">
          <cell r="C1758">
            <v>362201</v>
          </cell>
          <cell r="D1758" t="str">
            <v>ООО "МЕДИКО-ДИАГНОСТИЧЕСКИЙ ЦЕНТР "СЕМЕЙНЫЙ"</v>
          </cell>
        </row>
        <row r="1759">
          <cell r="C1759" t="str">
            <v>362201 Итог</v>
          </cell>
          <cell r="D1759" t="str">
            <v/>
          </cell>
        </row>
        <row r="1760">
          <cell r="C1760">
            <v>362501</v>
          </cell>
          <cell r="D1760" t="str">
            <v>ООО "ПЭТ-ТЕХНОЛОДЖИ ПОДОЛЬСК"</v>
          </cell>
        </row>
        <row r="1761">
          <cell r="C1761">
            <v>362501</v>
          </cell>
          <cell r="D1761" t="str">
            <v>ООО "ПЭТ-ТЕХНОЛОДЖИ ПОДОЛЬСК"</v>
          </cell>
        </row>
        <row r="1762">
          <cell r="C1762">
            <v>362501</v>
          </cell>
          <cell r="D1762" t="str">
            <v>ООО "ПЭТ-ТЕХНОЛОДЖИ ПОДОЛЬСК"</v>
          </cell>
        </row>
        <row r="1763">
          <cell r="C1763">
            <v>362501</v>
          </cell>
          <cell r="D1763" t="str">
            <v>ООО "ПЭТ-ТЕХНОЛОДЖИ ПОДОЛЬСК"</v>
          </cell>
        </row>
        <row r="1764">
          <cell r="C1764">
            <v>362501</v>
          </cell>
          <cell r="D1764" t="str">
            <v>ООО "ПЭТ-ТЕХНОЛОДЖИ ПОДОЛЬСК"</v>
          </cell>
        </row>
        <row r="1765">
          <cell r="C1765">
            <v>362501</v>
          </cell>
          <cell r="D1765" t="str">
            <v>ООО "ПЭТ-ТЕХНОЛОДЖИ ПОДОЛЬСК"</v>
          </cell>
        </row>
        <row r="1766">
          <cell r="C1766">
            <v>362501</v>
          </cell>
          <cell r="D1766" t="str">
            <v>ООО "ПЭТ-ТЕХНОЛОДЖИ ПОДОЛЬСК"</v>
          </cell>
        </row>
        <row r="1767">
          <cell r="C1767">
            <v>362501</v>
          </cell>
          <cell r="D1767" t="str">
            <v>ООО "ПЭТ-ТЕХНОЛОДЖИ ПОДОЛЬСК"</v>
          </cell>
        </row>
        <row r="1768">
          <cell r="C1768" t="str">
            <v>362501 Итог</v>
          </cell>
          <cell r="D1768" t="str">
            <v/>
          </cell>
        </row>
        <row r="1769">
          <cell r="C1769">
            <v>362601</v>
          </cell>
          <cell r="D1769" t="str">
            <v>ООО "ПОЛИКЛИНИКА №3"</v>
          </cell>
        </row>
        <row r="1770">
          <cell r="C1770">
            <v>362601</v>
          </cell>
          <cell r="D1770" t="str">
            <v>ООО "ПОЛИКЛИНИКА №3"</v>
          </cell>
        </row>
        <row r="1771">
          <cell r="C1771">
            <v>362601</v>
          </cell>
          <cell r="D1771" t="str">
            <v>ООО "ПОЛИКЛИНИКА №3"</v>
          </cell>
        </row>
        <row r="1772">
          <cell r="C1772">
            <v>362601</v>
          </cell>
          <cell r="D1772" t="str">
            <v>ООО "ПОЛИКЛИНИКА №3"</v>
          </cell>
        </row>
        <row r="1773">
          <cell r="C1773">
            <v>362601</v>
          </cell>
          <cell r="D1773" t="str">
            <v>ООО "ПОЛИКЛИНИКА №3"</v>
          </cell>
        </row>
        <row r="1774">
          <cell r="C1774">
            <v>362601</v>
          </cell>
          <cell r="D1774" t="str">
            <v>ООО "ПОЛИКЛИНИКА №3"</v>
          </cell>
        </row>
        <row r="1775">
          <cell r="C1775">
            <v>362601</v>
          </cell>
          <cell r="D1775" t="str">
            <v>ООО "ПОЛИКЛИНИКА №3"</v>
          </cell>
        </row>
        <row r="1776">
          <cell r="C1776">
            <v>362601</v>
          </cell>
          <cell r="D1776" t="str">
            <v>ООО "ПОЛИКЛИНИКА №3"</v>
          </cell>
        </row>
        <row r="1777">
          <cell r="C1777" t="str">
            <v>362601 Итог</v>
          </cell>
          <cell r="D1777" t="str">
            <v/>
          </cell>
        </row>
        <row r="1778">
          <cell r="C1778">
            <v>362701</v>
          </cell>
          <cell r="D1778" t="str">
            <v>ГБУЗ МО "МОСКОВСКАЯ ОБЛАСТНАЯ ДЕТСКАЯ БОЛЬНИЦА"</v>
          </cell>
        </row>
        <row r="1779">
          <cell r="C1779">
            <v>362701</v>
          </cell>
          <cell r="D1779" t="str">
            <v>ГБУЗ МО "МОСКОВСКАЯ ОБЛАСТНАЯ ДЕТСКАЯ БОЛЬНИЦА"</v>
          </cell>
        </row>
        <row r="1780">
          <cell r="C1780">
            <v>362701</v>
          </cell>
          <cell r="D1780" t="str">
            <v>ГБУЗ МО "МОСКОВСКАЯ ОБЛАСТНАЯ ДЕТСКАЯ БОЛЬНИЦА"</v>
          </cell>
        </row>
        <row r="1781">
          <cell r="C1781">
            <v>362701</v>
          </cell>
          <cell r="D1781" t="str">
            <v>ГБУЗ МО "МОСКОВСКАЯ ОБЛАСТНАЯ ДЕТСКАЯ БОЛЬНИЦА"</v>
          </cell>
        </row>
        <row r="1782">
          <cell r="C1782">
            <v>362701</v>
          </cell>
          <cell r="D1782" t="str">
            <v>ГБУЗ МО "МОСКОВСКАЯ ОБЛАСТНАЯ ДЕТСКАЯ БОЛЬНИЦА"</v>
          </cell>
        </row>
        <row r="1783">
          <cell r="C1783">
            <v>362701</v>
          </cell>
          <cell r="D1783" t="str">
            <v>ГБУЗ МО "МОСКОВСКАЯ ОБЛАСТНАЯ ДЕТСКАЯ БОЛЬНИЦА"</v>
          </cell>
        </row>
        <row r="1784">
          <cell r="C1784">
            <v>362701</v>
          </cell>
          <cell r="D1784" t="str">
            <v>ГБУЗ МО "МОСКОВСКАЯ ОБЛАСТНАЯ ДЕТСКАЯ БОЛЬНИЦА"</v>
          </cell>
        </row>
        <row r="1785">
          <cell r="C1785">
            <v>362701</v>
          </cell>
          <cell r="D1785" t="str">
            <v>ГБУЗ МО "МОСКОВСКАЯ ОБЛАСТНАЯ ДЕТСКАЯ БОЛЬНИЦА"</v>
          </cell>
        </row>
        <row r="1786">
          <cell r="C1786" t="str">
            <v>362701 Итог</v>
          </cell>
          <cell r="D1786" t="str">
            <v/>
          </cell>
        </row>
        <row r="1787">
          <cell r="C1787">
            <v>362801</v>
          </cell>
          <cell r="D1787" t="str">
            <v>ООО "МЕДИЦИНСКИЙ ЦЕНТР МЕДПРЕСТИЖ"</v>
          </cell>
        </row>
        <row r="1788">
          <cell r="C1788">
            <v>362801</v>
          </cell>
          <cell r="D1788" t="str">
            <v>ООО "МЕДИЦИНСКИЙ ЦЕНТР МЕДПРЕСТИЖ"</v>
          </cell>
        </row>
        <row r="1789">
          <cell r="C1789">
            <v>362801</v>
          </cell>
          <cell r="D1789" t="str">
            <v>ООО "МЕДИЦИНСКИЙ ЦЕНТР МЕДПРЕСТИЖ"</v>
          </cell>
        </row>
        <row r="1790">
          <cell r="C1790">
            <v>362801</v>
          </cell>
          <cell r="D1790" t="str">
            <v>ООО "МЕДИЦИНСКИЙ ЦЕНТР МЕДПРЕСТИЖ"</v>
          </cell>
        </row>
        <row r="1791">
          <cell r="C1791">
            <v>362801</v>
          </cell>
          <cell r="D1791" t="str">
            <v>ООО "МЕДИЦИНСКИЙ ЦЕНТР МЕДПРЕСТИЖ"</v>
          </cell>
        </row>
        <row r="1792">
          <cell r="C1792">
            <v>362801</v>
          </cell>
          <cell r="D1792" t="str">
            <v>ООО "МЕДИЦИНСКИЙ ЦЕНТР МЕДПРЕСТИЖ"</v>
          </cell>
        </row>
        <row r="1793">
          <cell r="C1793">
            <v>362801</v>
          </cell>
          <cell r="D1793" t="str">
            <v>ООО "МЕДИЦИНСКИЙ ЦЕНТР МЕДПРЕСТИЖ"</v>
          </cell>
        </row>
        <row r="1794">
          <cell r="C1794">
            <v>362801</v>
          </cell>
          <cell r="D1794" t="str">
            <v>ООО "МЕДИЦИНСКИЙ ЦЕНТР МЕДПРЕСТИЖ"</v>
          </cell>
        </row>
        <row r="1795">
          <cell r="C1795" t="str">
            <v>362801 Итог</v>
          </cell>
          <cell r="D1795" t="str">
            <v/>
          </cell>
        </row>
        <row r="1796">
          <cell r="C1796">
            <v>370101</v>
          </cell>
          <cell r="D1796" t="str">
            <v>ГБУЗ МО "МОСКОВСКАЯ ОБЛАСТНАЯ БОЛЬНИЦА ИМ. ПРОФ. РОЗАНОВА В.Н."</v>
          </cell>
        </row>
        <row r="1797">
          <cell r="C1797">
            <v>370101</v>
          </cell>
          <cell r="D1797" t="str">
            <v>ГБУЗ МО "МОСКОВСКАЯ ОБЛАСТНАЯ БОЛЬНИЦА ИМ. ПРОФ. РОЗАНОВА В.Н."</v>
          </cell>
        </row>
        <row r="1798">
          <cell r="C1798">
            <v>370101</v>
          </cell>
          <cell r="D1798" t="str">
            <v>ГБУЗ МО "МОСКОВСКАЯ ОБЛАСТНАЯ БОЛЬНИЦА ИМ. ПРОФ. РОЗАНОВА В.Н."</v>
          </cell>
        </row>
        <row r="1799">
          <cell r="C1799">
            <v>370101</v>
          </cell>
          <cell r="D1799" t="str">
            <v>ГБУЗ МО "МОСКОВСКАЯ ОБЛАСТНАЯ БОЛЬНИЦА ИМ. ПРОФ. РОЗАНОВА В.Н."</v>
          </cell>
        </row>
        <row r="1800">
          <cell r="C1800">
            <v>370101</v>
          </cell>
          <cell r="D1800" t="str">
            <v>ГБУЗ МО "МОСКОВСКАЯ ОБЛАСТНАЯ БОЛЬНИЦА ИМ. ПРОФ. РОЗАНОВА В.Н."</v>
          </cell>
        </row>
        <row r="1801">
          <cell r="C1801">
            <v>370101</v>
          </cell>
          <cell r="D1801" t="str">
            <v>ГБУЗ МО "МОСКОВСКАЯ ОБЛАСТНАЯ БОЛЬНИЦА ИМ. ПРОФ. РОЗАНОВА В.Н."</v>
          </cell>
        </row>
        <row r="1802">
          <cell r="C1802">
            <v>370101</v>
          </cell>
          <cell r="D1802" t="str">
            <v>ГБУЗ МО "МОСКОВСКАЯ ОБЛАСТНАЯ БОЛЬНИЦА ИМ. ПРОФ. РОЗАНОВА В.Н."</v>
          </cell>
        </row>
        <row r="1803">
          <cell r="C1803">
            <v>370101</v>
          </cell>
          <cell r="D1803" t="str">
            <v>ГБУЗ МО "МОСКОВСКАЯ ОБЛАСТНАЯ БОЛЬНИЦА ИМ. ПРОФ. РОЗАНОВА В.Н."</v>
          </cell>
        </row>
        <row r="1804">
          <cell r="C1804" t="str">
            <v>370101 Итог</v>
          </cell>
          <cell r="D1804" t="str">
            <v/>
          </cell>
        </row>
        <row r="1805">
          <cell r="C1805">
            <v>371001</v>
          </cell>
          <cell r="D1805" t="str">
            <v>ГАУЗ МО "ПУШКИНСКАЯ ГОРОДСКАЯ СТОМАТОЛОГИЧЕСКАЯ ПОЛИКЛИНИКА"</v>
          </cell>
        </row>
        <row r="1806">
          <cell r="C1806">
            <v>371001</v>
          </cell>
          <cell r="D1806" t="str">
            <v>ГАУЗ МО "ПУШКИНСКАЯ ГОРОДСКАЯ СТОМАТОЛОГИЧЕСКАЯ ПОЛИКЛИНИКА"</v>
          </cell>
        </row>
        <row r="1807">
          <cell r="C1807">
            <v>371001</v>
          </cell>
          <cell r="D1807" t="str">
            <v>ГАУЗ МО "ПУШКИНСКАЯ ГОРОДСКАЯ СТОМАТОЛОГИЧЕСКАЯ ПОЛИКЛИНИКА"</v>
          </cell>
        </row>
        <row r="1808">
          <cell r="C1808">
            <v>371001</v>
          </cell>
          <cell r="D1808" t="str">
            <v>ГАУЗ МО "ПУШКИНСКАЯ ГОРОДСКАЯ СТОМАТОЛОГИЧЕСКАЯ ПОЛИКЛИНИКА"</v>
          </cell>
        </row>
        <row r="1809">
          <cell r="C1809">
            <v>371001</v>
          </cell>
          <cell r="D1809" t="str">
            <v>ГАУЗ МО "ПУШКИНСКАЯ ГОРОДСКАЯ СТОМАТОЛОГИЧЕСКАЯ ПОЛИКЛИНИКА"</v>
          </cell>
        </row>
        <row r="1810">
          <cell r="C1810">
            <v>371001</v>
          </cell>
          <cell r="D1810" t="str">
            <v>ГАУЗ МО "ПУШКИНСКАЯ ГОРОДСКАЯ СТОМАТОЛОГИЧЕСКАЯ ПОЛИКЛИНИКА"</v>
          </cell>
        </row>
        <row r="1811">
          <cell r="C1811">
            <v>371001</v>
          </cell>
          <cell r="D1811" t="str">
            <v>ГАУЗ МО "ПУШКИНСКАЯ ГОРОДСКАЯ СТОМАТОЛОГИЧЕСКАЯ ПОЛИКЛИНИКА"</v>
          </cell>
        </row>
        <row r="1812">
          <cell r="C1812">
            <v>371001</v>
          </cell>
          <cell r="D1812" t="str">
            <v>ГАУЗ МО "ПУШКИНСКАЯ ГОРОДСКАЯ СТОМАТОЛОГИЧЕСКАЯ ПОЛИКЛИНИКА"</v>
          </cell>
        </row>
        <row r="1813">
          <cell r="C1813" t="str">
            <v>371001 Итог</v>
          </cell>
          <cell r="D1813" t="str">
            <v/>
          </cell>
        </row>
        <row r="1814">
          <cell r="C1814">
            <v>371701</v>
          </cell>
          <cell r="D1814" t="str">
            <v>ООО "ВИП-МЕД"</v>
          </cell>
        </row>
        <row r="1815">
          <cell r="C1815">
            <v>371701</v>
          </cell>
          <cell r="D1815" t="str">
            <v>ООО "ВИП-МЕД"</v>
          </cell>
        </row>
        <row r="1816">
          <cell r="C1816">
            <v>371701</v>
          </cell>
          <cell r="D1816" t="str">
            <v>ООО "ВИП-МЕД"</v>
          </cell>
        </row>
        <row r="1817">
          <cell r="C1817">
            <v>371701</v>
          </cell>
          <cell r="D1817" t="str">
            <v>ООО "ВИП-МЕД"</v>
          </cell>
        </row>
        <row r="1818">
          <cell r="C1818">
            <v>371701</v>
          </cell>
          <cell r="D1818" t="str">
            <v>ООО "ВИП-МЕД"</v>
          </cell>
        </row>
        <row r="1819">
          <cell r="C1819">
            <v>371701</v>
          </cell>
          <cell r="D1819" t="str">
            <v>ООО "ВИП-МЕД"</v>
          </cell>
        </row>
        <row r="1820">
          <cell r="C1820">
            <v>371701</v>
          </cell>
          <cell r="D1820" t="str">
            <v>ООО "ВИП-МЕД"</v>
          </cell>
        </row>
        <row r="1821">
          <cell r="C1821">
            <v>371701</v>
          </cell>
          <cell r="D1821" t="str">
            <v>ООО "ВИП-МЕД"</v>
          </cell>
        </row>
        <row r="1822">
          <cell r="C1822" t="str">
            <v>371701 Итог</v>
          </cell>
          <cell r="D1822" t="str">
            <v/>
          </cell>
        </row>
        <row r="1823">
          <cell r="C1823">
            <v>380101</v>
          </cell>
          <cell r="D1823" t="str">
            <v>ГБУЗ МО "РАМЕНСКАЯ ЦЕНТРАЛЬНАЯ РАЙОННАЯ БОЛЬНИЦА"</v>
          </cell>
        </row>
        <row r="1824">
          <cell r="C1824">
            <v>380101</v>
          </cell>
          <cell r="D1824" t="str">
            <v>ГБУЗ МО "РАМЕНСКАЯ ЦЕНТРАЛЬНАЯ РАЙОННАЯ БОЛЬНИЦА"</v>
          </cell>
        </row>
        <row r="1825">
          <cell r="C1825">
            <v>380101</v>
          </cell>
          <cell r="D1825" t="str">
            <v>ГБУЗ МО "РАМЕНСКАЯ ЦЕНТРАЛЬНАЯ РАЙОННАЯ БОЛЬНИЦА"</v>
          </cell>
        </row>
        <row r="1826">
          <cell r="C1826">
            <v>380101</v>
          </cell>
          <cell r="D1826" t="str">
            <v>ГБУЗ МО "РАМЕНСКАЯ ЦЕНТРАЛЬНАЯ РАЙОННАЯ БОЛЬНИЦА"</v>
          </cell>
        </row>
        <row r="1827">
          <cell r="C1827">
            <v>380101</v>
          </cell>
          <cell r="D1827" t="str">
            <v>ГБУЗ МО "РАМЕНСКАЯ ЦЕНТРАЛЬНАЯ РАЙОННАЯ БОЛЬНИЦА"</v>
          </cell>
        </row>
        <row r="1828">
          <cell r="C1828">
            <v>380101</v>
          </cell>
          <cell r="D1828" t="str">
            <v>ГБУЗ МО "РАМЕНСКАЯ ЦЕНТРАЛЬНАЯ РАЙОННАЯ БОЛЬНИЦА"</v>
          </cell>
        </row>
        <row r="1829">
          <cell r="C1829">
            <v>380101</v>
          </cell>
          <cell r="D1829" t="str">
            <v>ГБУЗ МО "РАМЕНСКАЯ ЦЕНТРАЛЬНАЯ РАЙОННАЯ БОЛЬНИЦА"</v>
          </cell>
        </row>
        <row r="1830">
          <cell r="C1830">
            <v>380101</v>
          </cell>
          <cell r="D1830" t="str">
            <v>ГБУЗ МО "РАМЕНСКАЯ ЦЕНТРАЛЬНАЯ РАЙОННАЯ БОЛЬНИЦА"</v>
          </cell>
        </row>
        <row r="1831">
          <cell r="C1831" t="str">
            <v>380101 Итог</v>
          </cell>
          <cell r="D1831" t="str">
            <v/>
          </cell>
        </row>
        <row r="1832">
          <cell r="C1832">
            <v>380401</v>
          </cell>
          <cell r="D1832" t="str">
            <v>ООО "НОВЫЕ МЕДТЕХНОЛОГИИ"</v>
          </cell>
        </row>
        <row r="1833">
          <cell r="C1833">
            <v>380401</v>
          </cell>
          <cell r="D1833" t="str">
            <v>ООО "НОВЫЕ МЕДТЕХНОЛОГИИ"</v>
          </cell>
        </row>
        <row r="1834">
          <cell r="C1834">
            <v>380401</v>
          </cell>
          <cell r="D1834" t="str">
            <v>ООО "НОВЫЕ МЕДТЕХНОЛОГИИ"</v>
          </cell>
        </row>
        <row r="1835">
          <cell r="C1835">
            <v>380401</v>
          </cell>
          <cell r="D1835" t="str">
            <v>ООО "НОВЫЕ МЕДТЕХНОЛОГИИ"</v>
          </cell>
        </row>
        <row r="1836">
          <cell r="C1836">
            <v>380401</v>
          </cell>
          <cell r="D1836" t="str">
            <v>ООО "НОВЫЕ МЕДТЕХНОЛОГИИ"</v>
          </cell>
        </row>
        <row r="1837">
          <cell r="C1837">
            <v>380401</v>
          </cell>
          <cell r="D1837" t="str">
            <v>ООО "НОВЫЕ МЕДТЕХНОЛОГИИ"</v>
          </cell>
        </row>
        <row r="1838">
          <cell r="C1838">
            <v>380401</v>
          </cell>
          <cell r="D1838" t="str">
            <v>ООО "НОВЫЕ МЕДТЕХНОЛОГИИ"</v>
          </cell>
        </row>
        <row r="1839">
          <cell r="C1839">
            <v>380401</v>
          </cell>
          <cell r="D1839" t="str">
            <v>ООО "НОВЫЕ МЕДТЕХНОЛОГИИ"</v>
          </cell>
        </row>
        <row r="1840">
          <cell r="C1840" t="str">
            <v>380401 Итог</v>
          </cell>
          <cell r="D1840" t="str">
            <v/>
          </cell>
        </row>
        <row r="1841">
          <cell r="C1841">
            <v>380501</v>
          </cell>
          <cell r="D1841" t="str">
            <v>ООО «НОВЫЕ МЕДТЕХНОЛОГИИ 1»</v>
          </cell>
        </row>
        <row r="1842">
          <cell r="C1842">
            <v>380501</v>
          </cell>
          <cell r="D1842" t="str">
            <v>ООО «НОВЫЕ МЕДТЕХНОЛОГИИ 1»</v>
          </cell>
        </row>
        <row r="1843">
          <cell r="C1843">
            <v>380501</v>
          </cell>
          <cell r="D1843" t="str">
            <v>ООО «НОВЫЕ МЕДТЕХНОЛОГИИ 1»</v>
          </cell>
        </row>
        <row r="1844">
          <cell r="C1844">
            <v>380501</v>
          </cell>
          <cell r="D1844" t="str">
            <v>ООО «НОВЫЕ МЕДТЕХНОЛОГИИ 1»</v>
          </cell>
        </row>
        <row r="1845">
          <cell r="C1845">
            <v>380501</v>
          </cell>
          <cell r="D1845" t="str">
            <v>ООО «НОВЫЕ МЕДТЕХНОЛОГИИ 1»</v>
          </cell>
        </row>
        <row r="1846">
          <cell r="C1846">
            <v>380501</v>
          </cell>
          <cell r="D1846" t="str">
            <v>ООО «НОВЫЕ МЕДТЕХНОЛОГИИ 1»</v>
          </cell>
        </row>
        <row r="1847">
          <cell r="C1847">
            <v>380501</v>
          </cell>
          <cell r="D1847" t="str">
            <v>ООО «НОВЫЕ МЕДТЕХНОЛОГИИ 1»</v>
          </cell>
        </row>
        <row r="1848">
          <cell r="C1848">
            <v>380501</v>
          </cell>
          <cell r="D1848" t="str">
            <v>ООО «НОВЫЕ МЕДТЕХНОЛОГИИ 1»</v>
          </cell>
        </row>
        <row r="1849">
          <cell r="C1849" t="str">
            <v>380501 Итог</v>
          </cell>
          <cell r="D1849" t="str">
            <v/>
          </cell>
        </row>
        <row r="1850">
          <cell r="C1850">
            <v>380901</v>
          </cell>
          <cell r="D1850" t="str">
            <v>ООО "ВАШ НЕВРОЛОГ"</v>
          </cell>
        </row>
        <row r="1851">
          <cell r="C1851">
            <v>380901</v>
          </cell>
          <cell r="D1851" t="str">
            <v>ООО "ВАШ НЕВРОЛОГ"</v>
          </cell>
        </row>
        <row r="1852">
          <cell r="C1852">
            <v>380901</v>
          </cell>
          <cell r="D1852" t="str">
            <v>ООО "ВАШ НЕВРОЛОГ"</v>
          </cell>
        </row>
        <row r="1853">
          <cell r="C1853">
            <v>380901</v>
          </cell>
          <cell r="D1853" t="str">
            <v>ООО "ВАШ НЕВРОЛОГ"</v>
          </cell>
        </row>
        <row r="1854">
          <cell r="C1854">
            <v>380901</v>
          </cell>
          <cell r="D1854" t="str">
            <v>ООО "ВАШ НЕВРОЛОГ"</v>
          </cell>
        </row>
        <row r="1855">
          <cell r="C1855">
            <v>380901</v>
          </cell>
          <cell r="D1855" t="str">
            <v>ООО "ВАШ НЕВРОЛОГ"</v>
          </cell>
        </row>
        <row r="1856">
          <cell r="C1856">
            <v>380901</v>
          </cell>
          <cell r="D1856" t="str">
            <v>ООО "ВАШ НЕВРОЛОГ"</v>
          </cell>
        </row>
        <row r="1857">
          <cell r="C1857">
            <v>380901</v>
          </cell>
          <cell r="D1857" t="str">
            <v>ООО "ВАШ НЕВРОЛОГ"</v>
          </cell>
        </row>
        <row r="1858">
          <cell r="C1858" t="str">
            <v>380901 Итог</v>
          </cell>
          <cell r="D1858" t="str">
            <v/>
          </cell>
        </row>
        <row r="1859">
          <cell r="C1859">
            <v>381101</v>
          </cell>
          <cell r="D1859" t="str">
            <v>ООО "КЛИНИКА ЛАБОРАТОРНОЙ ДИАГНОСТИКИ ДНК"</v>
          </cell>
        </row>
        <row r="1860">
          <cell r="C1860">
            <v>381101</v>
          </cell>
          <cell r="D1860" t="str">
            <v>ООО "КЛИНИКА ЛАБОРАТОРНОЙ ДИАГНОСТИКИ ДНК"</v>
          </cell>
        </row>
        <row r="1861">
          <cell r="C1861">
            <v>381101</v>
          </cell>
          <cell r="D1861" t="str">
            <v>ООО "КЛИНИКА ЛАБОРАТОРНОЙ ДИАГНОСТИКИ ДНК"</v>
          </cell>
        </row>
        <row r="1862">
          <cell r="C1862">
            <v>381101</v>
          </cell>
          <cell r="D1862" t="str">
            <v>ООО "КЛИНИКА ЛАБОРАТОРНОЙ ДИАГНОСТИКИ ДНК"</v>
          </cell>
        </row>
        <row r="1863">
          <cell r="C1863">
            <v>381101</v>
          </cell>
          <cell r="D1863" t="str">
            <v>ООО "КЛИНИКА ЛАБОРАТОРНОЙ ДИАГНОСТИКИ ДНК"</v>
          </cell>
        </row>
        <row r="1864">
          <cell r="C1864">
            <v>381101</v>
          </cell>
          <cell r="D1864" t="str">
            <v>ООО "КЛИНИКА ЛАБОРАТОРНОЙ ДИАГНОСТИКИ ДНК"</v>
          </cell>
        </row>
        <row r="1865">
          <cell r="C1865">
            <v>381101</v>
          </cell>
          <cell r="D1865" t="str">
            <v>ООО "КЛИНИКА ЛАБОРАТОРНОЙ ДИАГНОСТИКИ ДНК"</v>
          </cell>
        </row>
        <row r="1866">
          <cell r="C1866">
            <v>381101</v>
          </cell>
          <cell r="D1866" t="str">
            <v>ООО "КЛИНИКА ЛАБОРАТОРНОЙ ДИАГНОСТИКИ ДНК"</v>
          </cell>
        </row>
        <row r="1867">
          <cell r="C1867" t="str">
            <v>381101 Итог</v>
          </cell>
          <cell r="D1867" t="str">
            <v/>
          </cell>
        </row>
        <row r="1868">
          <cell r="C1868">
            <v>381201</v>
          </cell>
          <cell r="D1868" t="str">
            <v>ООО "МЕД ЭКСПЕРТ"</v>
          </cell>
        </row>
        <row r="1869">
          <cell r="C1869">
            <v>381201</v>
          </cell>
          <cell r="D1869" t="str">
            <v>ООО "МЕД ЭКСПЕРТ"</v>
          </cell>
        </row>
        <row r="1870">
          <cell r="C1870">
            <v>381201</v>
          </cell>
          <cell r="D1870" t="str">
            <v>ООО "МЕД ЭКСПЕРТ"</v>
          </cell>
        </row>
        <row r="1871">
          <cell r="C1871">
            <v>381201</v>
          </cell>
          <cell r="D1871" t="str">
            <v>ООО "МЕД ЭКСПЕРТ"</v>
          </cell>
        </row>
        <row r="1872">
          <cell r="C1872">
            <v>381201</v>
          </cell>
          <cell r="D1872" t="str">
            <v>ООО "МЕД ЭКСПЕРТ"</v>
          </cell>
        </row>
        <row r="1873">
          <cell r="C1873">
            <v>381201</v>
          </cell>
          <cell r="D1873" t="str">
            <v>ООО "МЕД ЭКСПЕРТ"</v>
          </cell>
        </row>
        <row r="1874">
          <cell r="C1874">
            <v>381201</v>
          </cell>
          <cell r="D1874" t="str">
            <v>ООО "МЕД ЭКСПЕРТ"</v>
          </cell>
        </row>
        <row r="1875">
          <cell r="C1875">
            <v>381201</v>
          </cell>
          <cell r="D1875" t="str">
            <v>ООО "МЕД ЭКСПЕРТ"</v>
          </cell>
        </row>
        <row r="1876">
          <cell r="C1876" t="str">
            <v>381201 Итог</v>
          </cell>
          <cell r="D1876" t="str">
            <v/>
          </cell>
        </row>
        <row r="1877">
          <cell r="C1877">
            <v>381301</v>
          </cell>
          <cell r="D1877" t="str">
            <v>ООО "МЕДИЦИНСКИЙ ЦЕНТР НА ОКТЯБРЬСКОЙ"</v>
          </cell>
        </row>
        <row r="1878">
          <cell r="C1878">
            <v>381301</v>
          </cell>
          <cell r="D1878" t="str">
            <v>ООО "МЕДИЦИНСКИЙ ЦЕНТР НА ОКТЯБРЬСКОЙ"</v>
          </cell>
        </row>
        <row r="1879">
          <cell r="C1879">
            <v>381301</v>
          </cell>
          <cell r="D1879" t="str">
            <v>ООО "МЕДИЦИНСКИЙ ЦЕНТР НА ОКТЯБРЬСКОЙ"</v>
          </cell>
        </row>
        <row r="1880">
          <cell r="C1880">
            <v>381301</v>
          </cell>
          <cell r="D1880" t="str">
            <v>ООО "МЕДИЦИНСКИЙ ЦЕНТР НА ОКТЯБРЬСКОЙ"</v>
          </cell>
        </row>
        <row r="1881">
          <cell r="C1881">
            <v>381301</v>
          </cell>
          <cell r="D1881" t="str">
            <v>ООО "МЕДИЦИНСКИЙ ЦЕНТР НА ОКТЯБРЬСКОЙ"</v>
          </cell>
        </row>
        <row r="1882">
          <cell r="C1882">
            <v>381301</v>
          </cell>
          <cell r="D1882" t="str">
            <v>ООО "МЕДИЦИНСКИЙ ЦЕНТР НА ОКТЯБРЬСКОЙ"</v>
          </cell>
        </row>
        <row r="1883">
          <cell r="C1883">
            <v>381301</v>
          </cell>
          <cell r="D1883" t="str">
            <v>ООО "МЕДИЦИНСКИЙ ЦЕНТР НА ОКТЯБРЬСКОЙ"</v>
          </cell>
        </row>
        <row r="1884">
          <cell r="C1884">
            <v>381301</v>
          </cell>
          <cell r="D1884" t="str">
            <v>ООО "МЕДИЦИНСКИЙ ЦЕНТР НА ОКТЯБРЬСКОЙ"</v>
          </cell>
        </row>
        <row r="1885">
          <cell r="C1885" t="str">
            <v>381301 Итог</v>
          </cell>
          <cell r="D1885" t="str">
            <v/>
          </cell>
        </row>
        <row r="1886">
          <cell r="C1886">
            <v>390101</v>
          </cell>
          <cell r="D1886" t="str">
            <v>ГАУЗ МО "ЦЕНТРАЛЬНАЯ ГОРОДСКАЯ КЛИНИЧЕСКАЯ БОЛЬНИЦА Г. РЕУТОВ"</v>
          </cell>
        </row>
        <row r="1887">
          <cell r="C1887">
            <v>390101</v>
          </cell>
          <cell r="D1887" t="str">
            <v>ГАУЗ МО "ЦЕНТРАЛЬНАЯ ГОРОДСКАЯ КЛИНИЧЕСКАЯ БОЛЬНИЦА Г. РЕУТОВ"</v>
          </cell>
        </row>
        <row r="1888">
          <cell r="C1888">
            <v>390101</v>
          </cell>
          <cell r="D1888" t="str">
            <v>ГАУЗ МО "ЦЕНТРАЛЬНАЯ ГОРОДСКАЯ КЛИНИЧЕСКАЯ БОЛЬНИЦА Г. РЕУТОВ"</v>
          </cell>
        </row>
        <row r="1889">
          <cell r="C1889">
            <v>390101</v>
          </cell>
          <cell r="D1889" t="str">
            <v>ГАУЗ МО "ЦЕНТРАЛЬНАЯ ГОРОДСКАЯ КЛИНИЧЕСКАЯ БОЛЬНИЦА Г. РЕУТОВ"</v>
          </cell>
        </row>
        <row r="1890">
          <cell r="C1890">
            <v>390101</v>
          </cell>
          <cell r="D1890" t="str">
            <v>ГАУЗ МО "ЦЕНТРАЛЬНАЯ ГОРОДСКАЯ КЛИНИЧЕСКАЯ БОЛЬНИЦА Г. РЕУТОВ"</v>
          </cell>
        </row>
        <row r="1891">
          <cell r="C1891">
            <v>390101</v>
          </cell>
          <cell r="D1891" t="str">
            <v>ГАУЗ МО "ЦЕНТРАЛЬНАЯ ГОРОДСКАЯ КЛИНИЧЕСКАЯ БОЛЬНИЦА Г. РЕУТОВ"</v>
          </cell>
        </row>
        <row r="1892">
          <cell r="C1892">
            <v>390101</v>
          </cell>
          <cell r="D1892" t="str">
            <v>ГАУЗ МО "ЦЕНТРАЛЬНАЯ ГОРОДСКАЯ КЛИНИЧЕСКАЯ БОЛЬНИЦА Г. РЕУТОВ"</v>
          </cell>
        </row>
        <row r="1893">
          <cell r="C1893">
            <v>390101</v>
          </cell>
          <cell r="D1893" t="str">
            <v>ГАУЗ МО "ЦЕНТРАЛЬНАЯ ГОРОДСКАЯ КЛИНИЧЕСКАЯ БОЛЬНИЦА Г. РЕУТОВ"</v>
          </cell>
        </row>
        <row r="1894">
          <cell r="C1894" t="str">
            <v>390101 Итог</v>
          </cell>
          <cell r="D1894" t="str">
            <v/>
          </cell>
        </row>
        <row r="1895">
          <cell r="C1895">
            <v>390801</v>
          </cell>
          <cell r="D1895" t="str">
            <v>ООО "ЛИГА+"</v>
          </cell>
        </row>
        <row r="1896">
          <cell r="C1896">
            <v>390801</v>
          </cell>
          <cell r="D1896" t="str">
            <v>ООО "ЛИГА+"</v>
          </cell>
        </row>
        <row r="1897">
          <cell r="C1897">
            <v>390801</v>
          </cell>
          <cell r="D1897" t="str">
            <v>ООО "ЛИГА+"</v>
          </cell>
        </row>
        <row r="1898">
          <cell r="C1898">
            <v>390801</v>
          </cell>
          <cell r="D1898" t="str">
            <v>ООО "ЛИГА+"</v>
          </cell>
        </row>
        <row r="1899">
          <cell r="C1899">
            <v>390801</v>
          </cell>
          <cell r="D1899" t="str">
            <v>ООО "ЛИГА+"</v>
          </cell>
        </row>
        <row r="1900">
          <cell r="C1900">
            <v>390801</v>
          </cell>
          <cell r="D1900" t="str">
            <v>ООО "ЛИГА+"</v>
          </cell>
        </row>
        <row r="1901">
          <cell r="C1901">
            <v>390801</v>
          </cell>
          <cell r="D1901" t="str">
            <v>ООО "ЛИГА+"</v>
          </cell>
        </row>
        <row r="1902">
          <cell r="C1902">
            <v>390801</v>
          </cell>
          <cell r="D1902" t="str">
            <v>ООО "ЛИГА+"</v>
          </cell>
        </row>
        <row r="1903">
          <cell r="C1903" t="str">
            <v>390801 Итог</v>
          </cell>
          <cell r="D1903" t="str">
            <v/>
          </cell>
        </row>
        <row r="1904">
          <cell r="C1904">
            <v>391001</v>
          </cell>
          <cell r="D1904" t="str">
            <v>ООО "ДЕНТПРОФИ КИДС"</v>
          </cell>
        </row>
        <row r="1905">
          <cell r="C1905">
            <v>391001</v>
          </cell>
          <cell r="D1905" t="str">
            <v>ООО "ДЕНТПРОФИ КИДС"</v>
          </cell>
        </row>
        <row r="1906">
          <cell r="C1906">
            <v>391001</v>
          </cell>
          <cell r="D1906" t="str">
            <v>ООО "ДЕНТПРОФИ КИДС"</v>
          </cell>
        </row>
        <row r="1907">
          <cell r="C1907">
            <v>391001</v>
          </cell>
          <cell r="D1907" t="str">
            <v>ООО "ДЕНТПРОФИ КИДС"</v>
          </cell>
        </row>
        <row r="1908">
          <cell r="C1908">
            <v>391001</v>
          </cell>
          <cell r="D1908" t="str">
            <v>ООО "ДЕНТПРОФИ КИДС"</v>
          </cell>
        </row>
        <row r="1909">
          <cell r="C1909">
            <v>391001</v>
          </cell>
          <cell r="D1909" t="str">
            <v>ООО "ДЕНТПРОФИ КИДС"</v>
          </cell>
        </row>
        <row r="1910">
          <cell r="C1910">
            <v>391001</v>
          </cell>
          <cell r="D1910" t="str">
            <v>ООО "ДЕНТПРОФИ КИДС"</v>
          </cell>
        </row>
        <row r="1911">
          <cell r="C1911">
            <v>391001</v>
          </cell>
          <cell r="D1911" t="str">
            <v>ООО "ДЕНТПРОФИ КИДС"</v>
          </cell>
        </row>
        <row r="1912">
          <cell r="C1912" t="str">
            <v>391001 Итог</v>
          </cell>
          <cell r="D1912" t="str">
            <v/>
          </cell>
        </row>
        <row r="1913">
          <cell r="C1913">
            <v>400601</v>
          </cell>
          <cell r="D1913" t="str">
            <v>ГБУЗ МО "РУЗСКАЯ ОБЛАСТНАЯ БОЛЬНИЦА"</v>
          </cell>
        </row>
        <row r="1914">
          <cell r="C1914">
            <v>400601</v>
          </cell>
          <cell r="D1914" t="str">
            <v>ГБУЗ МО "РУЗСКАЯ ОБЛАСТНАЯ БОЛЬНИЦА"</v>
          </cell>
        </row>
        <row r="1915">
          <cell r="C1915">
            <v>400601</v>
          </cell>
          <cell r="D1915" t="str">
            <v>ГБУЗ МО "РУЗСКАЯ ОБЛАСТНАЯ БОЛЬНИЦА"</v>
          </cell>
        </row>
        <row r="1916">
          <cell r="C1916">
            <v>400601</v>
          </cell>
          <cell r="D1916" t="str">
            <v>ГБУЗ МО "РУЗСКАЯ ОБЛАСТНАЯ БОЛЬНИЦА"</v>
          </cell>
        </row>
        <row r="1917">
          <cell r="C1917">
            <v>400601</v>
          </cell>
          <cell r="D1917" t="str">
            <v>ГБУЗ МО "РУЗСКАЯ ОБЛАСТНАЯ БОЛЬНИЦА"</v>
          </cell>
        </row>
        <row r="1918">
          <cell r="C1918">
            <v>400601</v>
          </cell>
          <cell r="D1918" t="str">
            <v>ГБУЗ МО "РУЗСКАЯ ОБЛАСТНАЯ БОЛЬНИЦА"</v>
          </cell>
        </row>
        <row r="1919">
          <cell r="C1919">
            <v>400601</v>
          </cell>
          <cell r="D1919" t="str">
            <v>ГБУЗ МО "РУЗСКАЯ ОБЛАСТНАЯ БОЛЬНИЦА"</v>
          </cell>
        </row>
        <row r="1920">
          <cell r="C1920">
            <v>400601</v>
          </cell>
          <cell r="D1920" t="str">
            <v>ГБУЗ МО "РУЗСКАЯ ОБЛАСТНАЯ БОЛЬНИЦА"</v>
          </cell>
        </row>
        <row r="1921">
          <cell r="C1921" t="str">
            <v>400601 Итог</v>
          </cell>
          <cell r="D1921" t="str">
            <v/>
          </cell>
        </row>
        <row r="1922">
          <cell r="C1922">
            <v>410101</v>
          </cell>
          <cell r="D1922" t="str">
            <v>ГБУЗ МО "СЕРГИЕВО-ПОСАДСКАЯ РАЙОННАЯ БОЛЬНИЦА"</v>
          </cell>
        </row>
        <row r="1923">
          <cell r="C1923">
            <v>410101</v>
          </cell>
          <cell r="D1923" t="str">
            <v>ГБУЗ МО "СЕРГИЕВО-ПОСАДСКАЯ РАЙОННАЯ БОЛЬНИЦА"</v>
          </cell>
        </row>
        <row r="1924">
          <cell r="C1924">
            <v>410101</v>
          </cell>
          <cell r="D1924" t="str">
            <v>ГБУЗ МО "СЕРГИЕВО-ПОСАДСКАЯ РАЙОННАЯ БОЛЬНИЦА"</v>
          </cell>
        </row>
        <row r="1925">
          <cell r="C1925">
            <v>410101</v>
          </cell>
          <cell r="D1925" t="str">
            <v>ГБУЗ МО "СЕРГИЕВО-ПОСАДСКАЯ РАЙОННАЯ БОЛЬНИЦА"</v>
          </cell>
        </row>
        <row r="1926">
          <cell r="C1926">
            <v>410101</v>
          </cell>
          <cell r="D1926" t="str">
            <v>ГБУЗ МО "СЕРГИЕВО-ПОСАДСКАЯ РАЙОННАЯ БОЛЬНИЦА"</v>
          </cell>
        </row>
        <row r="1927">
          <cell r="C1927">
            <v>410101</v>
          </cell>
          <cell r="D1927" t="str">
            <v>ГБУЗ МО "СЕРГИЕВО-ПОСАДСКАЯ РАЙОННАЯ БОЛЬНИЦА"</v>
          </cell>
        </row>
        <row r="1928">
          <cell r="C1928">
            <v>410101</v>
          </cell>
          <cell r="D1928" t="str">
            <v>ГБУЗ МО "СЕРГИЕВО-ПОСАДСКАЯ РАЙОННАЯ БОЛЬНИЦА"</v>
          </cell>
        </row>
        <row r="1929">
          <cell r="C1929">
            <v>410101</v>
          </cell>
          <cell r="D1929" t="str">
            <v>ГБУЗ МО "СЕРГИЕВО-ПОСАДСКАЯ РАЙОННАЯ БОЛЬНИЦА"</v>
          </cell>
        </row>
        <row r="1930">
          <cell r="C1930" t="str">
            <v>410101 Итог</v>
          </cell>
          <cell r="D1930" t="str">
            <v/>
          </cell>
        </row>
        <row r="1931">
          <cell r="C1931">
            <v>410601</v>
          </cell>
          <cell r="D1931" t="str">
            <v>ФГБУЗ "ЦЕНТРАЛЬНАЯ МСЧ № 94 ФМБА"</v>
          </cell>
        </row>
        <row r="1932">
          <cell r="C1932">
            <v>410601</v>
          </cell>
          <cell r="D1932" t="str">
            <v>ФГБУЗ "ЦЕНТРАЛЬНАЯ МСЧ № 94 ФМБА"</v>
          </cell>
        </row>
        <row r="1933">
          <cell r="C1933">
            <v>410601</v>
          </cell>
          <cell r="D1933" t="str">
            <v>ФГБУЗ "ЦЕНТРАЛЬНАЯ МСЧ № 94 ФМБА"</v>
          </cell>
        </row>
        <row r="1934">
          <cell r="C1934">
            <v>410601</v>
          </cell>
          <cell r="D1934" t="str">
            <v>ФГБУЗ "ЦЕНТРАЛЬНАЯ МСЧ № 94 ФМБА"</v>
          </cell>
        </row>
        <row r="1935">
          <cell r="C1935">
            <v>410601</v>
          </cell>
          <cell r="D1935" t="str">
            <v>ФГБУЗ "ЦЕНТРАЛЬНАЯ МСЧ № 94 ФМБА"</v>
          </cell>
        </row>
        <row r="1936">
          <cell r="C1936">
            <v>410601</v>
          </cell>
          <cell r="D1936" t="str">
            <v>ФГБУЗ "ЦЕНТРАЛЬНАЯ МСЧ № 94 ФМБА"</v>
          </cell>
        </row>
        <row r="1937">
          <cell r="C1937">
            <v>410601</v>
          </cell>
          <cell r="D1937" t="str">
            <v>ФГБУЗ "ЦЕНТРАЛЬНАЯ МСЧ № 94 ФМБА"</v>
          </cell>
        </row>
        <row r="1938">
          <cell r="C1938">
            <v>410601</v>
          </cell>
          <cell r="D1938" t="str">
            <v>ФГБУЗ "ЦЕНТРАЛЬНАЯ МСЧ № 94 ФМБА"</v>
          </cell>
        </row>
        <row r="1939">
          <cell r="C1939" t="str">
            <v>410601 Итог</v>
          </cell>
          <cell r="D1939" t="str">
            <v/>
          </cell>
        </row>
        <row r="1940">
          <cell r="C1940">
            <v>411301</v>
          </cell>
          <cell r="D1940" t="str">
            <v>ГАУЗ МО "СЕРГИЕВО-ПОСАДСКАЯ СТОМАТОЛОГИЧЕСКАЯ ПОЛИКЛИНИКА"</v>
          </cell>
        </row>
        <row r="1941">
          <cell r="C1941">
            <v>411301</v>
          </cell>
          <cell r="D1941" t="str">
            <v>ГАУЗ МО "СЕРГИЕВО-ПОСАДСКАЯ СТОМАТОЛОГИЧЕСКАЯ ПОЛИКЛИНИКА"</v>
          </cell>
        </row>
        <row r="1942">
          <cell r="C1942">
            <v>411301</v>
          </cell>
          <cell r="D1942" t="str">
            <v>ГАУЗ МО "СЕРГИЕВО-ПОСАДСКАЯ СТОМАТОЛОГИЧЕСКАЯ ПОЛИКЛИНИКА"</v>
          </cell>
        </row>
        <row r="1943">
          <cell r="C1943">
            <v>411301</v>
          </cell>
          <cell r="D1943" t="str">
            <v>ГАУЗ МО "СЕРГИЕВО-ПОСАДСКАЯ СТОМАТОЛОГИЧЕСКАЯ ПОЛИКЛИНИКА"</v>
          </cell>
        </row>
        <row r="1944">
          <cell r="C1944">
            <v>411301</v>
          </cell>
          <cell r="D1944" t="str">
            <v>ГАУЗ МО "СЕРГИЕВО-ПОСАДСКАЯ СТОМАТОЛОГИЧЕСКАЯ ПОЛИКЛИНИКА"</v>
          </cell>
        </row>
        <row r="1945">
          <cell r="C1945">
            <v>411301</v>
          </cell>
          <cell r="D1945" t="str">
            <v>ГАУЗ МО "СЕРГИЕВО-ПОСАДСКАЯ СТОМАТОЛОГИЧЕСКАЯ ПОЛИКЛИНИКА"</v>
          </cell>
        </row>
        <row r="1946">
          <cell r="C1946">
            <v>411301</v>
          </cell>
          <cell r="D1946" t="str">
            <v>ГАУЗ МО "СЕРГИЕВО-ПОСАДСКАЯ СТОМАТОЛОГИЧЕСКАЯ ПОЛИКЛИНИКА"</v>
          </cell>
        </row>
        <row r="1947">
          <cell r="C1947">
            <v>411301</v>
          </cell>
          <cell r="D1947" t="str">
            <v>ГАУЗ МО "СЕРГИЕВО-ПОСАДСКАЯ СТОМАТОЛОГИЧЕСКАЯ ПОЛИКЛИНИКА"</v>
          </cell>
        </row>
        <row r="1948">
          <cell r="C1948" t="str">
            <v>411301 Итог</v>
          </cell>
          <cell r="D1948" t="str">
            <v/>
          </cell>
        </row>
        <row r="1949">
          <cell r="C1949">
            <v>411401</v>
          </cell>
          <cell r="D1949" t="str">
            <v>ГАУЗ МО "СЕРГИЕВО-ПОСАДСКИЙ КОЖНО-ВЕНЕРОЛОГИЧЕСКИЙ ДИСПАНСЕР"</v>
          </cell>
        </row>
        <row r="1950">
          <cell r="C1950">
            <v>411401</v>
          </cell>
          <cell r="D1950" t="str">
            <v>ГАУЗ МО "СЕРГИЕВО-ПОСАДСКИЙ КОЖНО-ВЕНЕРОЛОГИЧЕСКИЙ ДИСПАНСЕР"</v>
          </cell>
        </row>
        <row r="1951">
          <cell r="C1951">
            <v>411401</v>
          </cell>
          <cell r="D1951" t="str">
            <v>ГАУЗ МО "СЕРГИЕВО-ПОСАДСКИЙ КОЖНО-ВЕНЕРОЛОГИЧЕСКИЙ ДИСПАНСЕР"</v>
          </cell>
        </row>
        <row r="1952">
          <cell r="C1952">
            <v>411401</v>
          </cell>
          <cell r="D1952" t="str">
            <v>ГАУЗ МО "СЕРГИЕВО-ПОСАДСКИЙ КОЖНО-ВЕНЕРОЛОГИЧЕСКИЙ ДИСПАНСЕР"</v>
          </cell>
        </row>
        <row r="1953">
          <cell r="C1953">
            <v>411401</v>
          </cell>
          <cell r="D1953" t="str">
            <v>ГАУЗ МО "СЕРГИЕВО-ПОСАДСКИЙ КОЖНО-ВЕНЕРОЛОГИЧЕСКИЙ ДИСПАНСЕР"</v>
          </cell>
        </row>
        <row r="1954">
          <cell r="C1954">
            <v>411401</v>
          </cell>
          <cell r="D1954" t="str">
            <v>ГАУЗ МО "СЕРГИЕВО-ПОСАДСКИЙ КОЖНО-ВЕНЕРОЛОГИЧЕСКИЙ ДИСПАНСЕР"</v>
          </cell>
        </row>
        <row r="1955">
          <cell r="C1955">
            <v>411401</v>
          </cell>
          <cell r="D1955" t="str">
            <v>ГАУЗ МО "СЕРГИЕВО-ПОСАДСКИЙ КОЖНО-ВЕНЕРОЛОГИЧЕСКИЙ ДИСПАНСЕР"</v>
          </cell>
        </row>
        <row r="1956">
          <cell r="C1956">
            <v>411401</v>
          </cell>
          <cell r="D1956" t="str">
            <v>ГАУЗ МО "СЕРГИЕВО-ПОСАДСКИЙ КОЖНО-ВЕНЕРОЛОГИЧЕСКИЙ ДИСПАНСЕР"</v>
          </cell>
        </row>
        <row r="1957">
          <cell r="C1957" t="str">
            <v>411401 Итог</v>
          </cell>
          <cell r="D1957" t="str">
            <v/>
          </cell>
        </row>
        <row r="1958">
          <cell r="C1958">
            <v>412401</v>
          </cell>
          <cell r="D1958" t="str">
            <v>ООО "ЦЕНТР ОФТАЛЬМОХИРУРГИИ"</v>
          </cell>
        </row>
        <row r="1959">
          <cell r="C1959">
            <v>412401</v>
          </cell>
          <cell r="D1959" t="str">
            <v>ООО "ЦЕНТР ОФТАЛЬМОХИРУРГИИ"</v>
          </cell>
        </row>
        <row r="1960">
          <cell r="C1960">
            <v>412401</v>
          </cell>
          <cell r="D1960" t="str">
            <v>ООО "ЦЕНТР ОФТАЛЬМОХИРУРГИИ"</v>
          </cell>
        </row>
        <row r="1961">
          <cell r="C1961">
            <v>412401</v>
          </cell>
          <cell r="D1961" t="str">
            <v>ООО "ЦЕНТР ОФТАЛЬМОХИРУРГИИ"</v>
          </cell>
        </row>
        <row r="1962">
          <cell r="C1962">
            <v>412401</v>
          </cell>
          <cell r="D1962" t="str">
            <v>ООО "ЦЕНТР ОФТАЛЬМОХИРУРГИИ"</v>
          </cell>
        </row>
        <row r="1963">
          <cell r="C1963">
            <v>412401</v>
          </cell>
          <cell r="D1963" t="str">
            <v>ООО "ЦЕНТР ОФТАЛЬМОХИРУРГИИ"</v>
          </cell>
        </row>
        <row r="1964">
          <cell r="C1964">
            <v>412401</v>
          </cell>
          <cell r="D1964" t="str">
            <v>ООО "ЦЕНТР ОФТАЛЬМОХИРУРГИИ"</v>
          </cell>
        </row>
        <row r="1965">
          <cell r="C1965">
            <v>412401</v>
          </cell>
          <cell r="D1965" t="str">
            <v>ООО "ЦЕНТР ОФТАЛЬМОХИРУРГИИ"</v>
          </cell>
        </row>
        <row r="1966">
          <cell r="C1966" t="str">
            <v>412401 Итог</v>
          </cell>
          <cell r="D1966" t="str">
            <v/>
          </cell>
        </row>
        <row r="1967">
          <cell r="C1967">
            <v>412501</v>
          </cell>
          <cell r="D1967" t="str">
            <v>ООО "ВЫСОКИЕ МЕДИЦИНСКИЕ ТЕХНОЛОГИИ"</v>
          </cell>
        </row>
        <row r="1968">
          <cell r="C1968">
            <v>412501</v>
          </cell>
          <cell r="D1968" t="str">
            <v>ООО "ВЫСОКИЕ МЕДИЦИНСКИЕ ТЕХНОЛОГИИ"</v>
          </cell>
        </row>
        <row r="1969">
          <cell r="C1969">
            <v>412501</v>
          </cell>
          <cell r="D1969" t="str">
            <v>ООО "ВЫСОКИЕ МЕДИЦИНСКИЕ ТЕХНОЛОГИИ"</v>
          </cell>
        </row>
        <row r="1970">
          <cell r="C1970">
            <v>412501</v>
          </cell>
          <cell r="D1970" t="str">
            <v>ООО "ВЫСОКИЕ МЕДИЦИНСКИЕ ТЕХНОЛОГИИ"</v>
          </cell>
        </row>
        <row r="1971">
          <cell r="C1971">
            <v>412501</v>
          </cell>
          <cell r="D1971" t="str">
            <v>ООО "ВЫСОКИЕ МЕДИЦИНСКИЕ ТЕХНОЛОГИИ"</v>
          </cell>
        </row>
        <row r="1972">
          <cell r="C1972">
            <v>412501</v>
          </cell>
          <cell r="D1972" t="str">
            <v>ООО "ВЫСОКИЕ МЕДИЦИНСКИЕ ТЕХНОЛОГИИ"</v>
          </cell>
        </row>
        <row r="1973">
          <cell r="C1973">
            <v>412501</v>
          </cell>
          <cell r="D1973" t="str">
            <v>ООО "ВЫСОКИЕ МЕДИЦИНСКИЕ ТЕХНОЛОГИИ"</v>
          </cell>
        </row>
        <row r="1974">
          <cell r="C1974">
            <v>412501</v>
          </cell>
          <cell r="D1974" t="str">
            <v>ООО "ВЫСОКИЕ МЕДИЦИНСКИЕ ТЕХНОЛОГИИ"</v>
          </cell>
        </row>
        <row r="1975">
          <cell r="C1975" t="str">
            <v>412501 Итог</v>
          </cell>
          <cell r="D1975" t="str">
            <v/>
          </cell>
        </row>
        <row r="1976">
          <cell r="C1976">
            <v>412701</v>
          </cell>
          <cell r="D1976" t="str">
            <v>ООО "ЮНИТЭЛ"</v>
          </cell>
        </row>
        <row r="1977">
          <cell r="C1977">
            <v>412701</v>
          </cell>
          <cell r="D1977" t="str">
            <v>ООО "ЮНИТЭЛ"</v>
          </cell>
        </row>
        <row r="1978">
          <cell r="C1978">
            <v>412701</v>
          </cell>
          <cell r="D1978" t="str">
            <v>ООО "ЮНИТЭЛ"</v>
          </cell>
        </row>
        <row r="1979">
          <cell r="C1979">
            <v>412701</v>
          </cell>
          <cell r="D1979" t="str">
            <v>ООО "ЮНИТЭЛ"</v>
          </cell>
        </row>
        <row r="1980">
          <cell r="C1980">
            <v>412701</v>
          </cell>
          <cell r="D1980" t="str">
            <v>ООО "ЮНИТЭЛ"</v>
          </cell>
        </row>
        <row r="1981">
          <cell r="C1981">
            <v>412701</v>
          </cell>
          <cell r="D1981" t="str">
            <v>ООО "ЮНИТЭЛ"</v>
          </cell>
        </row>
        <row r="1982">
          <cell r="C1982">
            <v>412701</v>
          </cell>
          <cell r="D1982" t="str">
            <v>ООО "ЮНИТЭЛ"</v>
          </cell>
        </row>
        <row r="1983">
          <cell r="C1983">
            <v>412701</v>
          </cell>
          <cell r="D1983" t="str">
            <v>ООО "ЮНИТЭЛ"</v>
          </cell>
        </row>
        <row r="1984">
          <cell r="C1984" t="str">
            <v>412701 Итог</v>
          </cell>
          <cell r="D1984" t="str">
            <v/>
          </cell>
        </row>
        <row r="1985">
          <cell r="C1985">
            <v>420101</v>
          </cell>
          <cell r="D1985" t="str">
            <v>ГБУЗ МО "СЕРЕБРЯНО-ПРУДСКАЯ ЦЕНТРАЛЬНАЯ РАЙОННАЯ БОЛЬНИЦА"</v>
          </cell>
        </row>
        <row r="1986">
          <cell r="C1986">
            <v>420101</v>
          </cell>
          <cell r="D1986" t="str">
            <v>ГБУЗ МО "СЕРЕБРЯНО-ПРУДСКАЯ ЦЕНТРАЛЬНАЯ РАЙОННАЯ БОЛЬНИЦА"</v>
          </cell>
        </row>
        <row r="1987">
          <cell r="C1987">
            <v>420101</v>
          </cell>
          <cell r="D1987" t="str">
            <v>ГБУЗ МО "СЕРЕБРЯНО-ПРУДСКАЯ ЦЕНТРАЛЬНАЯ РАЙОННАЯ БОЛЬНИЦА"</v>
          </cell>
        </row>
        <row r="1988">
          <cell r="C1988">
            <v>420101</v>
          </cell>
          <cell r="D1988" t="str">
            <v>ГБУЗ МО "СЕРЕБРЯНО-ПРУДСКАЯ ЦЕНТРАЛЬНАЯ РАЙОННАЯ БОЛЬНИЦА"</v>
          </cell>
        </row>
        <row r="1989">
          <cell r="C1989">
            <v>420101</v>
          </cell>
          <cell r="D1989" t="str">
            <v>ГБУЗ МО "СЕРЕБРЯНО-ПРУДСКАЯ ЦЕНТРАЛЬНАЯ РАЙОННАЯ БОЛЬНИЦА"</v>
          </cell>
        </row>
        <row r="1990">
          <cell r="C1990">
            <v>420101</v>
          </cell>
          <cell r="D1990" t="str">
            <v>ГБУЗ МО "СЕРЕБРЯНО-ПРУДСКАЯ ЦЕНТРАЛЬНАЯ РАЙОННАЯ БОЛЬНИЦА"</v>
          </cell>
        </row>
        <row r="1991">
          <cell r="C1991">
            <v>420101</v>
          </cell>
          <cell r="D1991" t="str">
            <v>ГБУЗ МО "СЕРЕБРЯНО-ПРУДСКАЯ ЦЕНТРАЛЬНАЯ РАЙОННАЯ БОЛЬНИЦА"</v>
          </cell>
        </row>
        <row r="1992">
          <cell r="C1992">
            <v>420101</v>
          </cell>
          <cell r="D1992" t="str">
            <v>ГБУЗ МО "СЕРЕБРЯНО-ПРУДСКАЯ ЦЕНТРАЛЬНАЯ РАЙОННАЯ БОЛЬНИЦА"</v>
          </cell>
        </row>
        <row r="1993">
          <cell r="C1993" t="str">
            <v>420101 Итог</v>
          </cell>
          <cell r="D1993" t="str">
            <v/>
          </cell>
        </row>
        <row r="1994">
          <cell r="C1994">
            <v>420201</v>
          </cell>
          <cell r="D1994" t="str">
            <v>ООО "РЕАМЕД"</v>
          </cell>
        </row>
        <row r="1995">
          <cell r="C1995">
            <v>420201</v>
          </cell>
          <cell r="D1995" t="str">
            <v>ООО "РЕАМЕД"</v>
          </cell>
        </row>
        <row r="1996">
          <cell r="C1996">
            <v>420201</v>
          </cell>
          <cell r="D1996" t="str">
            <v>ООО "РЕАМЕД"</v>
          </cell>
        </row>
        <row r="1997">
          <cell r="C1997">
            <v>420201</v>
          </cell>
          <cell r="D1997" t="str">
            <v>ООО "РЕАМЕД"</v>
          </cell>
        </row>
        <row r="1998">
          <cell r="C1998">
            <v>420201</v>
          </cell>
          <cell r="D1998" t="str">
            <v>ООО "РЕАМЕД"</v>
          </cell>
        </row>
        <row r="1999">
          <cell r="C1999">
            <v>420201</v>
          </cell>
          <cell r="D1999" t="str">
            <v>ООО "РЕАМЕД"</v>
          </cell>
        </row>
        <row r="2000">
          <cell r="C2000">
            <v>420201</v>
          </cell>
          <cell r="D2000" t="str">
            <v>ООО "РЕАМЕД"</v>
          </cell>
        </row>
        <row r="2001">
          <cell r="C2001">
            <v>420201</v>
          </cell>
          <cell r="D2001" t="str">
            <v>ООО "РЕАМЕД"</v>
          </cell>
        </row>
        <row r="2002">
          <cell r="C2002" t="str">
            <v>420201 Итог</v>
          </cell>
          <cell r="D2002" t="str">
            <v/>
          </cell>
        </row>
        <row r="2003">
          <cell r="C2003">
            <v>430101</v>
          </cell>
          <cell r="D2003" t="str">
            <v>ФГБУЗ "МСЧ № 164 ФМБА"</v>
          </cell>
        </row>
        <row r="2004">
          <cell r="C2004">
            <v>430101</v>
          </cell>
          <cell r="D2004" t="str">
            <v>ФГБУЗ "МСЧ № 164 ФМБА"</v>
          </cell>
        </row>
        <row r="2005">
          <cell r="C2005">
            <v>430101</v>
          </cell>
          <cell r="D2005" t="str">
            <v>ФГБУЗ "МСЧ № 164 ФМБА"</v>
          </cell>
        </row>
        <row r="2006">
          <cell r="C2006">
            <v>430101</v>
          </cell>
          <cell r="D2006" t="str">
            <v>ФГБУЗ "МСЧ № 164 ФМБА"</v>
          </cell>
        </row>
        <row r="2007">
          <cell r="C2007">
            <v>430101</v>
          </cell>
          <cell r="D2007" t="str">
            <v>ФГБУЗ "МСЧ № 164 ФМБА"</v>
          </cell>
        </row>
        <row r="2008">
          <cell r="C2008">
            <v>430101</v>
          </cell>
          <cell r="D2008" t="str">
            <v>ФГБУЗ "МСЧ № 164 ФМБА"</v>
          </cell>
        </row>
        <row r="2009">
          <cell r="C2009">
            <v>430101</v>
          </cell>
          <cell r="D2009" t="str">
            <v>ФГБУЗ "МСЧ № 164 ФМБА"</v>
          </cell>
        </row>
        <row r="2010">
          <cell r="C2010">
            <v>430101</v>
          </cell>
          <cell r="D2010" t="str">
            <v>ФГБУЗ "МСЧ № 164 ФМБА"</v>
          </cell>
        </row>
        <row r="2011">
          <cell r="C2011" t="str">
            <v>430101 Итог</v>
          </cell>
          <cell r="D2011" t="str">
            <v/>
          </cell>
        </row>
        <row r="2012">
          <cell r="C2012">
            <v>430201</v>
          </cell>
          <cell r="D2012" t="str">
            <v>ГБУЗ МО "СЕРПУХОВСКАЯ РАЙОННАЯ СТОМАТОЛОГИЧЕСКАЯ ПОЛИКЛИНИКА"</v>
          </cell>
        </row>
        <row r="2013">
          <cell r="C2013">
            <v>430201</v>
          </cell>
          <cell r="D2013" t="str">
            <v>ГБУЗ МО "СЕРПУХОВСКАЯ РАЙОННАЯ СТОМАТОЛОГИЧЕСКАЯ ПОЛИКЛИНИКА"</v>
          </cell>
        </row>
        <row r="2014">
          <cell r="C2014">
            <v>430201</v>
          </cell>
          <cell r="D2014" t="str">
            <v>ГБУЗ МО "СЕРПУХОВСКАЯ РАЙОННАЯ СТОМАТОЛОГИЧЕСКАЯ ПОЛИКЛИНИКА"</v>
          </cell>
        </row>
        <row r="2015">
          <cell r="C2015">
            <v>430201</v>
          </cell>
          <cell r="D2015" t="str">
            <v>ГБУЗ МО "СЕРПУХОВСКАЯ РАЙОННАЯ СТОМАТОЛОГИЧЕСКАЯ ПОЛИКЛИНИКА"</v>
          </cell>
        </row>
        <row r="2016">
          <cell r="C2016">
            <v>430201</v>
          </cell>
          <cell r="D2016" t="str">
            <v>ГБУЗ МО "СЕРПУХОВСКАЯ РАЙОННАЯ СТОМАТОЛОГИЧЕСКАЯ ПОЛИКЛИНИКА"</v>
          </cell>
        </row>
        <row r="2017">
          <cell r="C2017">
            <v>430201</v>
          </cell>
          <cell r="D2017" t="str">
            <v>ГБУЗ МО "СЕРПУХОВСКАЯ РАЙОННАЯ СТОМАТОЛОГИЧЕСКАЯ ПОЛИКЛИНИКА"</v>
          </cell>
        </row>
        <row r="2018">
          <cell r="C2018">
            <v>430201</v>
          </cell>
          <cell r="D2018" t="str">
            <v>ГБУЗ МО "СЕРПУХОВСКАЯ РАЙОННАЯ СТОМАТОЛОГИЧЕСКАЯ ПОЛИКЛИНИКА"</v>
          </cell>
        </row>
        <row r="2019">
          <cell r="C2019">
            <v>430201</v>
          </cell>
          <cell r="D2019" t="str">
            <v>ГБУЗ МО "СЕРПУХОВСКАЯ РАЙОННАЯ СТОМАТОЛОГИЧЕСКАЯ ПОЛИКЛИНИКА"</v>
          </cell>
        </row>
        <row r="2020">
          <cell r="C2020" t="str">
            <v>430201 Итог</v>
          </cell>
          <cell r="D2020" t="str">
            <v/>
          </cell>
        </row>
        <row r="2021">
          <cell r="C2021">
            <v>440101</v>
          </cell>
          <cell r="D2021" t="str">
            <v>ГБУЗ МО "СЕРПУХОВСКАЯ ЦЕНТРАЛЬНАЯ РАЙОННАЯ БОЛЬНИЦА"</v>
          </cell>
        </row>
        <row r="2022">
          <cell r="C2022">
            <v>440101</v>
          </cell>
          <cell r="D2022" t="str">
            <v>ГБУЗ МО "СЕРПУХОВСКАЯ ЦЕНТРАЛЬНАЯ РАЙОННАЯ БОЛЬНИЦА"</v>
          </cell>
        </row>
        <row r="2023">
          <cell r="C2023">
            <v>440101</v>
          </cell>
          <cell r="D2023" t="str">
            <v>ГБУЗ МО "СЕРПУХОВСКАЯ ЦЕНТРАЛЬНАЯ РАЙОННАЯ БОЛЬНИЦА"</v>
          </cell>
        </row>
        <row r="2024">
          <cell r="C2024">
            <v>440101</v>
          </cell>
          <cell r="D2024" t="str">
            <v>ГБУЗ МО "СЕРПУХОВСКАЯ ЦЕНТРАЛЬНАЯ РАЙОННАЯ БОЛЬНИЦА"</v>
          </cell>
        </row>
        <row r="2025">
          <cell r="C2025">
            <v>440101</v>
          </cell>
          <cell r="D2025" t="str">
            <v>ГБУЗ МО "СЕРПУХОВСКАЯ ЦЕНТРАЛЬНАЯ РАЙОННАЯ БОЛЬНИЦА"</v>
          </cell>
        </row>
        <row r="2026">
          <cell r="C2026">
            <v>440101</v>
          </cell>
          <cell r="D2026" t="str">
            <v>ГБУЗ МО "СЕРПУХОВСКАЯ ЦЕНТРАЛЬНАЯ РАЙОННАЯ БОЛЬНИЦА"</v>
          </cell>
        </row>
        <row r="2027">
          <cell r="C2027">
            <v>440101</v>
          </cell>
          <cell r="D2027" t="str">
            <v>ГБУЗ МО "СЕРПУХОВСКАЯ ЦЕНТРАЛЬНАЯ РАЙОННАЯ БОЛЬНИЦА"</v>
          </cell>
        </row>
        <row r="2028">
          <cell r="C2028">
            <v>440101</v>
          </cell>
          <cell r="D2028" t="str">
            <v>ГБУЗ МО "СЕРПУХОВСКАЯ ЦЕНТРАЛЬНАЯ РАЙОННАЯ БОЛЬНИЦА"</v>
          </cell>
        </row>
        <row r="2029">
          <cell r="C2029" t="str">
            <v>440101 Итог</v>
          </cell>
          <cell r="D2029" t="str">
            <v/>
          </cell>
        </row>
        <row r="2030">
          <cell r="C2030">
            <v>440103</v>
          </cell>
          <cell r="D2030" t="str">
            <v>ГБУЗ МО "СЕРПУХОВСКИЙ РОДИЛЬНЫЙ ДОМ"</v>
          </cell>
        </row>
        <row r="2031">
          <cell r="C2031">
            <v>440103</v>
          </cell>
          <cell r="D2031" t="str">
            <v>ГБУЗ МО "СЕРПУХОВСКИЙ РОДИЛЬНЫЙ ДОМ"</v>
          </cell>
        </row>
        <row r="2032">
          <cell r="C2032">
            <v>440103</v>
          </cell>
          <cell r="D2032" t="str">
            <v>ГБУЗ МО "СЕРПУХОВСКИЙ РОДИЛЬНЫЙ ДОМ"</v>
          </cell>
        </row>
        <row r="2033">
          <cell r="C2033">
            <v>440103</v>
          </cell>
          <cell r="D2033" t="str">
            <v>ГБУЗ МО "СЕРПУХОВСКИЙ РОДИЛЬНЫЙ ДОМ"</v>
          </cell>
        </row>
        <row r="2034">
          <cell r="C2034">
            <v>440103</v>
          </cell>
          <cell r="D2034" t="str">
            <v>ГБУЗ МО "СЕРПУХОВСКИЙ РОДИЛЬНЫЙ ДОМ"</v>
          </cell>
        </row>
        <row r="2035">
          <cell r="C2035">
            <v>440103</v>
          </cell>
          <cell r="D2035" t="str">
            <v>ГБУЗ МО "СЕРПУХОВСКИЙ РОДИЛЬНЫЙ ДОМ"</v>
          </cell>
        </row>
        <row r="2036">
          <cell r="C2036">
            <v>440103</v>
          </cell>
          <cell r="D2036" t="str">
            <v>ГБУЗ МО "СЕРПУХОВСКИЙ РОДИЛЬНЫЙ ДОМ"</v>
          </cell>
        </row>
        <row r="2037">
          <cell r="C2037">
            <v>440103</v>
          </cell>
          <cell r="D2037" t="str">
            <v>ГБУЗ МО "СЕРПУХОВСКИЙ РОДИЛЬНЫЙ ДОМ"</v>
          </cell>
        </row>
        <row r="2038">
          <cell r="C2038" t="str">
            <v>440103 Итог</v>
          </cell>
          <cell r="D2038" t="str">
            <v/>
          </cell>
        </row>
        <row r="2039">
          <cell r="C2039">
            <v>440107</v>
          </cell>
          <cell r="D2039" t="str">
            <v>ГБУЗ МО "СЕРПУХОВСКАЯ СТОМАТОЛОГИЧЕСКАЯ ПОЛИКЛИНИКА №2"</v>
          </cell>
        </row>
        <row r="2040">
          <cell r="C2040">
            <v>440107</v>
          </cell>
          <cell r="D2040" t="str">
            <v>ГБУЗ МО "СЕРПУХОВСКАЯ СТОМАТОЛОГИЧЕСКАЯ ПОЛИКЛИНИКА №2"</v>
          </cell>
        </row>
        <row r="2041">
          <cell r="C2041">
            <v>440107</v>
          </cell>
          <cell r="D2041" t="str">
            <v>ГБУЗ МО "СЕРПУХОВСКАЯ СТОМАТОЛОГИЧЕСКАЯ ПОЛИКЛИНИКА №2"</v>
          </cell>
        </row>
        <row r="2042">
          <cell r="C2042">
            <v>440107</v>
          </cell>
          <cell r="D2042" t="str">
            <v>ГБУЗ МО "СЕРПУХОВСКАЯ СТОМАТОЛОГИЧЕСКАЯ ПОЛИКЛИНИКА №2"</v>
          </cell>
        </row>
        <row r="2043">
          <cell r="C2043">
            <v>440107</v>
          </cell>
          <cell r="D2043" t="str">
            <v>ГБУЗ МО "СЕРПУХОВСКАЯ СТОМАТОЛОГИЧЕСКАЯ ПОЛИКЛИНИКА №2"</v>
          </cell>
        </row>
        <row r="2044">
          <cell r="C2044">
            <v>440107</v>
          </cell>
          <cell r="D2044" t="str">
            <v>ГБУЗ МО "СЕРПУХОВСКАЯ СТОМАТОЛОГИЧЕСКАЯ ПОЛИКЛИНИКА №2"</v>
          </cell>
        </row>
        <row r="2045">
          <cell r="C2045">
            <v>440107</v>
          </cell>
          <cell r="D2045" t="str">
            <v>ГБУЗ МО "СЕРПУХОВСКАЯ СТОМАТОЛОГИЧЕСКАЯ ПОЛИКЛИНИКА №2"</v>
          </cell>
        </row>
        <row r="2046">
          <cell r="C2046">
            <v>440107</v>
          </cell>
          <cell r="D2046" t="str">
            <v>ГБУЗ МО "СЕРПУХОВСКАЯ СТОМАТОЛОГИЧЕСКАЯ ПОЛИКЛИНИКА №2"</v>
          </cell>
        </row>
        <row r="2047">
          <cell r="C2047" t="str">
            <v>440107 Итог</v>
          </cell>
          <cell r="D2047" t="str">
            <v/>
          </cell>
        </row>
        <row r="2048">
          <cell r="C2048">
            <v>440108</v>
          </cell>
          <cell r="D2048" t="str">
            <v>ГАУЗ МО "СЕРПУХОВСКИЙ КОЖНО-ВЕНЕРОЛОГИЧЕСКИЙ ДИСПАНСЕР"</v>
          </cell>
        </row>
        <row r="2049">
          <cell r="C2049">
            <v>440108</v>
          </cell>
          <cell r="D2049" t="str">
            <v>ГАУЗ МО "СЕРПУХОВСКИЙ КОЖНО-ВЕНЕРОЛОГИЧЕСКИЙ ДИСПАНСЕР"</v>
          </cell>
        </row>
        <row r="2050">
          <cell r="C2050">
            <v>440108</v>
          </cell>
          <cell r="D2050" t="str">
            <v>ГАУЗ МО "СЕРПУХОВСКИЙ КОЖНО-ВЕНЕРОЛОГИЧЕСКИЙ ДИСПАНСЕР"</v>
          </cell>
        </row>
        <row r="2051">
          <cell r="C2051">
            <v>440108</v>
          </cell>
          <cell r="D2051" t="str">
            <v>ГАУЗ МО "СЕРПУХОВСКИЙ КОЖНО-ВЕНЕРОЛОГИЧЕСКИЙ ДИСПАНСЕР"</v>
          </cell>
        </row>
        <row r="2052">
          <cell r="C2052">
            <v>440108</v>
          </cell>
          <cell r="D2052" t="str">
            <v>ГАУЗ МО "СЕРПУХОВСКИЙ КОЖНО-ВЕНЕРОЛОГИЧЕСКИЙ ДИСПАНСЕР"</v>
          </cell>
        </row>
        <row r="2053">
          <cell r="C2053">
            <v>440108</v>
          </cell>
          <cell r="D2053" t="str">
            <v>ГАУЗ МО "СЕРПУХОВСКИЙ КОЖНО-ВЕНЕРОЛОГИЧЕСКИЙ ДИСПАНСЕР"</v>
          </cell>
        </row>
        <row r="2054">
          <cell r="C2054">
            <v>440108</v>
          </cell>
          <cell r="D2054" t="str">
            <v>ГАУЗ МО "СЕРПУХОВСКИЙ КОЖНО-ВЕНЕРОЛОГИЧЕСКИЙ ДИСПАНСЕР"</v>
          </cell>
        </row>
        <row r="2055">
          <cell r="C2055">
            <v>440108</v>
          </cell>
          <cell r="D2055" t="str">
            <v>ГАУЗ МО "СЕРПУХОВСКИЙ КОЖНО-ВЕНЕРОЛОГИЧЕСКИЙ ДИСПАНСЕР"</v>
          </cell>
        </row>
        <row r="2056">
          <cell r="C2056" t="str">
            <v>440108 Итог</v>
          </cell>
          <cell r="D2056" t="str">
            <v/>
          </cell>
        </row>
        <row r="2057">
          <cell r="C2057">
            <v>440201</v>
          </cell>
          <cell r="D2057" t="str">
            <v>ФГБУЗ "МСЧ №8 ФМБА"</v>
          </cell>
        </row>
        <row r="2058">
          <cell r="C2058">
            <v>440201</v>
          </cell>
          <cell r="D2058" t="str">
            <v>ФГБУЗ "МСЧ №8 ФМБА"</v>
          </cell>
        </row>
        <row r="2059">
          <cell r="C2059">
            <v>440201</v>
          </cell>
          <cell r="D2059" t="str">
            <v>ФГБУЗ "МСЧ №8 ФМБА"</v>
          </cell>
        </row>
        <row r="2060">
          <cell r="C2060">
            <v>440201</v>
          </cell>
          <cell r="D2060" t="str">
            <v>ФГБУЗ "МСЧ №8 ФМБА"</v>
          </cell>
        </row>
        <row r="2061">
          <cell r="C2061">
            <v>440201</v>
          </cell>
          <cell r="D2061" t="str">
            <v>ФГБУЗ "МСЧ №8 ФМБА"</v>
          </cell>
        </row>
        <row r="2062">
          <cell r="C2062">
            <v>440201</v>
          </cell>
          <cell r="D2062" t="str">
            <v>ФГБУЗ "МСЧ №8 ФМБА"</v>
          </cell>
        </row>
        <row r="2063">
          <cell r="C2063">
            <v>440201</v>
          </cell>
          <cell r="D2063" t="str">
            <v>ФГБУЗ "МСЧ №8 ФМБА"</v>
          </cell>
        </row>
        <row r="2064">
          <cell r="C2064">
            <v>440201</v>
          </cell>
          <cell r="D2064" t="str">
            <v>ФГБУЗ "МСЧ №8 ФМБА"</v>
          </cell>
        </row>
        <row r="2065">
          <cell r="C2065" t="str">
            <v>440201 Итог</v>
          </cell>
          <cell r="D2065" t="str">
            <v/>
          </cell>
        </row>
        <row r="2066">
          <cell r="C2066">
            <v>440501</v>
          </cell>
          <cell r="D2066" t="str">
            <v>ГБУЗ МО "СЕРПУХОВСКАЯ ГОРОДСКАЯ БОЛЬНИЦА ИМЕНИ СЕМАШКО Н.А."</v>
          </cell>
        </row>
        <row r="2067">
          <cell r="C2067">
            <v>440501</v>
          </cell>
          <cell r="D2067" t="str">
            <v>ГБУЗ МО "СЕРПУХОВСКАЯ ГОРОДСКАЯ БОЛЬНИЦА ИМЕНИ СЕМАШКО Н.А."</v>
          </cell>
        </row>
        <row r="2068">
          <cell r="C2068">
            <v>440501</v>
          </cell>
          <cell r="D2068" t="str">
            <v>ГБУЗ МО "СЕРПУХОВСКАЯ ГОРОДСКАЯ БОЛЬНИЦА ИМЕНИ СЕМАШКО Н.А."</v>
          </cell>
        </row>
        <row r="2069">
          <cell r="C2069">
            <v>440501</v>
          </cell>
          <cell r="D2069" t="str">
            <v>ГБУЗ МО "СЕРПУХОВСКАЯ ГОРОДСКАЯ БОЛЬНИЦА ИМЕНИ СЕМАШКО Н.А."</v>
          </cell>
        </row>
        <row r="2070">
          <cell r="C2070">
            <v>440501</v>
          </cell>
          <cell r="D2070" t="str">
            <v>ГБУЗ МО "СЕРПУХОВСКАЯ ГОРОДСКАЯ БОЛЬНИЦА ИМЕНИ СЕМАШКО Н.А."</v>
          </cell>
        </row>
        <row r="2071">
          <cell r="C2071">
            <v>440501</v>
          </cell>
          <cell r="D2071" t="str">
            <v>ГБУЗ МО "СЕРПУХОВСКАЯ ГОРОДСКАЯ БОЛЬНИЦА ИМЕНИ СЕМАШКО Н.А."</v>
          </cell>
        </row>
        <row r="2072">
          <cell r="C2072">
            <v>440501</v>
          </cell>
          <cell r="D2072" t="str">
            <v>ГБУЗ МО "СЕРПУХОВСКАЯ ГОРОДСКАЯ БОЛЬНИЦА ИМЕНИ СЕМАШКО Н.А."</v>
          </cell>
        </row>
        <row r="2073">
          <cell r="C2073">
            <v>440501</v>
          </cell>
          <cell r="D2073" t="str">
            <v>ГБУЗ МО "СЕРПУХОВСКАЯ ГОРОДСКАЯ БОЛЬНИЦА ИМЕНИ СЕМАШКО Н.А."</v>
          </cell>
        </row>
        <row r="2074">
          <cell r="C2074" t="str">
            <v>440501 Итог</v>
          </cell>
          <cell r="D2074" t="str">
            <v/>
          </cell>
        </row>
        <row r="2075">
          <cell r="C2075">
            <v>440701</v>
          </cell>
          <cell r="D2075" t="str">
            <v>ГБУЗ МО "СЕРПУХОВСКИЙ ГОРОДСКОЙ КОНСУЛЬТАТИВНО-ДИАГНОСТИЧЕСКИЙ ЦЕНТР"</v>
          </cell>
        </row>
        <row r="2076">
          <cell r="C2076">
            <v>440701</v>
          </cell>
          <cell r="D2076" t="str">
            <v>ГБУЗ МО "СЕРПУХОВСКИЙ ГОРОДСКОЙ КОНСУЛЬТАТИВНО-ДИАГНОСТИЧЕСКИЙ ЦЕНТР"</v>
          </cell>
        </row>
        <row r="2077">
          <cell r="C2077">
            <v>440701</v>
          </cell>
          <cell r="D2077" t="str">
            <v>ГБУЗ МО "СЕРПУХОВСКИЙ ГОРОДСКОЙ КОНСУЛЬТАТИВНО-ДИАГНОСТИЧЕСКИЙ ЦЕНТР"</v>
          </cell>
        </row>
        <row r="2078">
          <cell r="C2078">
            <v>440701</v>
          </cell>
          <cell r="D2078" t="str">
            <v>ГБУЗ МО "СЕРПУХОВСКИЙ ГОРОДСКОЙ КОНСУЛЬТАТИВНО-ДИАГНОСТИЧЕСКИЙ ЦЕНТР"</v>
          </cell>
        </row>
        <row r="2079">
          <cell r="C2079">
            <v>440701</v>
          </cell>
          <cell r="D2079" t="str">
            <v>ГБУЗ МО "СЕРПУХОВСКИЙ ГОРОДСКОЙ КОНСУЛЬТАТИВНО-ДИАГНОСТИЧЕСКИЙ ЦЕНТР"</v>
          </cell>
        </row>
        <row r="2080">
          <cell r="C2080">
            <v>440701</v>
          </cell>
          <cell r="D2080" t="str">
            <v>ГБУЗ МО "СЕРПУХОВСКИЙ ГОРОДСКОЙ КОНСУЛЬТАТИВНО-ДИАГНОСТИЧЕСКИЙ ЦЕНТР"</v>
          </cell>
        </row>
        <row r="2081">
          <cell r="C2081">
            <v>440701</v>
          </cell>
          <cell r="D2081" t="str">
            <v>ГБУЗ МО "СЕРПУХОВСКИЙ ГОРОДСКОЙ КОНСУЛЬТАТИВНО-ДИАГНОСТИЧЕСКИЙ ЦЕНТР"</v>
          </cell>
        </row>
        <row r="2082">
          <cell r="C2082">
            <v>440701</v>
          </cell>
          <cell r="D2082" t="str">
            <v>ГБУЗ МО "СЕРПУХОВСКИЙ ГОРОДСКОЙ КОНСУЛЬТАТИВНО-ДИАГНОСТИЧЕСКИЙ ЦЕНТР"</v>
          </cell>
        </row>
        <row r="2083">
          <cell r="C2083" t="str">
            <v>440701 Итог</v>
          </cell>
          <cell r="D2083" t="str">
            <v/>
          </cell>
        </row>
        <row r="2084">
          <cell r="C2084">
            <v>440801</v>
          </cell>
          <cell r="D2084" t="str">
            <v>ГБУЗ МО "СЕРПУХОВСКАЯ РАЙОННАЯ ПОЛИКЛИНИКА"</v>
          </cell>
        </row>
        <row r="2085">
          <cell r="C2085">
            <v>440801</v>
          </cell>
          <cell r="D2085" t="str">
            <v>ГБУЗ МО "СЕРПУХОВСКАЯ РАЙОННАЯ ПОЛИКЛИНИКА"</v>
          </cell>
        </row>
        <row r="2086">
          <cell r="C2086">
            <v>440801</v>
          </cell>
          <cell r="D2086" t="str">
            <v>ГБУЗ МО "СЕРПУХОВСКАЯ РАЙОННАЯ ПОЛИКЛИНИКА"</v>
          </cell>
        </row>
        <row r="2087">
          <cell r="C2087">
            <v>440801</v>
          </cell>
          <cell r="D2087" t="str">
            <v>ГБУЗ МО "СЕРПУХОВСКАЯ РАЙОННАЯ ПОЛИКЛИНИКА"</v>
          </cell>
        </row>
        <row r="2088">
          <cell r="C2088">
            <v>440801</v>
          </cell>
          <cell r="D2088" t="str">
            <v>ГБУЗ МО "СЕРПУХОВСКАЯ РАЙОННАЯ ПОЛИКЛИНИКА"</v>
          </cell>
        </row>
        <row r="2089">
          <cell r="C2089">
            <v>440801</v>
          </cell>
          <cell r="D2089" t="str">
            <v>ГБУЗ МО "СЕРПУХОВСКАЯ РАЙОННАЯ ПОЛИКЛИНИКА"</v>
          </cell>
        </row>
        <row r="2090">
          <cell r="C2090">
            <v>440801</v>
          </cell>
          <cell r="D2090" t="str">
            <v>ГБУЗ МО "СЕРПУХОВСКАЯ РАЙОННАЯ ПОЛИКЛИНИКА"</v>
          </cell>
        </row>
        <row r="2091">
          <cell r="C2091">
            <v>440801</v>
          </cell>
          <cell r="D2091" t="str">
            <v>ГБУЗ МО "СЕРПУХОВСКАЯ РАЙОННАЯ ПОЛИКЛИНИКА"</v>
          </cell>
        </row>
        <row r="2092">
          <cell r="C2092" t="str">
            <v>440801 Итог</v>
          </cell>
          <cell r="D2092" t="str">
            <v/>
          </cell>
        </row>
        <row r="2093">
          <cell r="C2093">
            <v>441101</v>
          </cell>
          <cell r="D2093" t="str">
            <v>ООО "НЕФРОЛАЙН-МО"</v>
          </cell>
        </row>
        <row r="2094">
          <cell r="C2094">
            <v>441101</v>
          </cell>
          <cell r="D2094" t="str">
            <v>ООО "НЕФРОЛАЙН-МО"</v>
          </cell>
        </row>
        <row r="2095">
          <cell r="C2095">
            <v>441101</v>
          </cell>
          <cell r="D2095" t="str">
            <v>ООО "НЕФРОЛАЙН-МО"</v>
          </cell>
        </row>
        <row r="2096">
          <cell r="C2096">
            <v>441101</v>
          </cell>
          <cell r="D2096" t="str">
            <v>ООО "НЕФРОЛАЙН-МО"</v>
          </cell>
        </row>
        <row r="2097">
          <cell r="C2097">
            <v>441101</v>
          </cell>
          <cell r="D2097" t="str">
            <v>ООО "НЕФРОЛАЙН-МО"</v>
          </cell>
        </row>
        <row r="2098">
          <cell r="C2098">
            <v>441101</v>
          </cell>
          <cell r="D2098" t="str">
            <v>ООО "НЕФРОЛАЙН-МО"</v>
          </cell>
        </row>
        <row r="2099">
          <cell r="C2099">
            <v>441101</v>
          </cell>
          <cell r="D2099" t="str">
            <v>ООО "НЕФРОЛАЙН-МО"</v>
          </cell>
        </row>
        <row r="2100">
          <cell r="C2100">
            <v>441101</v>
          </cell>
          <cell r="D2100" t="str">
            <v>ООО "НЕФРОЛАЙН-МО"</v>
          </cell>
        </row>
        <row r="2101">
          <cell r="C2101" t="str">
            <v>441101 Итог</v>
          </cell>
          <cell r="D2101" t="str">
            <v/>
          </cell>
        </row>
        <row r="2102">
          <cell r="C2102">
            <v>441201</v>
          </cell>
          <cell r="D2102" t="str">
            <v>ООО "ЗМС"</v>
          </cell>
        </row>
        <row r="2103">
          <cell r="C2103">
            <v>441201</v>
          </cell>
          <cell r="D2103" t="str">
            <v>ООО "ЗМС"</v>
          </cell>
        </row>
        <row r="2104">
          <cell r="C2104">
            <v>441201</v>
          </cell>
          <cell r="D2104" t="str">
            <v>ООО "ЗМС"</v>
          </cell>
        </row>
        <row r="2105">
          <cell r="C2105">
            <v>441201</v>
          </cell>
          <cell r="D2105" t="str">
            <v>ООО "ЗМС"</v>
          </cell>
        </row>
        <row r="2106">
          <cell r="C2106">
            <v>441201</v>
          </cell>
          <cell r="D2106" t="str">
            <v>ООО "ЗМС"</v>
          </cell>
        </row>
        <row r="2107">
          <cell r="C2107">
            <v>441201</v>
          </cell>
          <cell r="D2107" t="str">
            <v>ООО "ЗМС"</v>
          </cell>
        </row>
        <row r="2108">
          <cell r="C2108">
            <v>441201</v>
          </cell>
          <cell r="D2108" t="str">
            <v>ООО "ЗМС"</v>
          </cell>
        </row>
        <row r="2109">
          <cell r="C2109">
            <v>441201</v>
          </cell>
          <cell r="D2109" t="str">
            <v>ООО "ЗМС"</v>
          </cell>
        </row>
        <row r="2110">
          <cell r="C2110" t="str">
            <v>441201 Итог</v>
          </cell>
          <cell r="D2110" t="str">
            <v/>
          </cell>
        </row>
        <row r="2111">
          <cell r="C2111">
            <v>441501</v>
          </cell>
          <cell r="D2111" t="str">
            <v>ООО "МРТ-ЦЕНТР ИМЕНИ ВЫТНОВА Д.И."</v>
          </cell>
        </row>
        <row r="2112">
          <cell r="C2112">
            <v>441501</v>
          </cell>
          <cell r="D2112" t="str">
            <v>ООО "МРТ-ЦЕНТР ИМЕНИ ВЫТНОВА Д.И."</v>
          </cell>
        </row>
        <row r="2113">
          <cell r="C2113">
            <v>441501</v>
          </cell>
          <cell r="D2113" t="str">
            <v>ООО "МРТ-ЦЕНТР ИМЕНИ ВЫТНОВА Д.И."</v>
          </cell>
        </row>
        <row r="2114">
          <cell r="C2114">
            <v>441501</v>
          </cell>
          <cell r="D2114" t="str">
            <v>ООО "МРТ-ЦЕНТР ИМЕНИ ВЫТНОВА Д.И."</v>
          </cell>
        </row>
        <row r="2115">
          <cell r="C2115">
            <v>441501</v>
          </cell>
          <cell r="D2115" t="str">
            <v>ООО "МРТ-ЦЕНТР ИМЕНИ ВЫТНОВА Д.И."</v>
          </cell>
        </row>
        <row r="2116">
          <cell r="C2116">
            <v>441501</v>
          </cell>
          <cell r="D2116" t="str">
            <v>ООО "МРТ-ЦЕНТР ИМЕНИ ВЫТНОВА Д.И."</v>
          </cell>
        </row>
        <row r="2117">
          <cell r="C2117">
            <v>441501</v>
          </cell>
          <cell r="D2117" t="str">
            <v>ООО "МРТ-ЦЕНТР ИМЕНИ ВЫТНОВА Д.И."</v>
          </cell>
        </row>
        <row r="2118">
          <cell r="C2118">
            <v>441501</v>
          </cell>
          <cell r="D2118" t="str">
            <v>ООО "МРТ-ЦЕНТР ИМЕНИ ВЫТНОВА Д.И."</v>
          </cell>
        </row>
        <row r="2119">
          <cell r="C2119" t="str">
            <v>441501 Итог</v>
          </cell>
          <cell r="D2119" t="str">
            <v/>
          </cell>
        </row>
        <row r="2120">
          <cell r="C2120">
            <v>450301</v>
          </cell>
          <cell r="D2120" t="str">
            <v>ГАУЗ МО "СОЛНЕЧНОГОРСКАЯ СТОМАТОЛОГИЧЕСКАЯ ПОЛИКЛИНИКА"</v>
          </cell>
        </row>
        <row r="2121">
          <cell r="C2121">
            <v>450301</v>
          </cell>
          <cell r="D2121" t="str">
            <v>ГАУЗ МО "СОЛНЕЧНОГОРСКАЯ СТОМАТОЛОГИЧЕСКАЯ ПОЛИКЛИНИКА"</v>
          </cell>
        </row>
        <row r="2122">
          <cell r="C2122">
            <v>450301</v>
          </cell>
          <cell r="D2122" t="str">
            <v>ГАУЗ МО "СОЛНЕЧНОГОРСКАЯ СТОМАТОЛОГИЧЕСКАЯ ПОЛИКЛИНИКА"</v>
          </cell>
        </row>
        <row r="2123">
          <cell r="C2123">
            <v>450301</v>
          </cell>
          <cell r="D2123" t="str">
            <v>ГАУЗ МО "СОЛНЕЧНОГОРСКАЯ СТОМАТОЛОГИЧЕСКАЯ ПОЛИКЛИНИКА"</v>
          </cell>
        </row>
        <row r="2124">
          <cell r="C2124">
            <v>450301</v>
          </cell>
          <cell r="D2124" t="str">
            <v>ГАУЗ МО "СОЛНЕЧНОГОРСКАЯ СТОМАТОЛОГИЧЕСКАЯ ПОЛИКЛИНИКА"</v>
          </cell>
        </row>
        <row r="2125">
          <cell r="C2125">
            <v>450301</v>
          </cell>
          <cell r="D2125" t="str">
            <v>ГАУЗ МО "СОЛНЕЧНОГОРСКАЯ СТОМАТОЛОГИЧЕСКАЯ ПОЛИКЛИНИКА"</v>
          </cell>
        </row>
        <row r="2126">
          <cell r="C2126">
            <v>450301</v>
          </cell>
          <cell r="D2126" t="str">
            <v>ГАУЗ МО "СОЛНЕЧНОГОРСКАЯ СТОМАТОЛОГИЧЕСКАЯ ПОЛИКЛИНИКА"</v>
          </cell>
        </row>
        <row r="2127">
          <cell r="C2127">
            <v>450301</v>
          </cell>
          <cell r="D2127" t="str">
            <v>ГАУЗ МО "СОЛНЕЧНОГОРСКАЯ СТОМАТОЛОГИЧЕСКАЯ ПОЛИКЛИНИКА"</v>
          </cell>
        </row>
        <row r="2128">
          <cell r="C2128" t="str">
            <v>450301 Итог</v>
          </cell>
          <cell r="D2128" t="str">
            <v/>
          </cell>
        </row>
        <row r="2129">
          <cell r="C2129">
            <v>450401</v>
          </cell>
          <cell r="D2129" t="str">
            <v>ООО "ДАНТИСТ-С"</v>
          </cell>
        </row>
        <row r="2130">
          <cell r="C2130">
            <v>450401</v>
          </cell>
          <cell r="D2130" t="str">
            <v>ООО "ДАНТИСТ-С"</v>
          </cell>
        </row>
        <row r="2131">
          <cell r="C2131">
            <v>450401</v>
          </cell>
          <cell r="D2131" t="str">
            <v>ООО "ДАНТИСТ-С"</v>
          </cell>
        </row>
        <row r="2132">
          <cell r="C2132">
            <v>450401</v>
          </cell>
          <cell r="D2132" t="str">
            <v>ООО "ДАНТИСТ-С"</v>
          </cell>
        </row>
        <row r="2133">
          <cell r="C2133">
            <v>450401</v>
          </cell>
          <cell r="D2133" t="str">
            <v>ООО "ДАНТИСТ-С"</v>
          </cell>
        </row>
        <row r="2134">
          <cell r="C2134">
            <v>450401</v>
          </cell>
          <cell r="D2134" t="str">
            <v>ООО "ДАНТИСТ-С"</v>
          </cell>
        </row>
        <row r="2135">
          <cell r="C2135">
            <v>450401</v>
          </cell>
          <cell r="D2135" t="str">
            <v>ООО "ДАНТИСТ-С"</v>
          </cell>
        </row>
        <row r="2136">
          <cell r="C2136">
            <v>450401</v>
          </cell>
          <cell r="D2136" t="str">
            <v>ООО "ДАНТИСТ-С"</v>
          </cell>
        </row>
        <row r="2137">
          <cell r="C2137" t="str">
            <v>450401 Итог</v>
          </cell>
          <cell r="D2137" t="str">
            <v/>
          </cell>
        </row>
        <row r="2138">
          <cell r="C2138">
            <v>450601</v>
          </cell>
          <cell r="D2138" t="str">
            <v>ООО "МЕДЭСТ"</v>
          </cell>
        </row>
        <row r="2139">
          <cell r="C2139">
            <v>450601</v>
          </cell>
          <cell r="D2139" t="str">
            <v>ООО "МЕДЭСТ"</v>
          </cell>
        </row>
        <row r="2140">
          <cell r="C2140">
            <v>450601</v>
          </cell>
          <cell r="D2140" t="str">
            <v>ООО "МЕДЭСТ"</v>
          </cell>
        </row>
        <row r="2141">
          <cell r="C2141">
            <v>450601</v>
          </cell>
          <cell r="D2141" t="str">
            <v>ООО "МЕДЭСТ"</v>
          </cell>
        </row>
        <row r="2142">
          <cell r="C2142">
            <v>450601</v>
          </cell>
          <cell r="D2142" t="str">
            <v>ООО "МЕДЭСТ"</v>
          </cell>
        </row>
        <row r="2143">
          <cell r="C2143">
            <v>450601</v>
          </cell>
          <cell r="D2143" t="str">
            <v>ООО "МЕДЭСТ"</v>
          </cell>
        </row>
        <row r="2144">
          <cell r="C2144">
            <v>450601</v>
          </cell>
          <cell r="D2144" t="str">
            <v>ООО "МЕДЭСТ"</v>
          </cell>
        </row>
        <row r="2145">
          <cell r="C2145">
            <v>450601</v>
          </cell>
          <cell r="D2145" t="str">
            <v>ООО "МЕДЭСТ"</v>
          </cell>
        </row>
        <row r="2146">
          <cell r="C2146" t="str">
            <v>450601 Итог</v>
          </cell>
          <cell r="D2146" t="str">
            <v/>
          </cell>
        </row>
        <row r="2147">
          <cell r="C2147">
            <v>450701</v>
          </cell>
          <cell r="D2147" t="str">
            <v>ГБУЗ МО "СОЛНЕЧНОГОРСКАЯ ОБЛАСТНАЯ БОЛЬНИЦА"</v>
          </cell>
        </row>
        <row r="2148">
          <cell r="C2148">
            <v>450701</v>
          </cell>
          <cell r="D2148" t="str">
            <v>ГБУЗ МО "СОЛНЕЧНОГОРСКАЯ ОБЛАСТНАЯ БОЛЬНИЦА"</v>
          </cell>
        </row>
        <row r="2149">
          <cell r="C2149">
            <v>450701</v>
          </cell>
          <cell r="D2149" t="str">
            <v>ГБУЗ МО "СОЛНЕЧНОГОРСКАЯ ОБЛАСТНАЯ БОЛЬНИЦА"</v>
          </cell>
        </row>
        <row r="2150">
          <cell r="C2150">
            <v>450701</v>
          </cell>
          <cell r="D2150" t="str">
            <v>ГБУЗ МО "СОЛНЕЧНОГОРСКАЯ ОБЛАСТНАЯ БОЛЬНИЦА"</v>
          </cell>
        </row>
        <row r="2151">
          <cell r="C2151">
            <v>450701</v>
          </cell>
          <cell r="D2151" t="str">
            <v>ГБУЗ МО "СОЛНЕЧНОГОРСКАЯ ОБЛАСТНАЯ БОЛЬНИЦА"</v>
          </cell>
        </row>
        <row r="2152">
          <cell r="C2152">
            <v>450701</v>
          </cell>
          <cell r="D2152" t="str">
            <v>ГБУЗ МО "СОЛНЕЧНОГОРСКАЯ ОБЛАСТНАЯ БОЛЬНИЦА"</v>
          </cell>
        </row>
        <row r="2153">
          <cell r="C2153">
            <v>450701</v>
          </cell>
          <cell r="D2153" t="str">
            <v>ГБУЗ МО "СОЛНЕЧНОГОРСКАЯ ОБЛАСТНАЯ БОЛЬНИЦА"</v>
          </cell>
        </row>
        <row r="2154">
          <cell r="C2154">
            <v>450701</v>
          </cell>
          <cell r="D2154" t="str">
            <v>ГБУЗ МО "СОЛНЕЧНОГОРСКАЯ ОБЛАСТНАЯ БОЛЬНИЦА"</v>
          </cell>
        </row>
        <row r="2155">
          <cell r="C2155" t="str">
            <v>450701 Итог</v>
          </cell>
          <cell r="D2155" t="str">
            <v/>
          </cell>
        </row>
        <row r="2156">
          <cell r="C2156">
            <v>460501</v>
          </cell>
          <cell r="D2156" t="str">
            <v>ГАУЗ МО "СТУПИНСКАЯ СТОМАТОЛОГИЧЕСКАЯ ПОЛИКЛИНИКА"</v>
          </cell>
        </row>
        <row r="2157">
          <cell r="C2157">
            <v>460501</v>
          </cell>
          <cell r="D2157" t="str">
            <v>ГАУЗ МО "СТУПИНСКАЯ СТОМАТОЛОГИЧЕСКАЯ ПОЛИКЛИНИКА"</v>
          </cell>
        </row>
        <row r="2158">
          <cell r="C2158">
            <v>460501</v>
          </cell>
          <cell r="D2158" t="str">
            <v>ГАУЗ МО "СТУПИНСКАЯ СТОМАТОЛОГИЧЕСКАЯ ПОЛИКЛИНИКА"</v>
          </cell>
        </row>
        <row r="2159">
          <cell r="C2159">
            <v>460501</v>
          </cell>
          <cell r="D2159" t="str">
            <v>ГАУЗ МО "СТУПИНСКАЯ СТОМАТОЛОГИЧЕСКАЯ ПОЛИКЛИНИКА"</v>
          </cell>
        </row>
        <row r="2160">
          <cell r="C2160">
            <v>460501</v>
          </cell>
          <cell r="D2160" t="str">
            <v>ГАУЗ МО "СТУПИНСКАЯ СТОМАТОЛОГИЧЕСКАЯ ПОЛИКЛИНИКА"</v>
          </cell>
        </row>
        <row r="2161">
          <cell r="C2161">
            <v>460501</v>
          </cell>
          <cell r="D2161" t="str">
            <v>ГАУЗ МО "СТУПИНСКАЯ СТОМАТОЛОГИЧЕСКАЯ ПОЛИКЛИНИКА"</v>
          </cell>
        </row>
        <row r="2162">
          <cell r="C2162">
            <v>460501</v>
          </cell>
          <cell r="D2162" t="str">
            <v>ГАУЗ МО "СТУПИНСКАЯ СТОМАТОЛОГИЧЕСКАЯ ПОЛИКЛИНИКА"</v>
          </cell>
        </row>
        <row r="2163">
          <cell r="C2163">
            <v>460501</v>
          </cell>
          <cell r="D2163" t="str">
            <v>ГАУЗ МО "СТУПИНСКАЯ СТОМАТОЛОГИЧЕСКАЯ ПОЛИКЛИНИКА"</v>
          </cell>
        </row>
        <row r="2164">
          <cell r="C2164" t="str">
            <v>460501 Итог</v>
          </cell>
          <cell r="D2164" t="str">
            <v/>
          </cell>
        </row>
        <row r="2165">
          <cell r="C2165">
            <v>461301</v>
          </cell>
          <cell r="D2165" t="str">
            <v>ООО "МЕДАРТ"</v>
          </cell>
        </row>
        <row r="2166">
          <cell r="C2166">
            <v>461301</v>
          </cell>
          <cell r="D2166" t="str">
            <v>ООО "МЕДАРТ"</v>
          </cell>
        </row>
        <row r="2167">
          <cell r="C2167">
            <v>461301</v>
          </cell>
          <cell r="D2167" t="str">
            <v>ООО "МЕДАРТ"</v>
          </cell>
        </row>
        <row r="2168">
          <cell r="C2168">
            <v>461301</v>
          </cell>
          <cell r="D2168" t="str">
            <v>ООО "МЕДАРТ"</v>
          </cell>
        </row>
        <row r="2169">
          <cell r="C2169">
            <v>461301</v>
          </cell>
          <cell r="D2169" t="str">
            <v>ООО "МЕДАРТ"</v>
          </cell>
        </row>
        <row r="2170">
          <cell r="C2170">
            <v>461301</v>
          </cell>
          <cell r="D2170" t="str">
            <v>ООО "МЕДАРТ"</v>
          </cell>
        </row>
        <row r="2171">
          <cell r="C2171">
            <v>461301</v>
          </cell>
          <cell r="D2171" t="str">
            <v>ООО "МЕДАРТ"</v>
          </cell>
        </row>
        <row r="2172">
          <cell r="C2172">
            <v>461301</v>
          </cell>
          <cell r="D2172" t="str">
            <v>ООО "МЕДАРТ"</v>
          </cell>
        </row>
        <row r="2173">
          <cell r="C2173" t="str">
            <v>461301 Итог</v>
          </cell>
          <cell r="D2173" t="str">
            <v/>
          </cell>
        </row>
        <row r="2174">
          <cell r="C2174">
            <v>461501</v>
          </cell>
          <cell r="D2174" t="str">
            <v>ГБУЗ МО "СТУПИНСКАЯ ОБЛАСТНАЯ КЛИНИЧЕСКАЯ БОЛЬНИЦА"</v>
          </cell>
        </row>
        <row r="2175">
          <cell r="C2175">
            <v>461501</v>
          </cell>
          <cell r="D2175" t="str">
            <v>ГБУЗ МО "СТУПИНСКАЯ ОБЛАСТНАЯ КЛИНИЧЕСКАЯ БОЛЬНИЦА"</v>
          </cell>
        </row>
        <row r="2176">
          <cell r="C2176">
            <v>461501</v>
          </cell>
          <cell r="D2176" t="str">
            <v>ГБУЗ МО "СТУПИНСКАЯ ОБЛАСТНАЯ КЛИНИЧЕСКАЯ БОЛЬНИЦА"</v>
          </cell>
        </row>
        <row r="2177">
          <cell r="C2177">
            <v>461501</v>
          </cell>
          <cell r="D2177" t="str">
            <v>ГБУЗ МО "СТУПИНСКАЯ ОБЛАСТНАЯ КЛИНИЧЕСКАЯ БОЛЬНИЦА"</v>
          </cell>
        </row>
        <row r="2178">
          <cell r="C2178">
            <v>461501</v>
          </cell>
          <cell r="D2178" t="str">
            <v>ГБУЗ МО "СТУПИНСКАЯ ОБЛАСТНАЯ КЛИНИЧЕСКАЯ БОЛЬНИЦА"</v>
          </cell>
        </row>
        <row r="2179">
          <cell r="C2179">
            <v>461501</v>
          </cell>
          <cell r="D2179" t="str">
            <v>ГБУЗ МО "СТУПИНСКАЯ ОБЛАСТНАЯ КЛИНИЧЕСКАЯ БОЛЬНИЦА"</v>
          </cell>
        </row>
        <row r="2180">
          <cell r="C2180">
            <v>461501</v>
          </cell>
          <cell r="D2180" t="str">
            <v>ГБУЗ МО "СТУПИНСКАЯ ОБЛАСТНАЯ КЛИНИЧЕСКАЯ БОЛЬНИЦА"</v>
          </cell>
        </row>
        <row r="2181">
          <cell r="C2181">
            <v>461501</v>
          </cell>
          <cell r="D2181" t="str">
            <v>ГБУЗ МО "СТУПИНСКАЯ ОБЛАСТНАЯ КЛИНИЧЕСКАЯ БОЛЬНИЦА"</v>
          </cell>
        </row>
        <row r="2182">
          <cell r="C2182" t="str">
            <v>461501 Итог</v>
          </cell>
          <cell r="D2182" t="str">
            <v/>
          </cell>
        </row>
        <row r="2183">
          <cell r="C2183">
            <v>470101</v>
          </cell>
          <cell r="D2183" t="str">
            <v>ГБУЗ МО "ТАЛДОМСКАЯ ЦЕНТРАЛЬНАЯ РАЙОННАЯ БОЛЬНИЦА"</v>
          </cell>
        </row>
        <row r="2184">
          <cell r="C2184">
            <v>470101</v>
          </cell>
          <cell r="D2184" t="str">
            <v>ГБУЗ МО "ТАЛДОМСКАЯ ЦЕНТРАЛЬНАЯ РАЙОННАЯ БОЛЬНИЦА"</v>
          </cell>
        </row>
        <row r="2185">
          <cell r="C2185">
            <v>470101</v>
          </cell>
          <cell r="D2185" t="str">
            <v>ГБУЗ МО "ТАЛДОМСКАЯ ЦЕНТРАЛЬНАЯ РАЙОННАЯ БОЛЬНИЦА"</v>
          </cell>
        </row>
        <row r="2186">
          <cell r="C2186">
            <v>470101</v>
          </cell>
          <cell r="D2186" t="str">
            <v>ГБУЗ МО "ТАЛДОМСКАЯ ЦЕНТРАЛЬНАЯ РАЙОННАЯ БОЛЬНИЦА"</v>
          </cell>
        </row>
        <row r="2187">
          <cell r="C2187">
            <v>470101</v>
          </cell>
          <cell r="D2187" t="str">
            <v>ГБУЗ МО "ТАЛДОМСКАЯ ЦЕНТРАЛЬНАЯ РАЙОННАЯ БОЛЬНИЦА"</v>
          </cell>
        </row>
        <row r="2188">
          <cell r="C2188">
            <v>470101</v>
          </cell>
          <cell r="D2188" t="str">
            <v>ГБУЗ МО "ТАЛДОМСКАЯ ЦЕНТРАЛЬНАЯ РАЙОННАЯ БОЛЬНИЦА"</v>
          </cell>
        </row>
        <row r="2189">
          <cell r="C2189">
            <v>470101</v>
          </cell>
          <cell r="D2189" t="str">
            <v>ГБУЗ МО "ТАЛДОМСКАЯ ЦЕНТРАЛЬНАЯ РАЙОННАЯ БОЛЬНИЦА"</v>
          </cell>
        </row>
        <row r="2190">
          <cell r="C2190">
            <v>470101</v>
          </cell>
          <cell r="D2190" t="str">
            <v>ГБУЗ МО "ТАЛДОМСКАЯ ЦЕНТРАЛЬНАЯ РАЙОННАЯ БОЛЬНИЦА"</v>
          </cell>
        </row>
        <row r="2191">
          <cell r="C2191" t="str">
            <v>470101 Итог</v>
          </cell>
          <cell r="D2191" t="str">
            <v/>
          </cell>
        </row>
        <row r="2192">
          <cell r="C2192">
            <v>470108</v>
          </cell>
          <cell r="D2192" t="str">
            <v>ООО "МЕДЦЕНТР"</v>
          </cell>
        </row>
        <row r="2193">
          <cell r="C2193">
            <v>470108</v>
          </cell>
          <cell r="D2193" t="str">
            <v>ООО "МЕДЦЕНТР"</v>
          </cell>
        </row>
        <row r="2194">
          <cell r="C2194">
            <v>470108</v>
          </cell>
          <cell r="D2194" t="str">
            <v>ООО "МЕДЦЕНТР"</v>
          </cell>
        </row>
        <row r="2195">
          <cell r="C2195">
            <v>470108</v>
          </cell>
          <cell r="D2195" t="str">
            <v>ООО "МЕДЦЕНТР"</v>
          </cell>
        </row>
        <row r="2196">
          <cell r="C2196">
            <v>470108</v>
          </cell>
          <cell r="D2196" t="str">
            <v>ООО "МЕДЦЕНТР"</v>
          </cell>
        </row>
        <row r="2197">
          <cell r="C2197">
            <v>470108</v>
          </cell>
          <cell r="D2197" t="str">
            <v>ООО "МЕДЦЕНТР"</v>
          </cell>
        </row>
        <row r="2198">
          <cell r="C2198">
            <v>470108</v>
          </cell>
          <cell r="D2198" t="str">
            <v>ООО "МЕДЦЕНТР"</v>
          </cell>
        </row>
        <row r="2199">
          <cell r="C2199">
            <v>470108</v>
          </cell>
          <cell r="D2199" t="str">
            <v>ООО "МЕДЦЕНТР"</v>
          </cell>
        </row>
        <row r="2200">
          <cell r="C2200" t="str">
            <v>470108 Итог</v>
          </cell>
          <cell r="D2200" t="str">
            <v/>
          </cell>
        </row>
        <row r="2201">
          <cell r="C2201">
            <v>490101</v>
          </cell>
          <cell r="D2201" t="str">
            <v>ГАУЗ МО "ЦЕНТРАЛЬНАЯ ГОРОДСКАЯ БОЛЬНИЦА ИМЕНИ М. В. ГОЛЬЦА"</v>
          </cell>
        </row>
        <row r="2202">
          <cell r="C2202">
            <v>490101</v>
          </cell>
          <cell r="D2202" t="str">
            <v>ГАУЗ МО "ЦЕНТРАЛЬНАЯ ГОРОДСКАЯ БОЛЬНИЦА ИМЕНИ М. В. ГОЛЬЦА"</v>
          </cell>
        </row>
        <row r="2203">
          <cell r="C2203">
            <v>490101</v>
          </cell>
          <cell r="D2203" t="str">
            <v>ГАУЗ МО "ЦЕНТРАЛЬНАЯ ГОРОДСКАЯ БОЛЬНИЦА ИМЕНИ М. В. ГОЛЬЦА"</v>
          </cell>
        </row>
        <row r="2204">
          <cell r="C2204">
            <v>490101</v>
          </cell>
          <cell r="D2204" t="str">
            <v>ГАУЗ МО "ЦЕНТРАЛЬНАЯ ГОРОДСКАЯ БОЛЬНИЦА ИМЕНИ М. В. ГОЛЬЦА"</v>
          </cell>
        </row>
        <row r="2205">
          <cell r="C2205">
            <v>490101</v>
          </cell>
          <cell r="D2205" t="str">
            <v>ГАУЗ МО "ЦЕНТРАЛЬНАЯ ГОРОДСКАЯ БОЛЬНИЦА ИМЕНИ М. В. ГОЛЬЦА"</v>
          </cell>
        </row>
        <row r="2206">
          <cell r="C2206">
            <v>490101</v>
          </cell>
          <cell r="D2206" t="str">
            <v>ГАУЗ МО "ЦЕНТРАЛЬНАЯ ГОРОДСКАЯ БОЛЬНИЦА ИМЕНИ М. В. ГОЛЬЦА"</v>
          </cell>
        </row>
        <row r="2207">
          <cell r="C2207">
            <v>490101</v>
          </cell>
          <cell r="D2207" t="str">
            <v>ГАУЗ МО "ЦЕНТРАЛЬНАЯ ГОРОДСКАЯ БОЛЬНИЦА ИМЕНИ М. В. ГОЛЬЦА"</v>
          </cell>
        </row>
        <row r="2208">
          <cell r="C2208">
            <v>490101</v>
          </cell>
          <cell r="D2208" t="str">
            <v>ГАУЗ МО "ЦЕНТРАЛЬНАЯ ГОРОДСКАЯ БОЛЬНИЦА ИМЕНИ М. В. ГОЛЬЦА"</v>
          </cell>
        </row>
        <row r="2209">
          <cell r="C2209" t="str">
            <v>490101 Итог</v>
          </cell>
          <cell r="D2209" t="str">
            <v/>
          </cell>
        </row>
        <row r="2210">
          <cell r="C2210">
            <v>490103</v>
          </cell>
          <cell r="D2210" t="str">
            <v>ГАУЗ МО "ФРЯЗИНСКАЯ СТОМАТОЛОГИЧЕСКАЯ ПОЛИКЛИНИКА"</v>
          </cell>
        </row>
        <row r="2211">
          <cell r="C2211">
            <v>490103</v>
          </cell>
          <cell r="D2211" t="str">
            <v>ГАУЗ МО "ФРЯЗИНСКАЯ СТОМАТОЛОГИЧЕСКАЯ ПОЛИКЛИНИКА"</v>
          </cell>
        </row>
        <row r="2212">
          <cell r="C2212">
            <v>490103</v>
          </cell>
          <cell r="D2212" t="str">
            <v>ГАУЗ МО "ФРЯЗИНСКАЯ СТОМАТОЛОГИЧЕСКАЯ ПОЛИКЛИНИКА"</v>
          </cell>
        </row>
        <row r="2213">
          <cell r="C2213">
            <v>490103</v>
          </cell>
          <cell r="D2213" t="str">
            <v>ГАУЗ МО "ФРЯЗИНСКАЯ СТОМАТОЛОГИЧЕСКАЯ ПОЛИКЛИНИКА"</v>
          </cell>
        </row>
        <row r="2214">
          <cell r="C2214">
            <v>490103</v>
          </cell>
          <cell r="D2214" t="str">
            <v>ГАУЗ МО "ФРЯЗИНСКАЯ СТОМАТОЛОГИЧЕСКАЯ ПОЛИКЛИНИКА"</v>
          </cell>
        </row>
        <row r="2215">
          <cell r="C2215">
            <v>490103</v>
          </cell>
          <cell r="D2215" t="str">
            <v>ГАУЗ МО "ФРЯЗИНСКАЯ СТОМАТОЛОГИЧЕСКАЯ ПОЛИКЛИНИКА"</v>
          </cell>
        </row>
        <row r="2216">
          <cell r="C2216">
            <v>490103</v>
          </cell>
          <cell r="D2216" t="str">
            <v>ГАУЗ МО "ФРЯЗИНСКАЯ СТОМАТОЛОГИЧЕСКАЯ ПОЛИКЛИНИКА"</v>
          </cell>
        </row>
        <row r="2217">
          <cell r="C2217">
            <v>490103</v>
          </cell>
          <cell r="D2217" t="str">
            <v>ГАУЗ МО "ФРЯЗИНСКАЯ СТОМАТОЛОГИЧЕСКАЯ ПОЛИКЛИНИКА"</v>
          </cell>
        </row>
        <row r="2218">
          <cell r="C2218" t="str">
            <v>490103 Итог</v>
          </cell>
          <cell r="D2218" t="str">
            <v/>
          </cell>
        </row>
        <row r="2219">
          <cell r="C2219">
            <v>363001</v>
          </cell>
          <cell r="D2219" t="str">
            <v>ГБУЗ МО "ПОДОЛЬСКАЯ ОБЛАСТНАЯ БОЛЬНИЦА"</v>
          </cell>
        </row>
        <row r="2220">
          <cell r="C2220">
            <v>363001</v>
          </cell>
          <cell r="D2220" t="str">
            <v>ГБУЗ МО "ПОДОЛЬСКАЯ ОБЛАСТНАЯ БОЛЬНИЦА"</v>
          </cell>
        </row>
        <row r="2221">
          <cell r="C2221">
            <v>363001</v>
          </cell>
          <cell r="D2221" t="str">
            <v>ГБУЗ МО "ПОДОЛЬСКАЯ ОБЛАСТНАЯ БОЛЬНИЦА"</v>
          </cell>
        </row>
        <row r="2222">
          <cell r="C2222">
            <v>363001</v>
          </cell>
          <cell r="D2222" t="str">
            <v>ГБУЗ МО "ПОДОЛЬСКАЯ ОБЛАСТНАЯ БОЛЬНИЦА"</v>
          </cell>
        </row>
        <row r="2223">
          <cell r="C2223">
            <v>363001</v>
          </cell>
          <cell r="D2223" t="str">
            <v>ГБУЗ МО "ПОДОЛЬСКАЯ ОБЛАСТНАЯ БОЛЬНИЦА"</v>
          </cell>
        </row>
        <row r="2224">
          <cell r="C2224">
            <v>363001</v>
          </cell>
          <cell r="D2224" t="str">
            <v>ГБУЗ МО "ПОДОЛЬСКАЯ ОБЛАСТНАЯ БОЛЬНИЦА"</v>
          </cell>
        </row>
        <row r="2225">
          <cell r="C2225">
            <v>363001</v>
          </cell>
          <cell r="D2225" t="str">
            <v>ГБУЗ МО "ПОДОЛЬСКАЯ ОБЛАСТНАЯ БОЛЬНИЦА"</v>
          </cell>
        </row>
        <row r="2226">
          <cell r="C2226">
            <v>363001</v>
          </cell>
          <cell r="D2226" t="str">
            <v>ГБУЗ МО "ПОДОЛЬСКАЯ ОБЛАСТНАЯ БОЛЬНИЦА"</v>
          </cell>
        </row>
        <row r="2227">
          <cell r="C2227" t="str">
            <v>363001 Итог</v>
          </cell>
          <cell r="D2227" t="str">
            <v/>
          </cell>
        </row>
        <row r="2228">
          <cell r="C2228">
            <v>500101</v>
          </cell>
          <cell r="D2228" t="str">
            <v>ГАУЗ МО "ХИМКИНСКАЯ ОБЛАСТНАЯ БОЛЬНИЦА"</v>
          </cell>
        </row>
        <row r="2229">
          <cell r="C2229">
            <v>500101</v>
          </cell>
          <cell r="D2229" t="str">
            <v>ГАУЗ МО "ХИМКИНСКАЯ ОБЛАСТНАЯ БОЛЬНИЦА"</v>
          </cell>
        </row>
        <row r="2230">
          <cell r="C2230">
            <v>500101</v>
          </cell>
          <cell r="D2230" t="str">
            <v>ГАУЗ МО "ХИМКИНСКАЯ ОБЛАСТНАЯ БОЛЬНИЦА"</v>
          </cell>
        </row>
        <row r="2231">
          <cell r="C2231">
            <v>500101</v>
          </cell>
          <cell r="D2231" t="str">
            <v>ГАУЗ МО "ХИМКИНСКАЯ ОБЛАСТНАЯ БОЛЬНИЦА"</v>
          </cell>
        </row>
        <row r="2232">
          <cell r="C2232">
            <v>500101</v>
          </cell>
          <cell r="D2232" t="str">
            <v>ГАУЗ МО "ХИМКИНСКАЯ ОБЛАСТНАЯ БОЛЬНИЦА"</v>
          </cell>
        </row>
        <row r="2233">
          <cell r="C2233">
            <v>500101</v>
          </cell>
          <cell r="D2233" t="str">
            <v>ГАУЗ МО "ХИМКИНСКАЯ ОБЛАСТНАЯ БОЛЬНИЦА"</v>
          </cell>
        </row>
        <row r="2234">
          <cell r="C2234">
            <v>500101</v>
          </cell>
          <cell r="D2234" t="str">
            <v>ГАУЗ МО "ХИМКИНСКАЯ ОБЛАСТНАЯ БОЛЬНИЦА"</v>
          </cell>
        </row>
        <row r="2235">
          <cell r="C2235">
            <v>500101</v>
          </cell>
          <cell r="D2235" t="str">
            <v>ГАУЗ МО "ХИМКИНСКАЯ ОБЛАСТНАЯ БОЛЬНИЦА"</v>
          </cell>
        </row>
        <row r="2236">
          <cell r="C2236" t="str">
            <v>500101 Итог</v>
          </cell>
          <cell r="D2236" t="str">
            <v/>
          </cell>
        </row>
        <row r="2237">
          <cell r="C2237">
            <v>500801</v>
          </cell>
          <cell r="D2237" t="str">
            <v>ГАУЗ МО "ХИМКИНСКАЯ СТОМАТОЛОГИЧЕСКАЯ ПОЛИКЛИНИКА"</v>
          </cell>
        </row>
        <row r="2238">
          <cell r="C2238">
            <v>500801</v>
          </cell>
          <cell r="D2238" t="str">
            <v>ГАУЗ МО "ХИМКИНСКАЯ СТОМАТОЛОГИЧЕСКАЯ ПОЛИКЛИНИКА"</v>
          </cell>
        </row>
        <row r="2239">
          <cell r="C2239">
            <v>500801</v>
          </cell>
          <cell r="D2239" t="str">
            <v>ГАУЗ МО "ХИМКИНСКАЯ СТОМАТОЛОГИЧЕСКАЯ ПОЛИКЛИНИКА"</v>
          </cell>
        </row>
        <row r="2240">
          <cell r="C2240">
            <v>500801</v>
          </cell>
          <cell r="D2240" t="str">
            <v>ГАУЗ МО "ХИМКИНСКАЯ СТОМАТОЛОГИЧЕСКАЯ ПОЛИКЛИНИКА"</v>
          </cell>
        </row>
        <row r="2241">
          <cell r="C2241">
            <v>500801</v>
          </cell>
          <cell r="D2241" t="str">
            <v>ГАУЗ МО "ХИМКИНСКАЯ СТОМАТОЛОГИЧЕСКАЯ ПОЛИКЛИНИКА"</v>
          </cell>
        </row>
        <row r="2242">
          <cell r="C2242">
            <v>500801</v>
          </cell>
          <cell r="D2242" t="str">
            <v>ГАУЗ МО "ХИМКИНСКАЯ СТОМАТОЛОГИЧЕСКАЯ ПОЛИКЛИНИКА"</v>
          </cell>
        </row>
        <row r="2243">
          <cell r="C2243">
            <v>500801</v>
          </cell>
          <cell r="D2243" t="str">
            <v>ГАУЗ МО "ХИМКИНСКАЯ СТОМАТОЛОГИЧЕСКАЯ ПОЛИКЛИНИКА"</v>
          </cell>
        </row>
        <row r="2244">
          <cell r="C2244">
            <v>500801</v>
          </cell>
          <cell r="D2244" t="str">
            <v>ГАУЗ МО "ХИМКИНСКАЯ СТОМАТОЛОГИЧЕСКАЯ ПОЛИКЛИНИКА"</v>
          </cell>
        </row>
        <row r="2245">
          <cell r="C2245" t="str">
            <v>500801 Итог</v>
          </cell>
          <cell r="D2245" t="str">
            <v/>
          </cell>
        </row>
        <row r="2246">
          <cell r="C2246">
            <v>501001</v>
          </cell>
          <cell r="D2246" t="str">
            <v>ГАУЗ МО "ХИМКИНСКИЙ КОЖНО-ВЕНЕРОЛОГИЧЕСКИЙ ДИСПАНСЕР"</v>
          </cell>
        </row>
        <row r="2247">
          <cell r="C2247">
            <v>501001</v>
          </cell>
          <cell r="D2247" t="str">
            <v>ГАУЗ МО "ХИМКИНСКИЙ КОЖНО-ВЕНЕРОЛОГИЧЕСКИЙ ДИСПАНСЕР"</v>
          </cell>
        </row>
        <row r="2248">
          <cell r="C2248">
            <v>501001</v>
          </cell>
          <cell r="D2248" t="str">
            <v>ГАУЗ МО "ХИМКИНСКИЙ КОЖНО-ВЕНЕРОЛОГИЧЕСКИЙ ДИСПАНСЕР"</v>
          </cell>
        </row>
        <row r="2249">
          <cell r="C2249">
            <v>501001</v>
          </cell>
          <cell r="D2249" t="str">
            <v>ГАУЗ МО "ХИМКИНСКИЙ КОЖНО-ВЕНЕРОЛОГИЧЕСКИЙ ДИСПАНСЕР"</v>
          </cell>
        </row>
        <row r="2250">
          <cell r="C2250">
            <v>501001</v>
          </cell>
          <cell r="D2250" t="str">
            <v>ГАУЗ МО "ХИМКИНСКИЙ КОЖНО-ВЕНЕРОЛОГИЧЕСКИЙ ДИСПАНСЕР"</v>
          </cell>
        </row>
        <row r="2251">
          <cell r="C2251">
            <v>501001</v>
          </cell>
          <cell r="D2251" t="str">
            <v>ГАУЗ МО "ХИМКИНСКИЙ КОЖНО-ВЕНЕРОЛОГИЧЕСКИЙ ДИСПАНСЕР"</v>
          </cell>
        </row>
        <row r="2252">
          <cell r="C2252">
            <v>501001</v>
          </cell>
          <cell r="D2252" t="str">
            <v>ГАУЗ МО "ХИМКИНСКИЙ КОЖНО-ВЕНЕРОЛОГИЧЕСКИЙ ДИСПАНСЕР"</v>
          </cell>
        </row>
        <row r="2253">
          <cell r="C2253">
            <v>501001</v>
          </cell>
          <cell r="D2253" t="str">
            <v>ГАУЗ МО "ХИМКИНСКИЙ КОЖНО-ВЕНЕРОЛОГИЧЕСКИЙ ДИСПАНСЕР"</v>
          </cell>
        </row>
        <row r="2254">
          <cell r="C2254" t="str">
            <v>501001 Итог</v>
          </cell>
          <cell r="D2254" t="str">
            <v/>
          </cell>
        </row>
        <row r="2255">
          <cell r="C2255">
            <v>501901</v>
          </cell>
          <cell r="D2255" t="str">
            <v>ООО ЦЕНТР СОВРЕМЕННОЙ МЕДИЦИНЫ "ПРОФМЕД"</v>
          </cell>
        </row>
        <row r="2256">
          <cell r="C2256">
            <v>501901</v>
          </cell>
          <cell r="D2256" t="str">
            <v>ООО ЦЕНТР СОВРЕМЕННОЙ МЕДИЦИНЫ "ПРОФМЕД"</v>
          </cell>
        </row>
        <row r="2257">
          <cell r="C2257">
            <v>501901</v>
          </cell>
          <cell r="D2257" t="str">
            <v>ООО ЦЕНТР СОВРЕМЕННОЙ МЕДИЦИНЫ "ПРОФМЕД"</v>
          </cell>
        </row>
        <row r="2258">
          <cell r="C2258">
            <v>501901</v>
          </cell>
          <cell r="D2258" t="str">
            <v>ООО ЦЕНТР СОВРЕМЕННОЙ МЕДИЦИНЫ "ПРОФМЕД"</v>
          </cell>
        </row>
        <row r="2259">
          <cell r="C2259">
            <v>501901</v>
          </cell>
          <cell r="D2259" t="str">
            <v>ООО ЦЕНТР СОВРЕМЕННОЙ МЕДИЦИНЫ "ПРОФМЕД"</v>
          </cell>
        </row>
        <row r="2260">
          <cell r="C2260">
            <v>501901</v>
          </cell>
          <cell r="D2260" t="str">
            <v>ООО ЦЕНТР СОВРЕМЕННОЙ МЕДИЦИНЫ "ПРОФМЕД"</v>
          </cell>
        </row>
        <row r="2261">
          <cell r="C2261">
            <v>501901</v>
          </cell>
          <cell r="D2261" t="str">
            <v>ООО ЦЕНТР СОВРЕМЕННОЙ МЕДИЦИНЫ "ПРОФМЕД"</v>
          </cell>
        </row>
        <row r="2262">
          <cell r="C2262">
            <v>501901</v>
          </cell>
          <cell r="D2262" t="str">
            <v>ООО ЦЕНТР СОВРЕМЕННОЙ МЕДИЦИНЫ "ПРОФМЕД"</v>
          </cell>
        </row>
        <row r="2263">
          <cell r="C2263" t="str">
            <v>501901 Итог</v>
          </cell>
          <cell r="D2263" t="str">
            <v/>
          </cell>
        </row>
        <row r="2264">
          <cell r="C2264">
            <v>502201</v>
          </cell>
          <cell r="D2264" t="str">
            <v>ООО "МЕДИЦИНА ШКОЛЕ"</v>
          </cell>
        </row>
        <row r="2265">
          <cell r="C2265">
            <v>502201</v>
          </cell>
          <cell r="D2265" t="str">
            <v>ООО "МЕДИЦИНА ШКОЛЕ"</v>
          </cell>
        </row>
        <row r="2266">
          <cell r="C2266">
            <v>502201</v>
          </cell>
          <cell r="D2266" t="str">
            <v>ООО "МЕДИЦИНА ШКОЛЕ"</v>
          </cell>
        </row>
        <row r="2267">
          <cell r="C2267">
            <v>502201</v>
          </cell>
          <cell r="D2267" t="str">
            <v>ООО "МЕДИЦИНА ШКОЛЕ"</v>
          </cell>
        </row>
        <row r="2268">
          <cell r="C2268">
            <v>502201</v>
          </cell>
          <cell r="D2268" t="str">
            <v>ООО "МЕДИЦИНА ШКОЛЕ"</v>
          </cell>
        </row>
        <row r="2269">
          <cell r="C2269">
            <v>502201</v>
          </cell>
          <cell r="D2269" t="str">
            <v>ООО "МЕДИЦИНА ШКОЛЕ"</v>
          </cell>
        </row>
        <row r="2270">
          <cell r="C2270">
            <v>502201</v>
          </cell>
          <cell r="D2270" t="str">
            <v>ООО "МЕДИЦИНА ШКОЛЕ"</v>
          </cell>
        </row>
        <row r="2271">
          <cell r="C2271">
            <v>502201</v>
          </cell>
          <cell r="D2271" t="str">
            <v>ООО "МЕДИЦИНА ШКОЛЕ"</v>
          </cell>
        </row>
        <row r="2272">
          <cell r="C2272" t="str">
            <v>502201 Итог</v>
          </cell>
          <cell r="D2272" t="str">
            <v/>
          </cell>
        </row>
        <row r="2273">
          <cell r="C2273">
            <v>502501</v>
          </cell>
          <cell r="D2273" t="str">
            <v>ООО "КОМПРОМИСС"</v>
          </cell>
        </row>
        <row r="2274">
          <cell r="C2274">
            <v>502501</v>
          </cell>
          <cell r="D2274" t="str">
            <v>ООО "КОМПРОМИСС"</v>
          </cell>
        </row>
        <row r="2275">
          <cell r="C2275">
            <v>502501</v>
          </cell>
          <cell r="D2275" t="str">
            <v>ООО "КОМПРОМИСС"</v>
          </cell>
        </row>
        <row r="2276">
          <cell r="C2276">
            <v>502501</v>
          </cell>
          <cell r="D2276" t="str">
            <v>ООО "КОМПРОМИСС"</v>
          </cell>
        </row>
        <row r="2277">
          <cell r="C2277">
            <v>502501</v>
          </cell>
          <cell r="D2277" t="str">
            <v>ООО "КОМПРОМИСС"</v>
          </cell>
        </row>
        <row r="2278">
          <cell r="C2278">
            <v>502501</v>
          </cell>
          <cell r="D2278" t="str">
            <v>ООО "КОМПРОМИСС"</v>
          </cell>
        </row>
        <row r="2279">
          <cell r="C2279">
            <v>502501</v>
          </cell>
          <cell r="D2279" t="str">
            <v>ООО "КОМПРОМИСС"</v>
          </cell>
        </row>
        <row r="2280">
          <cell r="C2280">
            <v>502501</v>
          </cell>
          <cell r="D2280" t="str">
            <v>ООО "КОМПРОМИСС"</v>
          </cell>
        </row>
        <row r="2281">
          <cell r="C2281" t="str">
            <v>502501 Итог</v>
          </cell>
          <cell r="D2281" t="str">
            <v/>
          </cell>
        </row>
        <row r="2282">
          <cell r="C2282">
            <v>502601</v>
          </cell>
          <cell r="D2282" t="str">
            <v>ООО ЦЕНТР МИКРОХИРУРГИИ ГЛАЗА "ПРО ЗРЕНИЕ"</v>
          </cell>
        </row>
        <row r="2283">
          <cell r="C2283">
            <v>502601</v>
          </cell>
          <cell r="D2283" t="str">
            <v>ООО ЦЕНТР МИКРОХИРУРГИИ ГЛАЗА "ПРО ЗРЕНИЕ"</v>
          </cell>
        </row>
        <row r="2284">
          <cell r="C2284">
            <v>502601</v>
          </cell>
          <cell r="D2284" t="str">
            <v>ООО ЦЕНТР МИКРОХИРУРГИИ ГЛАЗА "ПРО ЗРЕНИЕ"</v>
          </cell>
        </row>
        <row r="2285">
          <cell r="C2285">
            <v>502601</v>
          </cell>
          <cell r="D2285" t="str">
            <v>ООО ЦЕНТР МИКРОХИРУРГИИ ГЛАЗА "ПРО ЗРЕНИЕ"</v>
          </cell>
        </row>
        <row r="2286">
          <cell r="C2286">
            <v>502601</v>
          </cell>
          <cell r="D2286" t="str">
            <v>ООО ЦЕНТР МИКРОХИРУРГИИ ГЛАЗА "ПРО ЗРЕНИЕ"</v>
          </cell>
        </row>
        <row r="2287">
          <cell r="C2287">
            <v>502601</v>
          </cell>
          <cell r="D2287" t="str">
            <v>ООО ЦЕНТР МИКРОХИРУРГИИ ГЛАЗА "ПРО ЗРЕНИЕ"</v>
          </cell>
        </row>
        <row r="2288">
          <cell r="C2288">
            <v>502601</v>
          </cell>
          <cell r="D2288" t="str">
            <v>ООО ЦЕНТР МИКРОХИРУРГИИ ГЛАЗА "ПРО ЗРЕНИЕ"</v>
          </cell>
        </row>
        <row r="2289">
          <cell r="C2289">
            <v>502601</v>
          </cell>
          <cell r="D2289" t="str">
            <v>ООО ЦЕНТР МИКРОХИРУРГИИ ГЛАЗА "ПРО ЗРЕНИЕ"</v>
          </cell>
        </row>
        <row r="2290">
          <cell r="C2290" t="str">
            <v>502601 Итог</v>
          </cell>
          <cell r="D2290" t="str">
            <v/>
          </cell>
        </row>
        <row r="2291">
          <cell r="C2291">
            <v>502901</v>
          </cell>
          <cell r="D2291" t="str">
            <v>ООО "МЕДИЦИНСКИЙ ЦЕНТР "ГИППОКРАТ"</v>
          </cell>
        </row>
        <row r="2292">
          <cell r="C2292">
            <v>502901</v>
          </cell>
          <cell r="D2292" t="str">
            <v>ООО "МЕДИЦИНСКИЙ ЦЕНТР "ГИППОКРАТ"</v>
          </cell>
        </row>
        <row r="2293">
          <cell r="C2293">
            <v>502901</v>
          </cell>
          <cell r="D2293" t="str">
            <v>ООО "МЕДИЦИНСКИЙ ЦЕНТР "ГИППОКРАТ"</v>
          </cell>
        </row>
        <row r="2294">
          <cell r="C2294">
            <v>502901</v>
          </cell>
          <cell r="D2294" t="str">
            <v>ООО "МЕДИЦИНСКИЙ ЦЕНТР "ГИППОКРАТ"</v>
          </cell>
        </row>
        <row r="2295">
          <cell r="C2295">
            <v>502901</v>
          </cell>
          <cell r="D2295" t="str">
            <v>ООО "МЕДИЦИНСКИЙ ЦЕНТР "ГИППОКРАТ"</v>
          </cell>
        </row>
        <row r="2296">
          <cell r="C2296">
            <v>502901</v>
          </cell>
          <cell r="D2296" t="str">
            <v>ООО "МЕДИЦИНСКИЙ ЦЕНТР "ГИППОКРАТ"</v>
          </cell>
        </row>
        <row r="2297">
          <cell r="C2297">
            <v>502901</v>
          </cell>
          <cell r="D2297" t="str">
            <v>ООО "МЕДИЦИНСКИЙ ЦЕНТР "ГИППОКРАТ"</v>
          </cell>
        </row>
        <row r="2298">
          <cell r="C2298">
            <v>502901</v>
          </cell>
          <cell r="D2298" t="str">
            <v>ООО "МЕДИЦИНСКИЙ ЦЕНТР "ГИППОКРАТ"</v>
          </cell>
        </row>
        <row r="2299">
          <cell r="C2299" t="str">
            <v>502901 Итог</v>
          </cell>
          <cell r="D2299" t="str">
            <v/>
          </cell>
        </row>
        <row r="2300">
          <cell r="C2300">
            <v>503001</v>
          </cell>
          <cell r="D2300" t="str">
            <v>ООО "БИГМЕД"</v>
          </cell>
        </row>
        <row r="2301">
          <cell r="C2301">
            <v>503001</v>
          </cell>
          <cell r="D2301" t="str">
            <v>ООО "БИГМЕД"</v>
          </cell>
        </row>
        <row r="2302">
          <cell r="C2302">
            <v>503001</v>
          </cell>
          <cell r="D2302" t="str">
            <v>ООО "БИГМЕД"</v>
          </cell>
        </row>
        <row r="2303">
          <cell r="C2303">
            <v>503001</v>
          </cell>
          <cell r="D2303" t="str">
            <v>ООО "БИГМЕД"</v>
          </cell>
        </row>
        <row r="2304">
          <cell r="C2304">
            <v>503001</v>
          </cell>
          <cell r="D2304" t="str">
            <v>ООО "БИГМЕД"</v>
          </cell>
        </row>
        <row r="2305">
          <cell r="C2305">
            <v>503001</v>
          </cell>
          <cell r="D2305" t="str">
            <v>ООО "БИГМЕД"</v>
          </cell>
        </row>
        <row r="2306">
          <cell r="C2306">
            <v>503001</v>
          </cell>
          <cell r="D2306" t="str">
            <v>ООО "БИГМЕД"</v>
          </cell>
        </row>
        <row r="2307">
          <cell r="C2307">
            <v>503001</v>
          </cell>
          <cell r="D2307" t="str">
            <v>ООО "БИГМЕД"</v>
          </cell>
        </row>
        <row r="2308">
          <cell r="C2308" t="str">
            <v>503001 Итог</v>
          </cell>
          <cell r="D2308" t="str">
            <v/>
          </cell>
        </row>
        <row r="2309">
          <cell r="C2309">
            <v>510112</v>
          </cell>
          <cell r="D2309" t="str">
            <v>ГБУЗ МО "ЧЕХОВСКАЯ ОБЛАСТНАЯ БОЛЬНИЦА"</v>
          </cell>
        </row>
        <row r="2310">
          <cell r="C2310">
            <v>510112</v>
          </cell>
          <cell r="D2310" t="str">
            <v>ГБУЗ МО "ЧЕХОВСКАЯ ОБЛАСТНАЯ БОЛЬНИЦА"</v>
          </cell>
        </row>
        <row r="2311">
          <cell r="C2311">
            <v>510112</v>
          </cell>
          <cell r="D2311" t="str">
            <v>ГБУЗ МО "ЧЕХОВСКАЯ ОБЛАСТНАЯ БОЛЬНИЦА"</v>
          </cell>
        </row>
        <row r="2312">
          <cell r="C2312">
            <v>510112</v>
          </cell>
          <cell r="D2312" t="str">
            <v>ГБУЗ МО "ЧЕХОВСКАЯ ОБЛАСТНАЯ БОЛЬНИЦА"</v>
          </cell>
        </row>
        <row r="2313">
          <cell r="C2313">
            <v>510112</v>
          </cell>
          <cell r="D2313" t="str">
            <v>ГБУЗ МО "ЧЕХОВСКАЯ ОБЛАСТНАЯ БОЛЬНИЦА"</v>
          </cell>
        </row>
        <row r="2314">
          <cell r="C2314">
            <v>510112</v>
          </cell>
          <cell r="D2314" t="str">
            <v>ГБУЗ МО "ЧЕХОВСКАЯ ОБЛАСТНАЯ БОЛЬНИЦА"</v>
          </cell>
        </row>
        <row r="2315">
          <cell r="C2315">
            <v>510112</v>
          </cell>
          <cell r="D2315" t="str">
            <v>ГБУЗ МО "ЧЕХОВСКАЯ ОБЛАСТНАЯ БОЛЬНИЦА"</v>
          </cell>
        </row>
        <row r="2316">
          <cell r="C2316">
            <v>510112</v>
          </cell>
          <cell r="D2316" t="str">
            <v>ГБУЗ МО "ЧЕХОВСКАЯ ОБЛАСТНАЯ БОЛЬНИЦА"</v>
          </cell>
        </row>
        <row r="2317">
          <cell r="C2317" t="str">
            <v>510112 Итог</v>
          </cell>
          <cell r="D2317" t="str">
            <v/>
          </cell>
        </row>
        <row r="2318">
          <cell r="C2318">
            <v>510501</v>
          </cell>
          <cell r="D2318" t="str">
            <v>ФКУ "ВОЙСКОВАЯ ЧАСТЬ 52583"</v>
          </cell>
        </row>
        <row r="2319">
          <cell r="C2319">
            <v>510501</v>
          </cell>
          <cell r="D2319" t="str">
            <v>ФКУ "ВОЙСКОВАЯ ЧАСТЬ 52583"</v>
          </cell>
        </row>
        <row r="2320">
          <cell r="C2320">
            <v>510501</v>
          </cell>
          <cell r="D2320" t="str">
            <v>ФКУ "ВОЙСКОВАЯ ЧАСТЬ 52583"</v>
          </cell>
        </row>
        <row r="2321">
          <cell r="C2321">
            <v>510501</v>
          </cell>
          <cell r="D2321" t="str">
            <v>ФКУ "ВОЙСКОВАЯ ЧАСТЬ 52583"</v>
          </cell>
        </row>
        <row r="2322">
          <cell r="C2322">
            <v>510501</v>
          </cell>
          <cell r="D2322" t="str">
            <v>ФКУ "ВОЙСКОВАЯ ЧАСТЬ 52583"</v>
          </cell>
        </row>
        <row r="2323">
          <cell r="C2323">
            <v>510501</v>
          </cell>
          <cell r="D2323" t="str">
            <v>ФКУ "ВОЙСКОВАЯ ЧАСТЬ 52583"</v>
          </cell>
        </row>
        <row r="2324">
          <cell r="C2324">
            <v>510501</v>
          </cell>
          <cell r="D2324" t="str">
            <v>ФКУ "ВОЙСКОВАЯ ЧАСТЬ 52583"</v>
          </cell>
        </row>
        <row r="2325">
          <cell r="C2325">
            <v>510501</v>
          </cell>
          <cell r="D2325" t="str">
            <v>ФКУ "ВОЙСКОВАЯ ЧАСТЬ 52583"</v>
          </cell>
        </row>
        <row r="2326">
          <cell r="C2326" t="str">
            <v>510501 Итог</v>
          </cell>
          <cell r="D2326" t="str">
            <v/>
          </cell>
        </row>
        <row r="2327">
          <cell r="C2327">
            <v>511001</v>
          </cell>
          <cell r="D2327" t="str">
            <v>ООО "ЦАД 50"</v>
          </cell>
        </row>
        <row r="2328">
          <cell r="C2328">
            <v>511001</v>
          </cell>
          <cell r="D2328" t="str">
            <v>ООО "ЦАД 50"</v>
          </cell>
        </row>
        <row r="2329">
          <cell r="C2329">
            <v>511001</v>
          </cell>
          <cell r="D2329" t="str">
            <v>ООО "ЦАД 50"</v>
          </cell>
        </row>
        <row r="2330">
          <cell r="C2330">
            <v>511001</v>
          </cell>
          <cell r="D2330" t="str">
            <v>ООО "ЦАД 50"</v>
          </cell>
        </row>
        <row r="2331">
          <cell r="C2331">
            <v>511001</v>
          </cell>
          <cell r="D2331" t="str">
            <v>ООО "ЦАД 50"</v>
          </cell>
        </row>
        <row r="2332">
          <cell r="C2332">
            <v>511001</v>
          </cell>
          <cell r="D2332" t="str">
            <v>ООО "ЦАД 50"</v>
          </cell>
        </row>
        <row r="2333">
          <cell r="C2333">
            <v>511001</v>
          </cell>
          <cell r="D2333" t="str">
            <v>ООО "ЦАД 50"</v>
          </cell>
        </row>
        <row r="2334">
          <cell r="C2334">
            <v>511001</v>
          </cell>
          <cell r="D2334" t="str">
            <v>ООО "ЦАД 50"</v>
          </cell>
        </row>
        <row r="2335">
          <cell r="C2335" t="str">
            <v>511001 Итог</v>
          </cell>
          <cell r="D2335" t="str">
            <v/>
          </cell>
        </row>
        <row r="2336">
          <cell r="C2336">
            <v>511101</v>
          </cell>
          <cell r="D2336" t="str">
            <v>ООО "ЧЕХОВСКИЙ СОСУДИСТЫЙ ЦЕНТР"</v>
          </cell>
        </row>
        <row r="2337">
          <cell r="C2337">
            <v>511101</v>
          </cell>
          <cell r="D2337" t="str">
            <v>ООО "ЧЕХОВСКИЙ СОСУДИСТЫЙ ЦЕНТР"</v>
          </cell>
        </row>
        <row r="2338">
          <cell r="C2338">
            <v>511101</v>
          </cell>
          <cell r="D2338" t="str">
            <v>ООО "ЧЕХОВСКИЙ СОСУДИСТЫЙ ЦЕНТР"</v>
          </cell>
        </row>
        <row r="2339">
          <cell r="C2339">
            <v>511101</v>
          </cell>
          <cell r="D2339" t="str">
            <v>ООО "ЧЕХОВСКИЙ СОСУДИСТЫЙ ЦЕНТР"</v>
          </cell>
        </row>
        <row r="2340">
          <cell r="C2340">
            <v>511101</v>
          </cell>
          <cell r="D2340" t="str">
            <v>ООО "ЧЕХОВСКИЙ СОСУДИСТЫЙ ЦЕНТР"</v>
          </cell>
        </row>
        <row r="2341">
          <cell r="C2341">
            <v>511101</v>
          </cell>
          <cell r="D2341" t="str">
            <v>ООО "ЧЕХОВСКИЙ СОСУДИСТЫЙ ЦЕНТР"</v>
          </cell>
        </row>
        <row r="2342">
          <cell r="C2342">
            <v>511101</v>
          </cell>
          <cell r="D2342" t="str">
            <v>ООО "ЧЕХОВСКИЙ СОСУДИСТЫЙ ЦЕНТР"</v>
          </cell>
        </row>
        <row r="2343">
          <cell r="C2343">
            <v>511101</v>
          </cell>
          <cell r="D2343" t="str">
            <v>ООО "ЧЕХОВСКИЙ СОСУДИСТЫЙ ЦЕНТР"</v>
          </cell>
        </row>
        <row r="2344">
          <cell r="C2344" t="str">
            <v>511101 Итог</v>
          </cell>
          <cell r="D2344" t="str">
            <v/>
          </cell>
        </row>
        <row r="2345">
          <cell r="C2345">
            <v>520101</v>
          </cell>
          <cell r="D2345" t="str">
            <v>ГБУЗ МО "ШАТУРСКАЯ ЦЕНТРАЛЬНАЯ РАЙОННАЯ БОЛЬНИЦА"</v>
          </cell>
        </row>
        <row r="2346">
          <cell r="C2346">
            <v>520101</v>
          </cell>
          <cell r="D2346" t="str">
            <v>ГБУЗ МО "ШАТУРСКАЯ ЦЕНТРАЛЬНАЯ РАЙОННАЯ БОЛЬНИЦА"</v>
          </cell>
        </row>
        <row r="2347">
          <cell r="C2347">
            <v>520101</v>
          </cell>
          <cell r="D2347" t="str">
            <v>ГБУЗ МО "ШАТУРСКАЯ ЦЕНТРАЛЬНАЯ РАЙОННАЯ БОЛЬНИЦА"</v>
          </cell>
        </row>
        <row r="2348">
          <cell r="C2348">
            <v>520101</v>
          </cell>
          <cell r="D2348" t="str">
            <v>ГБУЗ МО "ШАТУРСКАЯ ЦЕНТРАЛЬНАЯ РАЙОННАЯ БОЛЬНИЦА"</v>
          </cell>
        </row>
        <row r="2349">
          <cell r="C2349">
            <v>520101</v>
          </cell>
          <cell r="D2349" t="str">
            <v>ГБУЗ МО "ШАТУРСКАЯ ЦЕНТРАЛЬНАЯ РАЙОННАЯ БОЛЬНИЦА"</v>
          </cell>
        </row>
        <row r="2350">
          <cell r="C2350">
            <v>520101</v>
          </cell>
          <cell r="D2350" t="str">
            <v>ГБУЗ МО "ШАТУРСКАЯ ЦЕНТРАЛЬНАЯ РАЙОННАЯ БОЛЬНИЦА"</v>
          </cell>
        </row>
        <row r="2351">
          <cell r="C2351">
            <v>520101</v>
          </cell>
          <cell r="D2351" t="str">
            <v>ГБУЗ МО "ШАТУРСКАЯ ЦЕНТРАЛЬНАЯ РАЙОННАЯ БОЛЬНИЦА"</v>
          </cell>
        </row>
        <row r="2352">
          <cell r="C2352">
            <v>520101</v>
          </cell>
          <cell r="D2352" t="str">
            <v>ГБУЗ МО "ШАТУРСКАЯ ЦЕНТРАЛЬНАЯ РАЙОННАЯ БОЛЬНИЦА"</v>
          </cell>
        </row>
        <row r="2353">
          <cell r="C2353" t="str">
            <v>520101 Итог</v>
          </cell>
          <cell r="D2353" t="str">
            <v/>
          </cell>
        </row>
        <row r="2354">
          <cell r="C2354">
            <v>520201</v>
          </cell>
          <cell r="D2354" t="str">
            <v>ГБУЗ МО "РОШАЛЬСКАЯ ГОРОДСКАЯ БОЛЬНИЦА"</v>
          </cell>
        </row>
        <row r="2355">
          <cell r="C2355">
            <v>520201</v>
          </cell>
          <cell r="D2355" t="str">
            <v>ГБУЗ МО "РОШАЛЬСКАЯ ГОРОДСКАЯ БОЛЬНИЦА"</v>
          </cell>
        </row>
        <row r="2356">
          <cell r="C2356">
            <v>520201</v>
          </cell>
          <cell r="D2356" t="str">
            <v>ГБУЗ МО "РОШАЛЬСКАЯ ГОРОДСКАЯ БОЛЬНИЦА"</v>
          </cell>
        </row>
        <row r="2357">
          <cell r="C2357">
            <v>520201</v>
          </cell>
          <cell r="D2357" t="str">
            <v>ГБУЗ МО "РОШАЛЬСКАЯ ГОРОДСКАЯ БОЛЬНИЦА"</v>
          </cell>
        </row>
        <row r="2358">
          <cell r="C2358">
            <v>520201</v>
          </cell>
          <cell r="D2358" t="str">
            <v>ГБУЗ МО "РОШАЛЬСКАЯ ГОРОДСКАЯ БОЛЬНИЦА"</v>
          </cell>
        </row>
        <row r="2359">
          <cell r="C2359">
            <v>520201</v>
          </cell>
          <cell r="D2359" t="str">
            <v>ГБУЗ МО "РОШАЛЬСКАЯ ГОРОДСКАЯ БОЛЬНИЦА"</v>
          </cell>
        </row>
        <row r="2360">
          <cell r="C2360">
            <v>520201</v>
          </cell>
          <cell r="D2360" t="str">
            <v>ГБУЗ МО "РОШАЛЬСКАЯ ГОРОДСКАЯ БОЛЬНИЦА"</v>
          </cell>
        </row>
        <row r="2361">
          <cell r="C2361">
            <v>520201</v>
          </cell>
          <cell r="D2361" t="str">
            <v>ГБУЗ МО "РОШАЛЬСКАЯ ГОРОДСКАЯ БОЛЬНИЦА"</v>
          </cell>
        </row>
        <row r="2362">
          <cell r="C2362" t="str">
            <v>520201 Итог</v>
          </cell>
          <cell r="D2362" t="str">
            <v/>
          </cell>
        </row>
        <row r="2363">
          <cell r="C2363">
            <v>530101</v>
          </cell>
          <cell r="D2363" t="str">
            <v>ГБУЗ МО "ШАХОВСКАЯ ЦЕНТРАЛЬНАЯ РАЙОННАЯ БОЛЬНИЦА"</v>
          </cell>
        </row>
        <row r="2364">
          <cell r="C2364">
            <v>530101</v>
          </cell>
          <cell r="D2364" t="str">
            <v>ГБУЗ МО "ШАХОВСКАЯ ЦЕНТРАЛЬНАЯ РАЙОННАЯ БОЛЬНИЦА"</v>
          </cell>
        </row>
        <row r="2365">
          <cell r="C2365">
            <v>530101</v>
          </cell>
          <cell r="D2365" t="str">
            <v>ГБУЗ МО "ШАХОВСКАЯ ЦЕНТРАЛЬНАЯ РАЙОННАЯ БОЛЬНИЦА"</v>
          </cell>
        </row>
        <row r="2366">
          <cell r="C2366">
            <v>530101</v>
          </cell>
          <cell r="D2366" t="str">
            <v>ГБУЗ МО "ШАХОВСКАЯ ЦЕНТРАЛЬНАЯ РАЙОННАЯ БОЛЬНИЦА"</v>
          </cell>
        </row>
        <row r="2367">
          <cell r="C2367">
            <v>530101</v>
          </cell>
          <cell r="D2367" t="str">
            <v>ГБУЗ МО "ШАХОВСКАЯ ЦЕНТРАЛЬНАЯ РАЙОННАЯ БОЛЬНИЦА"</v>
          </cell>
        </row>
        <row r="2368">
          <cell r="C2368">
            <v>530101</v>
          </cell>
          <cell r="D2368" t="str">
            <v>ГБУЗ МО "ШАХОВСКАЯ ЦЕНТРАЛЬНАЯ РАЙОННАЯ БОЛЬНИЦА"</v>
          </cell>
        </row>
        <row r="2369">
          <cell r="C2369">
            <v>530101</v>
          </cell>
          <cell r="D2369" t="str">
            <v>ГБУЗ МО "ШАХОВСКАЯ ЦЕНТРАЛЬНАЯ РАЙОННАЯ БОЛЬНИЦА"</v>
          </cell>
        </row>
        <row r="2370">
          <cell r="C2370">
            <v>530101</v>
          </cell>
          <cell r="D2370" t="str">
            <v>ГБУЗ МО "ШАХОВСКАЯ ЦЕНТРАЛЬНАЯ РАЙОННАЯ БОЛЬНИЦА"</v>
          </cell>
        </row>
        <row r="2371">
          <cell r="C2371" t="str">
            <v>530101 Итог</v>
          </cell>
          <cell r="D2371" t="str">
            <v/>
          </cell>
        </row>
        <row r="2372">
          <cell r="C2372">
            <v>540901</v>
          </cell>
          <cell r="D2372" t="str">
            <v>ГАУЗ МО "ЩЕЛКОВСКИЙ КОЖНО-ВЕНЕРОЛОГИЧЕСКИЙ ДИСПАНСЕР"</v>
          </cell>
        </row>
        <row r="2373">
          <cell r="C2373">
            <v>540901</v>
          </cell>
          <cell r="D2373" t="str">
            <v>ГАУЗ МО "ЩЕЛКОВСКИЙ КОЖНО-ВЕНЕРОЛОГИЧЕСКИЙ ДИСПАНСЕР"</v>
          </cell>
        </row>
        <row r="2374">
          <cell r="C2374">
            <v>540901</v>
          </cell>
          <cell r="D2374" t="str">
            <v>ГАУЗ МО "ЩЕЛКОВСКИЙ КОЖНО-ВЕНЕРОЛОГИЧЕСКИЙ ДИСПАНСЕР"</v>
          </cell>
        </row>
        <row r="2375">
          <cell r="C2375">
            <v>540901</v>
          </cell>
          <cell r="D2375" t="str">
            <v>ГАУЗ МО "ЩЕЛКОВСКИЙ КОЖНО-ВЕНЕРОЛОГИЧЕСКИЙ ДИСПАНСЕР"</v>
          </cell>
        </row>
        <row r="2376">
          <cell r="C2376">
            <v>540901</v>
          </cell>
          <cell r="D2376" t="str">
            <v>ГАУЗ МО "ЩЕЛКОВСКИЙ КОЖНО-ВЕНЕРОЛОГИЧЕСКИЙ ДИСПАНСЕР"</v>
          </cell>
        </row>
        <row r="2377">
          <cell r="C2377">
            <v>540901</v>
          </cell>
          <cell r="D2377" t="str">
            <v>ГАУЗ МО "ЩЕЛКОВСКИЙ КОЖНО-ВЕНЕРОЛОГИЧЕСКИЙ ДИСПАНСЕР"</v>
          </cell>
        </row>
        <row r="2378">
          <cell r="C2378">
            <v>540901</v>
          </cell>
          <cell r="D2378" t="str">
            <v>ГАУЗ МО "ЩЕЛКОВСКИЙ КОЖНО-ВЕНЕРОЛОГИЧЕСКИЙ ДИСПАНСЕР"</v>
          </cell>
        </row>
        <row r="2379">
          <cell r="C2379">
            <v>540901</v>
          </cell>
          <cell r="D2379" t="str">
            <v>ГАУЗ МО "ЩЕЛКОВСКИЙ КОЖНО-ВЕНЕРОЛОГИЧЕСКИЙ ДИСПАНСЕР"</v>
          </cell>
        </row>
        <row r="2380">
          <cell r="C2380" t="str">
            <v>540901 Итог</v>
          </cell>
          <cell r="D2380" t="str">
            <v/>
          </cell>
        </row>
        <row r="2381">
          <cell r="C2381">
            <v>541301</v>
          </cell>
          <cell r="D2381" t="str">
            <v>ГАУЗ МО "ЩЕЛКОВСКАЯ СТОМАТОЛОГИЧЕСКАЯ ПОЛИКЛИНИКА"</v>
          </cell>
        </row>
        <row r="2382">
          <cell r="C2382">
            <v>541301</v>
          </cell>
          <cell r="D2382" t="str">
            <v>ГАУЗ МО "ЩЕЛКОВСКАЯ СТОМАТОЛОГИЧЕСКАЯ ПОЛИКЛИНИКА"</v>
          </cell>
        </row>
        <row r="2383">
          <cell r="C2383">
            <v>541301</v>
          </cell>
          <cell r="D2383" t="str">
            <v>ГАУЗ МО "ЩЕЛКОВСКАЯ СТОМАТОЛОГИЧЕСКАЯ ПОЛИКЛИНИКА"</v>
          </cell>
        </row>
        <row r="2384">
          <cell r="C2384">
            <v>541301</v>
          </cell>
          <cell r="D2384" t="str">
            <v>ГАУЗ МО "ЩЕЛКОВСКАЯ СТОМАТОЛОГИЧЕСКАЯ ПОЛИКЛИНИКА"</v>
          </cell>
        </row>
        <row r="2385">
          <cell r="C2385">
            <v>541301</v>
          </cell>
          <cell r="D2385" t="str">
            <v>ГАУЗ МО "ЩЕЛКОВСКАЯ СТОМАТОЛОГИЧЕСКАЯ ПОЛИКЛИНИКА"</v>
          </cell>
        </row>
        <row r="2386">
          <cell r="C2386">
            <v>541301</v>
          </cell>
          <cell r="D2386" t="str">
            <v>ГАУЗ МО "ЩЕЛКОВСКАЯ СТОМАТОЛОГИЧЕСКАЯ ПОЛИКЛИНИКА"</v>
          </cell>
        </row>
        <row r="2387">
          <cell r="C2387">
            <v>541301</v>
          </cell>
          <cell r="D2387" t="str">
            <v>ГАУЗ МО "ЩЕЛКОВСКАЯ СТОМАТОЛОГИЧЕСКАЯ ПОЛИКЛИНИКА"</v>
          </cell>
        </row>
        <row r="2388">
          <cell r="C2388">
            <v>541301</v>
          </cell>
          <cell r="D2388" t="str">
            <v>ГАУЗ МО "ЩЕЛКОВСКАЯ СТОМАТОЛОГИЧЕСКАЯ ПОЛИКЛИНИКА"</v>
          </cell>
        </row>
        <row r="2389">
          <cell r="C2389" t="str">
            <v>541301 Итог</v>
          </cell>
          <cell r="D2389" t="str">
            <v/>
          </cell>
        </row>
        <row r="2390">
          <cell r="C2390">
            <v>542201</v>
          </cell>
          <cell r="D2390" t="str">
            <v>ООО "ЦЕНТР ДИАГНОСТИКИ НОГИНСК"</v>
          </cell>
        </row>
        <row r="2391">
          <cell r="C2391">
            <v>542201</v>
          </cell>
          <cell r="D2391" t="str">
            <v>ООО "ЦЕНТР ДИАГНОСТИКИ НОГИНСК"</v>
          </cell>
        </row>
        <row r="2392">
          <cell r="C2392">
            <v>542201</v>
          </cell>
          <cell r="D2392" t="str">
            <v>ООО "ЦЕНТР ДИАГНОСТИКИ НОГИНСК"</v>
          </cell>
        </row>
        <row r="2393">
          <cell r="C2393">
            <v>542201</v>
          </cell>
          <cell r="D2393" t="str">
            <v>ООО "ЦЕНТР ДИАГНОСТИКИ НОГИНСК"</v>
          </cell>
        </row>
        <row r="2394">
          <cell r="C2394">
            <v>542201</v>
          </cell>
          <cell r="D2394" t="str">
            <v>ООО "ЦЕНТР ДИАГНОСТИКИ НОГИНСК"</v>
          </cell>
        </row>
        <row r="2395">
          <cell r="C2395">
            <v>542201</v>
          </cell>
          <cell r="D2395" t="str">
            <v>ООО "ЦЕНТР ДИАГНОСТИКИ НОГИНСК"</v>
          </cell>
        </row>
        <row r="2396">
          <cell r="C2396">
            <v>542201</v>
          </cell>
          <cell r="D2396" t="str">
            <v>ООО "ЦЕНТР ДИАГНОСТИКИ НОГИНСК"</v>
          </cell>
        </row>
        <row r="2397">
          <cell r="C2397">
            <v>542201</v>
          </cell>
          <cell r="D2397" t="str">
            <v>ООО "ЦЕНТР ДИАГНОСТИКИ НОГИНСК"</v>
          </cell>
        </row>
        <row r="2398">
          <cell r="C2398" t="str">
            <v>542201 Итог</v>
          </cell>
          <cell r="D2398" t="str">
            <v/>
          </cell>
        </row>
        <row r="2399">
          <cell r="C2399">
            <v>542601</v>
          </cell>
          <cell r="D2399" t="str">
            <v>ГБУЗ МО "ЩЕЛКОВСКИЙ ПЕРИНАТАЛЬНЫЙ ЦЕНТР"</v>
          </cell>
        </row>
        <row r="2400">
          <cell r="C2400">
            <v>542601</v>
          </cell>
          <cell r="D2400" t="str">
            <v>ГБУЗ МО "ЩЕЛКОВСКИЙ ПЕРИНАТАЛЬНЫЙ ЦЕНТР"</v>
          </cell>
        </row>
        <row r="2401">
          <cell r="C2401">
            <v>542601</v>
          </cell>
          <cell r="D2401" t="str">
            <v>ГБУЗ МО "ЩЕЛКОВСКИЙ ПЕРИНАТАЛЬНЫЙ ЦЕНТР"</v>
          </cell>
        </row>
        <row r="2402">
          <cell r="C2402">
            <v>542601</v>
          </cell>
          <cell r="D2402" t="str">
            <v>ГБУЗ МО "ЩЕЛКОВСКИЙ ПЕРИНАТАЛЬНЫЙ ЦЕНТР"</v>
          </cell>
        </row>
        <row r="2403">
          <cell r="C2403">
            <v>542601</v>
          </cell>
          <cell r="D2403" t="str">
            <v>ГБУЗ МО "ЩЕЛКОВСКИЙ ПЕРИНАТАЛЬНЫЙ ЦЕНТР"</v>
          </cell>
        </row>
        <row r="2404">
          <cell r="C2404">
            <v>542601</v>
          </cell>
          <cell r="D2404" t="str">
            <v>ГБУЗ МО "ЩЕЛКОВСКИЙ ПЕРИНАТАЛЬНЫЙ ЦЕНТР"</v>
          </cell>
        </row>
        <row r="2405">
          <cell r="C2405">
            <v>542601</v>
          </cell>
          <cell r="D2405" t="str">
            <v>ГБУЗ МО "ЩЕЛКОВСКИЙ ПЕРИНАТАЛЬНЫЙ ЦЕНТР"</v>
          </cell>
        </row>
        <row r="2406">
          <cell r="C2406">
            <v>542601</v>
          </cell>
          <cell r="D2406" t="str">
            <v>ГБУЗ МО "ЩЕЛКОВСКИЙ ПЕРИНАТАЛЬНЫЙ ЦЕНТР"</v>
          </cell>
        </row>
        <row r="2407">
          <cell r="C2407" t="str">
            <v>542601 Итог</v>
          </cell>
          <cell r="D2407" t="str">
            <v/>
          </cell>
        </row>
        <row r="2408">
          <cell r="C2408">
            <v>542901</v>
          </cell>
          <cell r="D2408" t="str">
            <v>ГБУЗ МО "ЩЕЛКОВСКАЯ ОБЛАСТНАЯ БОЛЬНИЦА"</v>
          </cell>
        </row>
        <row r="2409">
          <cell r="C2409">
            <v>542901</v>
          </cell>
          <cell r="D2409" t="str">
            <v>ГБУЗ МО "ЩЕЛКОВСКАЯ ОБЛАСТНАЯ БОЛЬНИЦА"</v>
          </cell>
        </row>
        <row r="2410">
          <cell r="C2410">
            <v>542901</v>
          </cell>
          <cell r="D2410" t="str">
            <v>ГБУЗ МО "ЩЕЛКОВСКАЯ ОБЛАСТНАЯ БОЛЬНИЦА"</v>
          </cell>
        </row>
        <row r="2411">
          <cell r="C2411">
            <v>542901</v>
          </cell>
          <cell r="D2411" t="str">
            <v>ГБУЗ МО "ЩЕЛКОВСКАЯ ОБЛАСТНАЯ БОЛЬНИЦА"</v>
          </cell>
        </row>
        <row r="2412">
          <cell r="C2412">
            <v>542901</v>
          </cell>
          <cell r="D2412" t="str">
            <v>ГБУЗ МО "ЩЕЛКОВСКАЯ ОБЛАСТНАЯ БОЛЬНИЦА"</v>
          </cell>
        </row>
        <row r="2413">
          <cell r="C2413">
            <v>542901</v>
          </cell>
          <cell r="D2413" t="str">
            <v>ГБУЗ МО "ЩЕЛКОВСКАЯ ОБЛАСТНАЯ БОЛЬНИЦА"</v>
          </cell>
        </row>
        <row r="2414">
          <cell r="C2414">
            <v>542901</v>
          </cell>
          <cell r="D2414" t="str">
            <v>ГБУЗ МО "ЩЕЛКОВСКАЯ ОБЛАСТНАЯ БОЛЬНИЦА"</v>
          </cell>
        </row>
        <row r="2415">
          <cell r="C2415">
            <v>542901</v>
          </cell>
          <cell r="D2415" t="str">
            <v>ГБУЗ МО "ЩЕЛКОВСКАЯ ОБЛАСТНАЯ БОЛЬНИЦА"</v>
          </cell>
        </row>
        <row r="2416">
          <cell r="C2416" t="str">
            <v>542901 Итог</v>
          </cell>
          <cell r="D2416" t="str">
            <v/>
          </cell>
        </row>
        <row r="2417">
          <cell r="C2417">
            <v>550101</v>
          </cell>
          <cell r="D2417" t="str">
            <v>ГБУЗ МО "ЭЛЕКТРОСТАЛЬСКАЯ ЦЕНТРАЛЬНАЯ ГОРОДСКАЯ БОЛЬНИЦА"</v>
          </cell>
        </row>
        <row r="2418">
          <cell r="C2418">
            <v>550101</v>
          </cell>
          <cell r="D2418" t="str">
            <v>ГБУЗ МО "ЭЛЕКТРОСТАЛЬСКАЯ ЦЕНТРАЛЬНАЯ ГОРОДСКАЯ БОЛЬНИЦА"</v>
          </cell>
        </row>
        <row r="2419">
          <cell r="C2419">
            <v>550101</v>
          </cell>
          <cell r="D2419" t="str">
            <v>ГБУЗ МО "ЭЛЕКТРОСТАЛЬСКАЯ ЦЕНТРАЛЬНАЯ ГОРОДСКАЯ БОЛЬНИЦА"</v>
          </cell>
        </row>
        <row r="2420">
          <cell r="C2420">
            <v>550101</v>
          </cell>
          <cell r="D2420" t="str">
            <v>ГБУЗ МО "ЭЛЕКТРОСТАЛЬСКАЯ ЦЕНТРАЛЬНАЯ ГОРОДСКАЯ БОЛЬНИЦА"</v>
          </cell>
        </row>
        <row r="2421">
          <cell r="C2421">
            <v>550101</v>
          </cell>
          <cell r="D2421" t="str">
            <v>ГБУЗ МО "ЭЛЕКТРОСТАЛЬСКАЯ ЦЕНТРАЛЬНАЯ ГОРОДСКАЯ БОЛЬНИЦА"</v>
          </cell>
        </row>
        <row r="2422">
          <cell r="C2422">
            <v>550101</v>
          </cell>
          <cell r="D2422" t="str">
            <v>ГБУЗ МО "ЭЛЕКТРОСТАЛЬСКАЯ ЦЕНТРАЛЬНАЯ ГОРОДСКАЯ БОЛЬНИЦА"</v>
          </cell>
        </row>
        <row r="2423">
          <cell r="C2423">
            <v>550101</v>
          </cell>
          <cell r="D2423" t="str">
            <v>ГБУЗ МО "ЭЛЕКТРОСТАЛЬСКАЯ ЦЕНТРАЛЬНАЯ ГОРОДСКАЯ БОЛЬНИЦА"</v>
          </cell>
        </row>
        <row r="2424">
          <cell r="C2424">
            <v>550101</v>
          </cell>
          <cell r="D2424" t="str">
            <v>ГБУЗ МО "ЭЛЕКТРОСТАЛЬСКАЯ ЦЕНТРАЛЬНАЯ ГОРОДСКАЯ БОЛЬНИЦА"</v>
          </cell>
        </row>
        <row r="2425">
          <cell r="C2425" t="str">
            <v>550101 Итог</v>
          </cell>
          <cell r="D2425" t="str">
            <v/>
          </cell>
        </row>
        <row r="2426">
          <cell r="C2426">
            <v>550201</v>
          </cell>
          <cell r="D2426" t="str">
            <v>ФГБУЗ "ЦЕНТРАЛЬНАЯ МСЧ № 21 ФМБА"</v>
          </cell>
        </row>
        <row r="2427">
          <cell r="C2427">
            <v>550201</v>
          </cell>
          <cell r="D2427" t="str">
            <v>ФГБУЗ "ЦЕНТРАЛЬНАЯ МСЧ № 21 ФМБА"</v>
          </cell>
        </row>
        <row r="2428">
          <cell r="C2428">
            <v>550201</v>
          </cell>
          <cell r="D2428" t="str">
            <v>ФГБУЗ "ЦЕНТРАЛЬНАЯ МСЧ № 21 ФМБА"</v>
          </cell>
        </row>
        <row r="2429">
          <cell r="C2429">
            <v>550201</v>
          </cell>
          <cell r="D2429" t="str">
            <v>ФГБУЗ "ЦЕНТРАЛЬНАЯ МСЧ № 21 ФМБА"</v>
          </cell>
        </row>
        <row r="2430">
          <cell r="C2430">
            <v>550201</v>
          </cell>
          <cell r="D2430" t="str">
            <v>ФГБУЗ "ЦЕНТРАЛЬНАЯ МСЧ № 21 ФМБА"</v>
          </cell>
        </row>
        <row r="2431">
          <cell r="C2431">
            <v>550201</v>
          </cell>
          <cell r="D2431" t="str">
            <v>ФГБУЗ "ЦЕНТРАЛЬНАЯ МСЧ № 21 ФМБА"</v>
          </cell>
        </row>
        <row r="2432">
          <cell r="C2432">
            <v>550201</v>
          </cell>
          <cell r="D2432" t="str">
            <v>ФГБУЗ "ЦЕНТРАЛЬНАЯ МСЧ № 21 ФМБА"</v>
          </cell>
        </row>
        <row r="2433">
          <cell r="C2433">
            <v>550201</v>
          </cell>
          <cell r="D2433" t="str">
            <v>ФГБУЗ "ЦЕНТРАЛЬНАЯ МСЧ № 21 ФМБА"</v>
          </cell>
        </row>
        <row r="2434">
          <cell r="C2434" t="str">
            <v>550201 Итог</v>
          </cell>
          <cell r="D2434" t="str">
            <v/>
          </cell>
        </row>
        <row r="2435">
          <cell r="C2435">
            <v>550401</v>
          </cell>
          <cell r="D2435" t="str">
            <v>АНО "ЭЛЕКТРОСТАЛЬСКАЯ СТОМАТОЛОГИЧЕСКАЯ ПОЛИКЛИНИКА"</v>
          </cell>
        </row>
        <row r="2436">
          <cell r="C2436">
            <v>550401</v>
          </cell>
          <cell r="D2436" t="str">
            <v>АНО "ЭЛЕКТРОСТАЛЬСКАЯ СТОМАТОЛОГИЧЕСКАЯ ПОЛИКЛИНИКА"</v>
          </cell>
        </row>
        <row r="2437">
          <cell r="C2437">
            <v>550401</v>
          </cell>
          <cell r="D2437" t="str">
            <v>АНО "ЭЛЕКТРОСТАЛЬСКАЯ СТОМАТОЛОГИЧЕСКАЯ ПОЛИКЛИНИКА"</v>
          </cell>
        </row>
        <row r="2438">
          <cell r="C2438">
            <v>550401</v>
          </cell>
          <cell r="D2438" t="str">
            <v>АНО "ЭЛЕКТРОСТАЛЬСКАЯ СТОМАТОЛОГИЧЕСКАЯ ПОЛИКЛИНИКА"</v>
          </cell>
        </row>
        <row r="2439">
          <cell r="C2439">
            <v>550401</v>
          </cell>
          <cell r="D2439" t="str">
            <v>АНО "ЭЛЕКТРОСТАЛЬСКАЯ СТОМАТОЛОГИЧЕСКАЯ ПОЛИКЛИНИКА"</v>
          </cell>
        </row>
        <row r="2440">
          <cell r="C2440">
            <v>550401</v>
          </cell>
          <cell r="D2440" t="str">
            <v>АНО "ЭЛЕКТРОСТАЛЬСКАЯ СТОМАТОЛОГИЧЕСКАЯ ПОЛИКЛИНИКА"</v>
          </cell>
        </row>
        <row r="2441">
          <cell r="C2441">
            <v>550401</v>
          </cell>
          <cell r="D2441" t="str">
            <v>АНО "ЭЛЕКТРОСТАЛЬСКАЯ СТОМАТОЛОГИЧЕСКАЯ ПОЛИКЛИНИКА"</v>
          </cell>
        </row>
        <row r="2442">
          <cell r="C2442">
            <v>550401</v>
          </cell>
          <cell r="D2442" t="str">
            <v>АНО "ЭЛЕКТРОСТАЛЬСКАЯ СТОМАТОЛОГИЧЕСКАЯ ПОЛИКЛИНИКА"</v>
          </cell>
        </row>
        <row r="2443">
          <cell r="C2443" t="str">
            <v>550401 Итог</v>
          </cell>
          <cell r="D2443" t="str">
            <v/>
          </cell>
        </row>
        <row r="2444">
          <cell r="C2444">
            <v>550501</v>
          </cell>
          <cell r="D2444" t="str">
            <v>АО "МЕТАЛЛУРГИЧЕСКИЙ ЗАВОД "ЭЛЕКТРОСТАЛЬ"</v>
          </cell>
        </row>
        <row r="2445">
          <cell r="C2445">
            <v>550501</v>
          </cell>
          <cell r="D2445" t="str">
            <v>АО "МЕТАЛЛУРГИЧЕСКИЙ ЗАВОД "ЭЛЕКТРОСТАЛЬ"</v>
          </cell>
        </row>
        <row r="2446">
          <cell r="C2446">
            <v>550501</v>
          </cell>
          <cell r="D2446" t="str">
            <v>АО "МЕТАЛЛУРГИЧЕСКИЙ ЗАВОД "ЭЛЕКТРОСТАЛЬ"</v>
          </cell>
        </row>
        <row r="2447">
          <cell r="C2447">
            <v>550501</v>
          </cell>
          <cell r="D2447" t="str">
            <v>АО "МЕТАЛЛУРГИЧЕСКИЙ ЗАВОД "ЭЛЕКТРОСТАЛЬ"</v>
          </cell>
        </row>
        <row r="2448">
          <cell r="C2448">
            <v>550501</v>
          </cell>
          <cell r="D2448" t="str">
            <v>АО "МЕТАЛЛУРГИЧЕСКИЙ ЗАВОД "ЭЛЕКТРОСТАЛЬ"</v>
          </cell>
        </row>
        <row r="2449">
          <cell r="C2449">
            <v>550501</v>
          </cell>
          <cell r="D2449" t="str">
            <v>АО "МЕТАЛЛУРГИЧЕСКИЙ ЗАВОД "ЭЛЕКТРОСТАЛЬ"</v>
          </cell>
        </row>
        <row r="2450">
          <cell r="C2450">
            <v>550501</v>
          </cell>
          <cell r="D2450" t="str">
            <v>АО "МЕТАЛЛУРГИЧЕСКИЙ ЗАВОД "ЭЛЕКТРОСТАЛЬ"</v>
          </cell>
        </row>
        <row r="2451">
          <cell r="C2451">
            <v>550501</v>
          </cell>
          <cell r="D2451" t="str">
            <v>АО "МЕТАЛЛУРГИЧЕСКИЙ ЗАВОД "ЭЛЕКТРОСТАЛЬ"</v>
          </cell>
        </row>
        <row r="2452">
          <cell r="C2452" t="str">
            <v>550501 Итог</v>
          </cell>
          <cell r="D2452" t="str">
            <v/>
          </cell>
        </row>
        <row r="2453">
          <cell r="C2453">
            <v>550701</v>
          </cell>
          <cell r="D2453" t="str">
            <v>ООО "ОГОНЕК- ЭС"</v>
          </cell>
        </row>
        <row r="2454">
          <cell r="C2454">
            <v>550701</v>
          </cell>
          <cell r="D2454" t="str">
            <v>ООО "ОГОНЕК- ЭС"</v>
          </cell>
        </row>
        <row r="2455">
          <cell r="C2455">
            <v>550701</v>
          </cell>
          <cell r="D2455" t="str">
            <v>ООО "ОГОНЕК- ЭС"</v>
          </cell>
        </row>
        <row r="2456">
          <cell r="C2456">
            <v>550701</v>
          </cell>
          <cell r="D2456" t="str">
            <v>ООО "ОГОНЕК- ЭС"</v>
          </cell>
        </row>
        <row r="2457">
          <cell r="C2457">
            <v>550701</v>
          </cell>
          <cell r="D2457" t="str">
            <v>ООО "ОГОНЕК- ЭС"</v>
          </cell>
        </row>
        <row r="2458">
          <cell r="C2458">
            <v>550701</v>
          </cell>
          <cell r="D2458" t="str">
            <v>ООО "ОГОНЕК- ЭС"</v>
          </cell>
        </row>
        <row r="2459">
          <cell r="C2459">
            <v>550701</v>
          </cell>
          <cell r="D2459" t="str">
            <v>ООО "ОГОНЕК- ЭС"</v>
          </cell>
        </row>
        <row r="2460">
          <cell r="C2460">
            <v>550701</v>
          </cell>
          <cell r="D2460" t="str">
            <v>ООО "ОГОНЕК- ЭС"</v>
          </cell>
        </row>
        <row r="2461">
          <cell r="C2461" t="str">
            <v>550701 Итог</v>
          </cell>
          <cell r="D2461" t="str">
            <v/>
          </cell>
        </row>
        <row r="2462">
          <cell r="C2462">
            <v>550801</v>
          </cell>
          <cell r="D2462" t="str">
            <v>ООО "СИЯНИЕ ЭЛЕКТРОСТАЛЬ"</v>
          </cell>
        </row>
        <row r="2463">
          <cell r="C2463">
            <v>550801</v>
          </cell>
          <cell r="D2463" t="str">
            <v>ООО "СИЯНИЕ ЭЛЕКТРОСТАЛЬ"</v>
          </cell>
        </row>
        <row r="2464">
          <cell r="C2464">
            <v>550801</v>
          </cell>
          <cell r="D2464" t="str">
            <v>ООО "СИЯНИЕ ЭЛЕКТРОСТАЛЬ"</v>
          </cell>
        </row>
        <row r="2465">
          <cell r="C2465">
            <v>550801</v>
          </cell>
          <cell r="D2465" t="str">
            <v>ООО "СИЯНИЕ ЭЛЕКТРОСТАЛЬ"</v>
          </cell>
        </row>
        <row r="2466">
          <cell r="C2466">
            <v>550801</v>
          </cell>
          <cell r="D2466" t="str">
            <v>ООО "СИЯНИЕ ЭЛЕКТРОСТАЛЬ"</v>
          </cell>
        </row>
        <row r="2467">
          <cell r="C2467">
            <v>550801</v>
          </cell>
          <cell r="D2467" t="str">
            <v>ООО "СИЯНИЕ ЭЛЕКТРОСТАЛЬ"</v>
          </cell>
        </row>
        <row r="2468">
          <cell r="C2468">
            <v>550801</v>
          </cell>
          <cell r="D2468" t="str">
            <v>ООО "СИЯНИЕ ЭЛЕКТРОСТАЛЬ"</v>
          </cell>
        </row>
        <row r="2469">
          <cell r="C2469">
            <v>550801</v>
          </cell>
          <cell r="D2469" t="str">
            <v>ООО "СИЯНИЕ ЭЛЕКТРОСТАЛЬ"</v>
          </cell>
        </row>
        <row r="2470">
          <cell r="C2470" t="str">
            <v>550801 Итог</v>
          </cell>
          <cell r="D2470" t="str">
            <v/>
          </cell>
        </row>
        <row r="2471">
          <cell r="C2471">
            <v>550901</v>
          </cell>
          <cell r="D2471" t="str">
            <v>ООО "ЭЛЬМА"</v>
          </cell>
        </row>
        <row r="2472">
          <cell r="C2472">
            <v>550901</v>
          </cell>
          <cell r="D2472" t="str">
            <v>ООО "ЭЛЬМА"</v>
          </cell>
        </row>
        <row r="2473">
          <cell r="C2473">
            <v>550901</v>
          </cell>
          <cell r="D2473" t="str">
            <v>ООО "ЭЛЬМА"</v>
          </cell>
        </row>
        <row r="2474">
          <cell r="C2474">
            <v>550901</v>
          </cell>
          <cell r="D2474" t="str">
            <v>ООО "ЭЛЬМА"</v>
          </cell>
        </row>
        <row r="2475">
          <cell r="C2475">
            <v>550901</v>
          </cell>
          <cell r="D2475" t="str">
            <v>ООО "ЭЛЬМА"</v>
          </cell>
        </row>
        <row r="2476">
          <cell r="C2476">
            <v>550901</v>
          </cell>
          <cell r="D2476" t="str">
            <v>ООО "ЭЛЬМА"</v>
          </cell>
        </row>
        <row r="2477">
          <cell r="C2477">
            <v>550901</v>
          </cell>
          <cell r="D2477" t="str">
            <v>ООО "ЭЛЬМА"</v>
          </cell>
        </row>
        <row r="2478">
          <cell r="C2478">
            <v>550901</v>
          </cell>
          <cell r="D2478" t="str">
            <v>ООО "ЭЛЬМА"</v>
          </cell>
        </row>
        <row r="2479">
          <cell r="C2479" t="str">
            <v>550901 Итог</v>
          </cell>
          <cell r="D2479" t="str">
            <v/>
          </cell>
        </row>
        <row r="2480">
          <cell r="C2480">
            <v>560101</v>
          </cell>
          <cell r="D2480" t="str">
            <v>ФГБУЗ "МСЧ №154 ФМБА"</v>
          </cell>
        </row>
        <row r="2481">
          <cell r="C2481">
            <v>560101</v>
          </cell>
          <cell r="D2481" t="str">
            <v>ФГБУЗ "МСЧ №154 ФМБА"</v>
          </cell>
        </row>
        <row r="2482">
          <cell r="C2482">
            <v>560101</v>
          </cell>
          <cell r="D2482" t="str">
            <v>ФГБУЗ "МСЧ №154 ФМБА"</v>
          </cell>
        </row>
        <row r="2483">
          <cell r="C2483">
            <v>560101</v>
          </cell>
          <cell r="D2483" t="str">
            <v>ФГБУЗ "МСЧ №154 ФМБА"</v>
          </cell>
        </row>
        <row r="2484">
          <cell r="C2484">
            <v>560101</v>
          </cell>
          <cell r="D2484" t="str">
            <v>ФГБУЗ "МСЧ №154 ФМБА"</v>
          </cell>
        </row>
        <row r="2485">
          <cell r="C2485">
            <v>560101</v>
          </cell>
          <cell r="D2485" t="str">
            <v>ФГБУЗ "МСЧ №154 ФМБА"</v>
          </cell>
        </row>
        <row r="2486">
          <cell r="C2486">
            <v>560101</v>
          </cell>
          <cell r="D2486" t="str">
            <v>ФГБУЗ "МСЧ №154 ФМБА"</v>
          </cell>
        </row>
        <row r="2487">
          <cell r="C2487">
            <v>560101</v>
          </cell>
          <cell r="D2487" t="str">
            <v>ФГБУЗ "МСЧ №154 ФМБА"</v>
          </cell>
        </row>
        <row r="2488">
          <cell r="C2488" t="str">
            <v>560101 Итог</v>
          </cell>
          <cell r="D2488" t="str">
            <v/>
          </cell>
        </row>
        <row r="2489">
          <cell r="C2489">
            <v>580201</v>
          </cell>
          <cell r="D2489" t="str">
            <v>ГБУЗ МО "КРАСНОЗНАМЕНСКАЯ ГОРОДСКАЯ ПОЛИКЛИНИКА"</v>
          </cell>
        </row>
        <row r="2490">
          <cell r="C2490">
            <v>580201</v>
          </cell>
          <cell r="D2490" t="str">
            <v>ГБУЗ МО "КРАСНОЗНАМЕНСКАЯ ГОРОДСКАЯ ПОЛИКЛИНИКА"</v>
          </cell>
        </row>
        <row r="2491">
          <cell r="C2491">
            <v>580201</v>
          </cell>
          <cell r="D2491" t="str">
            <v>ГБУЗ МО "КРАСНОЗНАМЕНСКАЯ ГОРОДСКАЯ ПОЛИКЛИНИКА"</v>
          </cell>
        </row>
        <row r="2492">
          <cell r="C2492">
            <v>580201</v>
          </cell>
          <cell r="D2492" t="str">
            <v>ГБУЗ МО "КРАСНОЗНАМЕНСКАЯ ГОРОДСКАЯ ПОЛИКЛИНИКА"</v>
          </cell>
        </row>
        <row r="2493">
          <cell r="C2493">
            <v>580201</v>
          </cell>
          <cell r="D2493" t="str">
            <v>ГБУЗ МО "КРАСНОЗНАМЕНСКАЯ ГОРОДСКАЯ ПОЛИКЛИНИКА"</v>
          </cell>
        </row>
        <row r="2494">
          <cell r="C2494">
            <v>580201</v>
          </cell>
          <cell r="D2494" t="str">
            <v>ГБУЗ МО "КРАСНОЗНАМЕНСКАЯ ГОРОДСКАЯ ПОЛИКЛИНИКА"</v>
          </cell>
        </row>
        <row r="2495">
          <cell r="C2495">
            <v>580201</v>
          </cell>
          <cell r="D2495" t="str">
            <v>ГБУЗ МО "КРАСНОЗНАМЕНСКАЯ ГОРОДСКАЯ ПОЛИКЛИНИКА"</v>
          </cell>
        </row>
        <row r="2496">
          <cell r="C2496">
            <v>580201</v>
          </cell>
          <cell r="D2496" t="str">
            <v>ГБУЗ МО "КРАСНОЗНАМЕНСКАЯ ГОРОДСКАЯ ПОЛИКЛИНИКА"</v>
          </cell>
        </row>
        <row r="2497">
          <cell r="C2497" t="str">
            <v>580201 Итог</v>
          </cell>
          <cell r="D2497" t="str">
            <v/>
          </cell>
        </row>
        <row r="2498">
          <cell r="C2498">
            <v>580301</v>
          </cell>
          <cell r="D2498" t="str">
            <v>ГБУЗ МО "КРАСНОЗНАМЕНСКАЯ ГОРОДСКАЯ ДЕТСКАЯ ПОЛИКЛИНИКА"</v>
          </cell>
        </row>
        <row r="2499">
          <cell r="C2499">
            <v>580301</v>
          </cell>
          <cell r="D2499" t="str">
            <v>ГБУЗ МО "КРАСНОЗНАМЕНСКАЯ ГОРОДСКАЯ ДЕТСКАЯ ПОЛИКЛИНИКА"</v>
          </cell>
        </row>
        <row r="2500">
          <cell r="C2500">
            <v>580301</v>
          </cell>
          <cell r="D2500" t="str">
            <v>ГБУЗ МО "КРАСНОЗНАМЕНСКАЯ ГОРОДСКАЯ ДЕТСКАЯ ПОЛИКЛИНИКА"</v>
          </cell>
        </row>
        <row r="2501">
          <cell r="C2501">
            <v>580301</v>
          </cell>
          <cell r="D2501" t="str">
            <v>ГБУЗ МО "КРАСНОЗНАМЕНСКАЯ ГОРОДСКАЯ ДЕТСКАЯ ПОЛИКЛИНИКА"</v>
          </cell>
        </row>
        <row r="2502">
          <cell r="C2502">
            <v>580301</v>
          </cell>
          <cell r="D2502" t="str">
            <v>ГБУЗ МО "КРАСНОЗНАМЕНСКАЯ ГОРОДСКАЯ ДЕТСКАЯ ПОЛИКЛИНИКА"</v>
          </cell>
        </row>
        <row r="2503">
          <cell r="C2503">
            <v>580301</v>
          </cell>
          <cell r="D2503" t="str">
            <v>ГБУЗ МО "КРАСНОЗНАМЕНСКАЯ ГОРОДСКАЯ ДЕТСКАЯ ПОЛИКЛИНИКА"</v>
          </cell>
        </row>
        <row r="2504">
          <cell r="C2504">
            <v>580301</v>
          </cell>
          <cell r="D2504" t="str">
            <v>ГБУЗ МО "КРАСНОЗНАМЕНСКАЯ ГОРОДСКАЯ ДЕТСКАЯ ПОЛИКЛИНИКА"</v>
          </cell>
        </row>
        <row r="2505">
          <cell r="C2505">
            <v>580301</v>
          </cell>
          <cell r="D2505" t="str">
            <v>ГБУЗ МО "КРАСНОЗНАМЕНСКАЯ ГОРОДСКАЯ ДЕТСКАЯ ПОЛИКЛИНИКА"</v>
          </cell>
        </row>
        <row r="2506">
          <cell r="C2506" t="str">
            <v>580301 Итог</v>
          </cell>
          <cell r="D2506" t="str">
            <v/>
          </cell>
        </row>
        <row r="2507">
          <cell r="C2507">
            <v>590101</v>
          </cell>
          <cell r="D2507" t="str">
            <v>ГБУЗ МО "БРОННИЦКАЯ ГОРОДСКАЯ БОЛЬНИЦА"</v>
          </cell>
        </row>
        <row r="2508">
          <cell r="C2508">
            <v>590101</v>
          </cell>
          <cell r="D2508" t="str">
            <v>ГБУЗ МО "БРОННИЦКАЯ ГОРОДСКАЯ БОЛЬНИЦА"</v>
          </cell>
        </row>
        <row r="2509">
          <cell r="C2509">
            <v>590101</v>
          </cell>
          <cell r="D2509" t="str">
            <v>ГБУЗ МО "БРОННИЦКАЯ ГОРОДСКАЯ БОЛЬНИЦА"</v>
          </cell>
        </row>
        <row r="2510">
          <cell r="C2510">
            <v>590101</v>
          </cell>
          <cell r="D2510" t="str">
            <v>ГБУЗ МО "БРОННИЦКАЯ ГОРОДСКАЯ БОЛЬНИЦА"</v>
          </cell>
        </row>
        <row r="2511">
          <cell r="C2511">
            <v>590101</v>
          </cell>
          <cell r="D2511" t="str">
            <v>ГБУЗ МО "БРОННИЦКАЯ ГОРОДСКАЯ БОЛЬНИЦА"</v>
          </cell>
        </row>
        <row r="2512">
          <cell r="C2512">
            <v>590101</v>
          </cell>
          <cell r="D2512" t="str">
            <v>ГБУЗ МО "БРОННИЦКАЯ ГОРОДСКАЯ БОЛЬНИЦА"</v>
          </cell>
        </row>
        <row r="2513">
          <cell r="C2513">
            <v>590101</v>
          </cell>
          <cell r="D2513" t="str">
            <v>ГБУЗ МО "БРОННИЦКАЯ ГОРОДСКАЯ БОЛЬНИЦА"</v>
          </cell>
        </row>
        <row r="2514">
          <cell r="C2514">
            <v>590101</v>
          </cell>
          <cell r="D2514" t="str">
            <v>ГБУЗ МО "БРОННИЦКАЯ ГОРОДСКАЯ БОЛЬНИЦА"</v>
          </cell>
        </row>
        <row r="2515">
          <cell r="C2515" t="str">
            <v>590101 Итог</v>
          </cell>
          <cell r="D2515" t="str">
            <v/>
          </cell>
        </row>
        <row r="2516">
          <cell r="C2516">
            <v>600101</v>
          </cell>
          <cell r="D2516" t="str">
            <v>ГБУЗ МО "ПРОТВИНСКАЯ ГОРОДСКАЯ БОЛЬНИЦА"</v>
          </cell>
        </row>
        <row r="2517">
          <cell r="C2517">
            <v>600101</v>
          </cell>
          <cell r="D2517" t="str">
            <v>ГБУЗ МО "ПРОТВИНСКАЯ ГОРОДСКАЯ БОЛЬНИЦА"</v>
          </cell>
        </row>
        <row r="2518">
          <cell r="C2518">
            <v>600101</v>
          </cell>
          <cell r="D2518" t="str">
            <v>ГБУЗ МО "ПРОТВИНСКАЯ ГОРОДСКАЯ БОЛЬНИЦА"</v>
          </cell>
        </row>
        <row r="2519">
          <cell r="C2519">
            <v>600101</v>
          </cell>
          <cell r="D2519" t="str">
            <v>ГБУЗ МО "ПРОТВИНСКАЯ ГОРОДСКАЯ БОЛЬНИЦА"</v>
          </cell>
        </row>
        <row r="2520">
          <cell r="C2520">
            <v>600101</v>
          </cell>
          <cell r="D2520" t="str">
            <v>ГБУЗ МО "ПРОТВИНСКАЯ ГОРОДСКАЯ БОЛЬНИЦА"</v>
          </cell>
        </row>
        <row r="2521">
          <cell r="C2521">
            <v>600101</v>
          </cell>
          <cell r="D2521" t="str">
            <v>ГБУЗ МО "ПРОТВИНСКАЯ ГОРОДСКАЯ БОЛЬНИЦА"</v>
          </cell>
        </row>
        <row r="2522">
          <cell r="C2522">
            <v>600101</v>
          </cell>
          <cell r="D2522" t="str">
            <v>ГБУЗ МО "ПРОТВИНСКАЯ ГОРОДСКАЯ БОЛЬНИЦА"</v>
          </cell>
        </row>
        <row r="2523">
          <cell r="C2523">
            <v>600101</v>
          </cell>
          <cell r="D2523" t="str">
            <v>ГБУЗ МО "ПРОТВИНСКАЯ ГОРОДСКАЯ БОЛЬНИЦА"</v>
          </cell>
        </row>
        <row r="2524">
          <cell r="C2524" t="str">
            <v>600101 Итог</v>
          </cell>
          <cell r="D2524" t="str">
            <v/>
          </cell>
        </row>
        <row r="2525">
          <cell r="C2525">
            <v>600202</v>
          </cell>
          <cell r="D2525" t="str">
            <v>ФГБУЗ "МСЧ № 174 ФМБА"</v>
          </cell>
        </row>
        <row r="2526">
          <cell r="C2526">
            <v>600202</v>
          </cell>
          <cell r="D2526" t="str">
            <v>ФГБУЗ "МСЧ № 174 ФМБА"</v>
          </cell>
        </row>
        <row r="2527">
          <cell r="C2527">
            <v>600202</v>
          </cell>
          <cell r="D2527" t="str">
            <v>ФГБУЗ "МСЧ № 174 ФМБА"</v>
          </cell>
        </row>
        <row r="2528">
          <cell r="C2528">
            <v>600202</v>
          </cell>
          <cell r="D2528" t="str">
            <v>ФГБУЗ "МСЧ № 174 ФМБА"</v>
          </cell>
        </row>
        <row r="2529">
          <cell r="C2529">
            <v>600202</v>
          </cell>
          <cell r="D2529" t="str">
            <v>ФГБУЗ "МСЧ № 174 ФМБА"</v>
          </cell>
        </row>
        <row r="2530">
          <cell r="C2530">
            <v>600202</v>
          </cell>
          <cell r="D2530" t="str">
            <v>ФГБУЗ "МСЧ № 174 ФМБА"</v>
          </cell>
        </row>
        <row r="2531">
          <cell r="C2531">
            <v>600202</v>
          </cell>
          <cell r="D2531" t="str">
            <v>ФГБУЗ "МСЧ № 174 ФМБА"</v>
          </cell>
        </row>
        <row r="2532">
          <cell r="C2532">
            <v>600202</v>
          </cell>
          <cell r="D2532" t="str">
            <v>ФГБУЗ "МСЧ № 174 ФМБА"</v>
          </cell>
        </row>
        <row r="2533">
          <cell r="C2533" t="str">
            <v>600202 Итог</v>
          </cell>
          <cell r="D2533" t="str">
            <v/>
          </cell>
        </row>
        <row r="2534">
          <cell r="C2534">
            <v>610101</v>
          </cell>
          <cell r="D2534" t="str">
            <v>ФГАУЗ БОЛЬНИЦА ПУЩИНСКОГО НАУЧНОГО ЦЕНТРА РАН</v>
          </cell>
        </row>
        <row r="2535">
          <cell r="C2535">
            <v>610101</v>
          </cell>
          <cell r="D2535" t="str">
            <v>ФГАУЗ БОЛЬНИЦА ПУЩИНСКОГО НАУЧНОГО ЦЕНТРА РАН</v>
          </cell>
        </row>
        <row r="2536">
          <cell r="C2536">
            <v>610101</v>
          </cell>
          <cell r="D2536" t="str">
            <v>ФГАУЗ БОЛЬНИЦА ПУЩИНСКОГО НАУЧНОГО ЦЕНТРА РАН</v>
          </cell>
        </row>
        <row r="2537">
          <cell r="C2537">
            <v>610101</v>
          </cell>
          <cell r="D2537" t="str">
            <v>ФГАУЗ БОЛЬНИЦА ПУЩИНСКОГО НАУЧНОГО ЦЕНТРА РАН</v>
          </cell>
        </row>
        <row r="2538">
          <cell r="C2538">
            <v>610101</v>
          </cell>
          <cell r="D2538" t="str">
            <v>ФГАУЗ БОЛЬНИЦА ПУЩИНСКОГО НАУЧНОГО ЦЕНТРА РАН</v>
          </cell>
        </row>
        <row r="2539">
          <cell r="C2539">
            <v>610101</v>
          </cell>
          <cell r="D2539" t="str">
            <v>ФГАУЗ БОЛЬНИЦА ПУЩИНСКОГО НАУЧНОГО ЦЕНТРА РАН</v>
          </cell>
        </row>
        <row r="2540">
          <cell r="C2540">
            <v>610101</v>
          </cell>
          <cell r="D2540" t="str">
            <v>ФГАУЗ БОЛЬНИЦА ПУЩИНСКОГО НАУЧНОГО ЦЕНТРА РАН</v>
          </cell>
        </row>
        <row r="2541">
          <cell r="C2541">
            <v>610101</v>
          </cell>
          <cell r="D2541" t="str">
            <v>ФГАУЗ БОЛЬНИЦА ПУЩИНСКОГО НАУЧНОГО ЦЕНТРА РАН</v>
          </cell>
        </row>
        <row r="2542">
          <cell r="C2542" t="str">
            <v>610101 Итог</v>
          </cell>
          <cell r="D2542" t="str">
            <v/>
          </cell>
        </row>
        <row r="2543">
          <cell r="C2543">
            <v>680101</v>
          </cell>
          <cell r="D2543" t="str">
            <v>ООО "КЛИНИКА ДОКТОРА ШАТАЛОВА №5"</v>
          </cell>
        </row>
        <row r="2544">
          <cell r="C2544">
            <v>680101</v>
          </cell>
          <cell r="D2544" t="str">
            <v>ООО "КЛИНИКА ДОКТОРА ШАТАЛОВА №5"</v>
          </cell>
        </row>
        <row r="2545">
          <cell r="C2545">
            <v>680101</v>
          </cell>
          <cell r="D2545" t="str">
            <v>ООО "КЛИНИКА ДОКТОРА ШАТАЛОВА №5"</v>
          </cell>
        </row>
        <row r="2546">
          <cell r="C2546">
            <v>680101</v>
          </cell>
          <cell r="D2546" t="str">
            <v>ООО "КЛИНИКА ДОКТОРА ШАТАЛОВА №5"</v>
          </cell>
        </row>
        <row r="2547">
          <cell r="C2547">
            <v>680101</v>
          </cell>
          <cell r="D2547" t="str">
            <v>ООО "КЛИНИКА ДОКТОРА ШАТАЛОВА №5"</v>
          </cell>
        </row>
        <row r="2548">
          <cell r="C2548">
            <v>680101</v>
          </cell>
          <cell r="D2548" t="str">
            <v>ООО "КЛИНИКА ДОКТОРА ШАТАЛОВА №5"</v>
          </cell>
        </row>
        <row r="2549">
          <cell r="C2549">
            <v>680101</v>
          </cell>
          <cell r="D2549" t="str">
            <v>ООО "КЛИНИКА ДОКТОРА ШАТАЛОВА №5"</v>
          </cell>
        </row>
        <row r="2550">
          <cell r="C2550">
            <v>680101</v>
          </cell>
          <cell r="D2550" t="str">
            <v>ООО "КЛИНИКА ДОКТОРА ШАТАЛОВА №5"</v>
          </cell>
        </row>
        <row r="2551">
          <cell r="C2551" t="str">
            <v>680101 Итог</v>
          </cell>
          <cell r="D2551" t="str">
            <v/>
          </cell>
        </row>
        <row r="2552">
          <cell r="C2552">
            <v>880401</v>
          </cell>
          <cell r="D2552" t="str">
            <v>ФГБУ "ФЕДЕРАЛЬНЫЙ КЛИНИЧЕСКИЙ ЦЕНТР ВЫСОКИХ МЕДИЦИНСКИХ ТЕХНОЛОГИЙ ФМБА"</v>
          </cell>
        </row>
        <row r="2553">
          <cell r="C2553">
            <v>880401</v>
          </cell>
          <cell r="D2553" t="str">
            <v>ФГБУ "ФЕДЕРАЛЬНЫЙ КЛИНИЧЕСКИЙ ЦЕНТР ВЫСОКИХ МЕДИЦИНСКИХ ТЕХНОЛОГИЙ ФМБА"</v>
          </cell>
        </row>
        <row r="2554">
          <cell r="C2554">
            <v>880401</v>
          </cell>
          <cell r="D2554" t="str">
            <v>ФГБУ "ФЕДЕРАЛЬНЫЙ КЛИНИЧЕСКИЙ ЦЕНТР ВЫСОКИХ МЕДИЦИНСКИХ ТЕХНОЛОГИЙ ФМБА"</v>
          </cell>
        </row>
        <row r="2555">
          <cell r="C2555">
            <v>880401</v>
          </cell>
          <cell r="D2555" t="str">
            <v>ФГБУ "ФЕДЕРАЛЬНЫЙ КЛИНИЧЕСКИЙ ЦЕНТР ВЫСОКИХ МЕДИЦИНСКИХ ТЕХНОЛОГИЙ ФМБА"</v>
          </cell>
        </row>
        <row r="2556">
          <cell r="C2556">
            <v>880401</v>
          </cell>
          <cell r="D2556" t="str">
            <v>ФГБУ "ФЕДЕРАЛЬНЫЙ КЛИНИЧЕСКИЙ ЦЕНТР ВЫСОКИХ МЕДИЦИНСКИХ ТЕХНОЛОГИЙ ФМБА"</v>
          </cell>
        </row>
        <row r="2557">
          <cell r="C2557">
            <v>880401</v>
          </cell>
          <cell r="D2557" t="str">
            <v>ФГБУ "ФЕДЕРАЛЬНЫЙ КЛИНИЧЕСКИЙ ЦЕНТР ВЫСОКИХ МЕДИЦИНСКИХ ТЕХНОЛОГИЙ ФМБА"</v>
          </cell>
        </row>
        <row r="2558">
          <cell r="C2558">
            <v>880401</v>
          </cell>
          <cell r="D2558" t="str">
            <v>ФГБУ "ФЕДЕРАЛЬНЫЙ КЛИНИЧЕСКИЙ ЦЕНТР ВЫСОКИХ МЕДИЦИНСКИХ ТЕХНОЛОГИЙ ФМБА"</v>
          </cell>
        </row>
        <row r="2559">
          <cell r="C2559">
            <v>880401</v>
          </cell>
          <cell r="D2559" t="str">
            <v>ФГБУ "ФЕДЕРАЛЬНЫЙ КЛИНИЧЕСКИЙ ЦЕНТР ВЫСОКИХ МЕДИЦИНСКИХ ТЕХНОЛОГИЙ ФМБА"</v>
          </cell>
        </row>
        <row r="2560">
          <cell r="C2560" t="str">
            <v>880401 Итог</v>
          </cell>
          <cell r="D2560" t="str">
            <v/>
          </cell>
        </row>
        <row r="2561">
          <cell r="C2561">
            <v>880501</v>
          </cell>
          <cell r="D2561" t="str">
            <v>ФГБУЗ "ЦЕНТРАЛЬНАЯ КЛИНИЧЕСКАЯ БОЛЬНИЦА ВОССТАНОВИТЕЛЬНОГО ЛЕЧЕНИЯ ФМБА"</v>
          </cell>
        </row>
        <row r="2562">
          <cell r="C2562">
            <v>880501</v>
          </cell>
          <cell r="D2562" t="str">
            <v>ФГБУЗ "ЦЕНТРАЛЬНАЯ КЛИНИЧЕСКАЯ БОЛЬНИЦА ВОССТАНОВИТЕЛЬНОГО ЛЕЧЕНИЯ ФМБА"</v>
          </cell>
        </row>
        <row r="2563">
          <cell r="C2563">
            <v>880501</v>
          </cell>
          <cell r="D2563" t="str">
            <v>ФГБУЗ "ЦЕНТРАЛЬНАЯ КЛИНИЧЕСКАЯ БОЛЬНИЦА ВОССТАНОВИТЕЛЬНОГО ЛЕЧЕНИЯ ФМБА"</v>
          </cell>
        </row>
        <row r="2564">
          <cell r="C2564">
            <v>880501</v>
          </cell>
          <cell r="D2564" t="str">
            <v>ФГБУЗ "ЦЕНТРАЛЬНАЯ КЛИНИЧЕСКАЯ БОЛЬНИЦА ВОССТАНОВИТЕЛЬНОГО ЛЕЧЕНИЯ ФМБА"</v>
          </cell>
        </row>
        <row r="2565">
          <cell r="C2565">
            <v>880501</v>
          </cell>
          <cell r="D2565" t="str">
            <v>ФГБУЗ "ЦЕНТРАЛЬНАЯ КЛИНИЧЕСКАЯ БОЛЬНИЦА ВОССТАНОВИТЕЛЬНОГО ЛЕЧЕНИЯ ФМБА"</v>
          </cell>
        </row>
        <row r="2566">
          <cell r="C2566">
            <v>880501</v>
          </cell>
          <cell r="D2566" t="str">
            <v>ФГБУЗ "ЦЕНТРАЛЬНАЯ КЛИНИЧЕСКАЯ БОЛЬНИЦА ВОССТАНОВИТЕЛЬНОГО ЛЕЧЕНИЯ ФМБА"</v>
          </cell>
        </row>
        <row r="2567">
          <cell r="C2567">
            <v>880501</v>
          </cell>
          <cell r="D2567" t="str">
            <v>ФГБУЗ "ЦЕНТРАЛЬНАЯ КЛИНИЧЕСКАЯ БОЛЬНИЦА ВОССТАНОВИТЕЛЬНОГО ЛЕЧЕНИЯ ФМБА"</v>
          </cell>
        </row>
        <row r="2568">
          <cell r="C2568">
            <v>880501</v>
          </cell>
          <cell r="D2568" t="str">
            <v>ФГБУЗ "ЦЕНТРАЛЬНАЯ КЛИНИЧЕСКАЯ БОЛЬНИЦА ВОССТАНОВИТЕЛЬНОГО ЛЕЧЕНИЯ ФМБА"</v>
          </cell>
        </row>
        <row r="2569">
          <cell r="C2569" t="str">
            <v>880501 Итог</v>
          </cell>
          <cell r="D2569" t="str">
            <v/>
          </cell>
        </row>
        <row r="2570">
          <cell r="C2570">
            <v>880705</v>
          </cell>
          <cell r="D2570" t="str">
            <v>ФГБУЗ "ЦЕНТРАЛЬНАЯ МСЧ №119 ФМБА"</v>
          </cell>
        </row>
        <row r="2571">
          <cell r="C2571">
            <v>880705</v>
          </cell>
          <cell r="D2571" t="str">
            <v>ФГБУЗ "ЦЕНТРАЛЬНАЯ МСЧ №119 ФМБА"</v>
          </cell>
        </row>
        <row r="2572">
          <cell r="C2572">
            <v>880705</v>
          </cell>
          <cell r="D2572" t="str">
            <v>ФГБУЗ "ЦЕНТРАЛЬНАЯ МСЧ №119 ФМБА"</v>
          </cell>
        </row>
        <row r="2573">
          <cell r="C2573">
            <v>880705</v>
          </cell>
          <cell r="D2573" t="str">
            <v>ФГБУЗ "ЦЕНТРАЛЬНАЯ МСЧ №119 ФМБА"</v>
          </cell>
        </row>
        <row r="2574">
          <cell r="C2574">
            <v>880705</v>
          </cell>
          <cell r="D2574" t="str">
            <v>ФГБУЗ "ЦЕНТРАЛЬНАЯ МСЧ №119 ФМБА"</v>
          </cell>
        </row>
        <row r="2575">
          <cell r="C2575">
            <v>880705</v>
          </cell>
          <cell r="D2575" t="str">
            <v>ФГБУЗ "ЦЕНТРАЛЬНАЯ МСЧ №119 ФМБА"</v>
          </cell>
        </row>
        <row r="2576">
          <cell r="C2576">
            <v>880705</v>
          </cell>
          <cell r="D2576" t="str">
            <v>ФГБУЗ "ЦЕНТРАЛЬНАЯ МСЧ №119 ФМБА"</v>
          </cell>
        </row>
        <row r="2577">
          <cell r="C2577">
            <v>880705</v>
          </cell>
          <cell r="D2577" t="str">
            <v>ФГБУЗ "ЦЕНТРАЛЬНАЯ МСЧ №119 ФМБА"</v>
          </cell>
        </row>
        <row r="2578">
          <cell r="C2578" t="str">
            <v>880705 Итог</v>
          </cell>
          <cell r="D2578" t="str">
            <v/>
          </cell>
        </row>
        <row r="2579">
          <cell r="C2579">
            <v>890501</v>
          </cell>
          <cell r="D2579" t="str">
            <v>ФГБУ «НАЦИОНАЛЬНЫЙ МЕДИЦИНСКИЙ ИССЛЕДОВАТЕЛЬСКИЙ ЦЕНТР КОЛОПРОКТОЛОГИИ ИМЕНИ А.Н. РЫЖИХ» МЗ РФ</v>
          </cell>
        </row>
        <row r="2580">
          <cell r="C2580">
            <v>890501</v>
          </cell>
          <cell r="D2580" t="str">
            <v>ФГБУ «НАЦИОНАЛЬНЫЙ МЕДИЦИНСКИЙ ИССЛЕДОВАТЕЛЬСКИЙ ЦЕНТР КОЛОПРОКТОЛОГИИ ИМЕНИ А.Н. РЫЖИХ» МЗ РФ</v>
          </cell>
        </row>
        <row r="2581">
          <cell r="C2581">
            <v>890501</v>
          </cell>
          <cell r="D2581" t="str">
            <v>ФГБУ «НАЦИОНАЛЬНЫЙ МЕДИЦИНСКИЙ ИССЛЕДОВАТЕЛЬСКИЙ ЦЕНТР КОЛОПРОКТОЛОГИИ ИМЕНИ А.Н. РЫЖИХ» МЗ РФ</v>
          </cell>
        </row>
        <row r="2582">
          <cell r="C2582">
            <v>890501</v>
          </cell>
          <cell r="D2582" t="str">
            <v>ФГБУ «НАЦИОНАЛЬНЫЙ МЕДИЦИНСКИЙ ИССЛЕДОВАТЕЛЬСКИЙ ЦЕНТР КОЛОПРОКТОЛОГИИ ИМЕНИ А.Н. РЫЖИХ» МЗ РФ</v>
          </cell>
        </row>
        <row r="2583">
          <cell r="C2583">
            <v>890501</v>
          </cell>
          <cell r="D2583" t="str">
            <v>ФГБУ «НАЦИОНАЛЬНЫЙ МЕДИЦИНСКИЙ ИССЛЕДОВАТЕЛЬСКИЙ ЦЕНТР КОЛОПРОКТОЛОГИИ ИМЕНИ А.Н. РЫЖИХ» МЗ РФ</v>
          </cell>
        </row>
        <row r="2584">
          <cell r="C2584">
            <v>890501</v>
          </cell>
          <cell r="D2584" t="str">
            <v>ФГБУ «НАЦИОНАЛЬНЫЙ МЕДИЦИНСКИЙ ИССЛЕДОВАТЕЛЬСКИЙ ЦЕНТР КОЛОПРОКТОЛОГИИ ИМЕНИ А.Н. РЫЖИХ» МЗ РФ</v>
          </cell>
        </row>
        <row r="2585">
          <cell r="C2585">
            <v>890501</v>
          </cell>
          <cell r="D2585" t="str">
            <v>ФГБУ «НАЦИОНАЛЬНЫЙ МЕДИЦИНСКИЙ ИССЛЕДОВАТЕЛЬСКИЙ ЦЕНТР КОЛОПРОКТОЛОГИИ ИМЕНИ А.Н. РЫЖИХ» МЗ РФ</v>
          </cell>
        </row>
        <row r="2586">
          <cell r="C2586">
            <v>890501</v>
          </cell>
          <cell r="D2586" t="str">
            <v>ФГБУ «НАЦИОНАЛЬНЫЙ МЕДИЦИНСКИЙ ИССЛЕДОВАТЕЛЬСКИЙ ЦЕНТР КОЛОПРОКТОЛОГИИ ИМЕНИ А.Н. РЫЖИХ» МЗ РФ</v>
          </cell>
        </row>
        <row r="2587">
          <cell r="C2587" t="str">
            <v>890501 Итог</v>
          </cell>
          <cell r="D2587" t="str">
            <v/>
          </cell>
        </row>
        <row r="2588">
          <cell r="C2588">
            <v>890601</v>
          </cell>
          <cell r="D2588" t="str">
            <v>ФГБУЗ "НАЦИОНАЛЬНЫЙ МЕДИЦИНСКИЙ ИССЛЕДОВАТЕЛЬСКИЙ ЦЕНТР ГЛАЗНЫХ БОЛЕЗНЕЙ ИМЕНИ ГЕЛЬМГОЛЬЦА"МЗ РФ</v>
          </cell>
        </row>
        <row r="2589">
          <cell r="C2589">
            <v>890601</v>
          </cell>
          <cell r="D2589" t="str">
            <v>ФГБУЗ "НАЦИОНАЛЬНЫЙ МЕДИЦИНСКИЙ ИССЛЕДОВАТЕЛЬСКИЙ ЦЕНТР ГЛАЗНЫХ БОЛЕЗНЕЙ ИМЕНИ ГЕЛЬМГОЛЬЦА"МЗ РФ</v>
          </cell>
        </row>
        <row r="2590">
          <cell r="C2590">
            <v>890601</v>
          </cell>
          <cell r="D2590" t="str">
            <v>ФГБУЗ "НАЦИОНАЛЬНЫЙ МЕДИЦИНСКИЙ ИССЛЕДОВАТЕЛЬСКИЙ ЦЕНТР ГЛАЗНЫХ БОЛЕЗНЕЙ ИМЕНИ ГЕЛЬМГОЛЬЦА"МЗ РФ</v>
          </cell>
        </row>
        <row r="2591">
          <cell r="C2591">
            <v>890601</v>
          </cell>
          <cell r="D2591" t="str">
            <v>ФГБУЗ "НАЦИОНАЛЬНЫЙ МЕДИЦИНСКИЙ ИССЛЕДОВАТЕЛЬСКИЙ ЦЕНТР ГЛАЗНЫХ БОЛЕЗНЕЙ ИМЕНИ ГЕЛЬМГОЛЬЦА"МЗ РФ</v>
          </cell>
        </row>
        <row r="2592">
          <cell r="C2592">
            <v>890601</v>
          </cell>
          <cell r="D2592" t="str">
            <v>ФГБУЗ "НАЦИОНАЛЬНЫЙ МЕДИЦИНСКИЙ ИССЛЕДОВАТЕЛЬСКИЙ ЦЕНТР ГЛАЗНЫХ БОЛЕЗНЕЙ ИМЕНИ ГЕЛЬМГОЛЬЦА"МЗ РФ</v>
          </cell>
        </row>
        <row r="2593">
          <cell r="C2593">
            <v>890601</v>
          </cell>
          <cell r="D2593" t="str">
            <v>ФГБУЗ "НАЦИОНАЛЬНЫЙ МЕДИЦИНСКИЙ ИССЛЕДОВАТЕЛЬСКИЙ ЦЕНТР ГЛАЗНЫХ БОЛЕЗНЕЙ ИМЕНИ ГЕЛЬМГОЛЬЦА"МЗ РФ</v>
          </cell>
        </row>
        <row r="2594">
          <cell r="C2594">
            <v>890601</v>
          </cell>
          <cell r="D2594" t="str">
            <v>ФГБУЗ "НАЦИОНАЛЬНЫЙ МЕДИЦИНСКИЙ ИССЛЕДОВАТЕЛЬСКИЙ ЦЕНТР ГЛАЗНЫХ БОЛЕЗНЕЙ ИМЕНИ ГЕЛЬМГОЛЬЦА"МЗ РФ</v>
          </cell>
        </row>
        <row r="2595">
          <cell r="C2595">
            <v>890601</v>
          </cell>
          <cell r="D2595" t="str">
            <v>ФГБУЗ "НАЦИОНАЛЬНЫЙ МЕДИЦИНСКИЙ ИССЛЕДОВАТЕЛЬСКИЙ ЦЕНТР ГЛАЗНЫХ БОЛЕЗНЕЙ ИМЕНИ ГЕЛЬМГОЛЬЦА"МЗ РФ</v>
          </cell>
        </row>
        <row r="2596">
          <cell r="C2596" t="str">
            <v>890601 Итог</v>
          </cell>
          <cell r="D2596" t="str">
            <v/>
          </cell>
        </row>
        <row r="2597">
          <cell r="C2597">
            <v>890701</v>
          </cell>
          <cell r="D2597" t="str">
            <v>ФГБУЗ "НАЦИОНАЛЬНЫЙ МЕДИЦИНСКИЙ ИССЛЕДОВАТЕЛЬСКИЙ ЦЕНТР РЕАБИЛИТАЦИИ И КУРОРТОЛОГИИ"МЗ РФ</v>
          </cell>
        </row>
        <row r="2598">
          <cell r="C2598">
            <v>890701</v>
          </cell>
          <cell r="D2598" t="str">
            <v>ФГБУЗ "НАЦИОНАЛЬНЫЙ МЕДИЦИНСКИЙ ИССЛЕДОВАТЕЛЬСКИЙ ЦЕНТР РЕАБИЛИТАЦИИ И КУРОРТОЛОГИИ"МЗ РФ</v>
          </cell>
        </row>
        <row r="2599">
          <cell r="C2599">
            <v>890701</v>
          </cell>
          <cell r="D2599" t="str">
            <v>ФГБУЗ "НАЦИОНАЛЬНЫЙ МЕДИЦИНСКИЙ ИССЛЕДОВАТЕЛЬСКИЙ ЦЕНТР РЕАБИЛИТАЦИИ И КУРОРТОЛОГИИ"МЗ РФ</v>
          </cell>
        </row>
        <row r="2600">
          <cell r="C2600">
            <v>890701</v>
          </cell>
          <cell r="D2600" t="str">
            <v>ФГБУЗ "НАЦИОНАЛЬНЫЙ МЕДИЦИНСКИЙ ИССЛЕДОВАТЕЛЬСКИЙ ЦЕНТР РЕАБИЛИТАЦИИ И КУРОРТОЛОГИИ"МЗ РФ</v>
          </cell>
        </row>
        <row r="2601">
          <cell r="C2601">
            <v>890701</v>
          </cell>
          <cell r="D2601" t="str">
            <v>ФГБУЗ "НАЦИОНАЛЬНЫЙ МЕДИЦИНСКИЙ ИССЛЕДОВАТЕЛЬСКИЙ ЦЕНТР РЕАБИЛИТАЦИИ И КУРОРТОЛОГИИ"МЗ РФ</v>
          </cell>
        </row>
        <row r="2602">
          <cell r="C2602">
            <v>890701</v>
          </cell>
          <cell r="D2602" t="str">
            <v>ФГБУЗ "НАЦИОНАЛЬНЫЙ МЕДИЦИНСКИЙ ИССЛЕДОВАТЕЛЬСКИЙ ЦЕНТР РЕАБИЛИТАЦИИ И КУРОРТОЛОГИИ"МЗ РФ</v>
          </cell>
        </row>
        <row r="2603">
          <cell r="C2603">
            <v>890701</v>
          </cell>
          <cell r="D2603" t="str">
            <v>ФГБУЗ "НАЦИОНАЛЬНЫЙ МЕДИЦИНСКИЙ ИССЛЕДОВАТЕЛЬСКИЙ ЦЕНТР РЕАБИЛИТАЦИИ И КУРОРТОЛОГИИ"МЗ РФ</v>
          </cell>
        </row>
        <row r="2604">
          <cell r="C2604">
            <v>890701</v>
          </cell>
          <cell r="D2604" t="str">
            <v>ФГБУЗ "НАЦИОНАЛЬНЫЙ МЕДИЦИНСКИЙ ИССЛЕДОВАТЕЛЬСКИЙ ЦЕНТР РЕАБИЛИТАЦИИ И КУРОРТОЛОГИИ"МЗ РФ</v>
          </cell>
        </row>
        <row r="2605">
          <cell r="C2605" t="str">
            <v>890701 Итог</v>
          </cell>
          <cell r="D2605" t="str">
            <v/>
          </cell>
        </row>
        <row r="2606">
          <cell r="C2606">
            <v>890901</v>
          </cell>
          <cell r="D2606" t="str">
            <v>ФБУН "ФЕДЕРАЛЬНЫЙ НАУЧНЫЙ ЦЕНТР ГИГИЕНЫ ИМ. Ф. Ф. ЭРИСМАНА"ФЕДЕРАЛЬНОЙ СЛУЖБЫ ПО НАДЗОРУ В СФЕРЕ ЗАЩИТЫ ПРАВ ПОТРЕБИТЕЛЕЙ И БЛАГОПОЛУЧИЯ ЧЕЛОВЕКА"</v>
          </cell>
        </row>
        <row r="2607">
          <cell r="C2607">
            <v>890901</v>
          </cell>
          <cell r="D2607" t="str">
            <v>ФБУН "ФЕДЕРАЛЬНЫЙ НАУЧНЫЙ ЦЕНТР ГИГИЕНЫ ИМ. Ф. Ф. ЭРИСМАНА"ФЕДЕРАЛЬНОЙ СЛУЖБЫ ПО НАДЗОРУ В СФЕРЕ ЗАЩИТЫ ПРАВ ПОТРЕБИТЕЛЕЙ И БЛАГОПОЛУЧИЯ ЧЕЛОВЕКА"</v>
          </cell>
        </row>
        <row r="2608">
          <cell r="C2608">
            <v>890901</v>
          </cell>
          <cell r="D2608" t="str">
            <v>ФБУН "ФЕДЕРАЛЬНЫЙ НАУЧНЫЙ ЦЕНТР ГИГИЕНЫ ИМ. Ф. Ф. ЭРИСМАНА"ФЕДЕРАЛЬНОЙ СЛУЖБЫ ПО НАДЗОРУ В СФЕРЕ ЗАЩИТЫ ПРАВ ПОТРЕБИТЕЛЕЙ И БЛАГОПОЛУЧИЯ ЧЕЛОВЕКА"</v>
          </cell>
        </row>
        <row r="2609">
          <cell r="C2609">
            <v>890901</v>
          </cell>
          <cell r="D2609" t="str">
            <v>ФБУН "ФЕДЕРАЛЬНЫЙ НАУЧНЫЙ ЦЕНТР ГИГИЕНЫ ИМ. Ф. Ф. ЭРИСМАНА"ФЕДЕРАЛЬНОЙ СЛУЖБЫ ПО НАДЗОРУ В СФЕРЕ ЗАЩИТЫ ПРАВ ПОТРЕБИТЕЛЕЙ И БЛАГОПОЛУЧИЯ ЧЕЛОВЕКА"</v>
          </cell>
        </row>
        <row r="2610">
          <cell r="C2610">
            <v>890901</v>
          </cell>
          <cell r="D2610" t="str">
            <v>ФБУН "ФЕДЕРАЛЬНЫЙ НАУЧНЫЙ ЦЕНТР ГИГИЕНЫ ИМ. Ф. Ф. ЭРИСМАНА"ФЕДЕРАЛЬНОЙ СЛУЖБЫ ПО НАДЗОРУ В СФЕРЕ ЗАЩИТЫ ПРАВ ПОТРЕБИТЕЛЕЙ И БЛАГОПОЛУЧИЯ ЧЕЛОВЕКА"</v>
          </cell>
        </row>
        <row r="2611">
          <cell r="C2611">
            <v>890901</v>
          </cell>
          <cell r="D2611" t="str">
            <v>ФБУН "ФЕДЕРАЛЬНЫЙ НАУЧНЫЙ ЦЕНТР ГИГИЕНЫ ИМ. Ф. Ф. ЭРИСМАНА"ФЕДЕРАЛЬНОЙ СЛУЖБЫ ПО НАДЗОРУ В СФЕРЕ ЗАЩИТЫ ПРАВ ПОТРЕБИТЕЛЕЙ И БЛАГОПОЛУЧИЯ ЧЕЛОВЕКА"</v>
          </cell>
        </row>
        <row r="2612">
          <cell r="C2612">
            <v>890901</v>
          </cell>
          <cell r="D2612" t="str">
            <v>ФБУН "ФЕДЕРАЛЬНЫЙ НАУЧНЫЙ ЦЕНТР ГИГИЕНЫ ИМ. Ф. Ф. ЭРИСМАНА"ФЕДЕРАЛЬНОЙ СЛУЖБЫ ПО НАДЗОРУ В СФЕРЕ ЗАЩИТЫ ПРАВ ПОТРЕБИТЕЛЕЙ И БЛАГОПОЛУЧИЯ ЧЕЛОВЕКА"</v>
          </cell>
        </row>
        <row r="2613">
          <cell r="C2613">
            <v>890901</v>
          </cell>
          <cell r="D2613" t="str">
            <v>ФБУН "ФЕДЕРАЛЬНЫЙ НАУЧНЫЙ ЦЕНТР ГИГИЕНЫ ИМ. Ф. Ф. ЭРИСМАНА"ФЕДЕРАЛЬНОЙ СЛУЖБЫ ПО НАДЗОРУ В СФЕРЕ ЗАЩИТЫ ПРАВ ПОТРЕБИТЕЛЕЙ И БЛАГОПОЛУЧИЯ ЧЕЛОВЕКА"</v>
          </cell>
        </row>
        <row r="2614">
          <cell r="C2614" t="str">
            <v>890901 Итог</v>
          </cell>
          <cell r="D2614" t="str">
            <v/>
          </cell>
        </row>
        <row r="2615">
          <cell r="C2615">
            <v>892101</v>
          </cell>
          <cell r="D2615" t="str">
            <v>ФГБУЗ "РОССИЙСКИЙ РЕАБИЛИТАЦИОННЫЙ ЦЕНТР "ДЕТСТВО"МЗ РФ</v>
          </cell>
        </row>
        <row r="2616">
          <cell r="C2616">
            <v>892101</v>
          </cell>
          <cell r="D2616" t="str">
            <v>ФГБУЗ "РОССИЙСКИЙ РЕАБИЛИТАЦИОННЫЙ ЦЕНТР "ДЕТСТВО"МЗ РФ</v>
          </cell>
        </row>
        <row r="2617">
          <cell r="C2617">
            <v>892101</v>
          </cell>
          <cell r="D2617" t="str">
            <v>ФГБУЗ "РОССИЙСКИЙ РЕАБИЛИТАЦИОННЫЙ ЦЕНТР "ДЕТСТВО"МЗ РФ</v>
          </cell>
        </row>
        <row r="2618">
          <cell r="C2618">
            <v>892101</v>
          </cell>
          <cell r="D2618" t="str">
            <v>ФГБУЗ "РОССИЙСКИЙ РЕАБИЛИТАЦИОННЫЙ ЦЕНТР "ДЕТСТВО"МЗ РФ</v>
          </cell>
        </row>
        <row r="2619">
          <cell r="C2619">
            <v>892101</v>
          </cell>
          <cell r="D2619" t="str">
            <v>ФГБУЗ "РОССИЙСКИЙ РЕАБИЛИТАЦИОННЫЙ ЦЕНТР "ДЕТСТВО"МЗ РФ</v>
          </cell>
        </row>
        <row r="2620">
          <cell r="C2620">
            <v>892101</v>
          </cell>
          <cell r="D2620" t="str">
            <v>ФГБУЗ "РОССИЙСКИЙ РЕАБИЛИТАЦИОННЫЙ ЦЕНТР "ДЕТСТВО"МЗ РФ</v>
          </cell>
        </row>
        <row r="2621">
          <cell r="C2621">
            <v>892101</v>
          </cell>
          <cell r="D2621" t="str">
            <v>ФГБУЗ "РОССИЙСКИЙ РЕАБИЛИТАЦИОННЫЙ ЦЕНТР "ДЕТСТВО"МЗ РФ</v>
          </cell>
        </row>
        <row r="2622">
          <cell r="C2622">
            <v>892101</v>
          </cell>
          <cell r="D2622" t="str">
            <v>ФГБУЗ "РОССИЙСКИЙ РЕАБИЛИТАЦИОННЫЙ ЦЕНТР "ДЕТСТВО"МЗ РФ</v>
          </cell>
        </row>
        <row r="2623">
          <cell r="C2623" t="str">
            <v>892101 Итог</v>
          </cell>
          <cell r="D2623" t="str">
            <v/>
          </cell>
        </row>
        <row r="2624">
          <cell r="C2624">
            <v>892301</v>
          </cell>
          <cell r="D2624" t="str">
            <v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v>
          </cell>
        </row>
        <row r="2625">
          <cell r="C2625">
            <v>892301</v>
          </cell>
          <cell r="D2625" t="str">
            <v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v>
          </cell>
        </row>
        <row r="2626">
          <cell r="C2626">
            <v>892301</v>
          </cell>
          <cell r="D2626" t="str">
            <v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v>
          </cell>
        </row>
        <row r="2627">
          <cell r="C2627">
            <v>892301</v>
          </cell>
          <cell r="D2627" t="str">
            <v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v>
          </cell>
        </row>
        <row r="2628">
          <cell r="C2628">
            <v>892301</v>
          </cell>
          <cell r="D2628" t="str">
            <v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v>
          </cell>
        </row>
        <row r="2629">
          <cell r="C2629">
            <v>892301</v>
          </cell>
          <cell r="D2629" t="str">
            <v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v>
          </cell>
        </row>
        <row r="2630">
          <cell r="C2630">
            <v>892301</v>
          </cell>
          <cell r="D2630" t="str">
            <v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v>
          </cell>
        </row>
        <row r="2631">
          <cell r="C2631">
            <v>892301</v>
          </cell>
          <cell r="D2631" t="str">
            <v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v>
          </cell>
        </row>
        <row r="2632">
          <cell r="C2632" t="str">
            <v>892301 Итог</v>
          </cell>
          <cell r="D2632" t="str">
            <v/>
          </cell>
        </row>
        <row r="2633">
          <cell r="C2633">
            <v>892401</v>
          </cell>
          <cell r="D2633" t="str">
            <v>ФГАУ «НАЦИОНАЛЬНЫЙ МЕДИЦИНСКИЙ ИССЛЕДОВАТЕЛЬСКИЙ ЦЕНТР «ЛЕЧЕБНО-РЕАБИЛИТАЦИОННЫЙ ЦЕНТР» МЗ РФ</v>
          </cell>
        </row>
        <row r="2634">
          <cell r="C2634">
            <v>892401</v>
          </cell>
          <cell r="D2634" t="str">
            <v>ФГАУ «НАЦИОНАЛЬНЫЙ МЕДИЦИНСКИЙ ИССЛЕДОВАТЕЛЬСКИЙ ЦЕНТР «ЛЕЧЕБНО-РЕАБИЛИТАЦИОННЫЙ ЦЕНТР» МЗ РФ</v>
          </cell>
        </row>
        <row r="2635">
          <cell r="C2635">
            <v>892401</v>
          </cell>
          <cell r="D2635" t="str">
            <v>ФГАУ «НАЦИОНАЛЬНЫЙ МЕДИЦИНСКИЙ ИССЛЕДОВАТЕЛЬСКИЙ ЦЕНТР «ЛЕЧЕБНО-РЕАБИЛИТАЦИОННЫЙ ЦЕНТР» МЗ РФ</v>
          </cell>
        </row>
        <row r="2636">
          <cell r="C2636">
            <v>892401</v>
          </cell>
          <cell r="D2636" t="str">
            <v>ФГАУ «НАЦИОНАЛЬНЫЙ МЕДИЦИНСКИЙ ИССЛЕДОВАТЕЛЬСКИЙ ЦЕНТР «ЛЕЧЕБНО-РЕАБИЛИТАЦИОННЫЙ ЦЕНТР» МЗ РФ</v>
          </cell>
        </row>
        <row r="2637">
          <cell r="C2637">
            <v>892401</v>
          </cell>
          <cell r="D2637" t="str">
            <v>ФГАУ «НАЦИОНАЛЬНЫЙ МЕДИЦИНСКИЙ ИССЛЕДОВАТЕЛЬСКИЙ ЦЕНТР «ЛЕЧЕБНО-РЕАБИЛИТАЦИОННЫЙ ЦЕНТР» МЗ РФ</v>
          </cell>
        </row>
        <row r="2638">
          <cell r="C2638">
            <v>892401</v>
          </cell>
          <cell r="D2638" t="str">
            <v>ФГАУ «НАЦИОНАЛЬНЫЙ МЕДИЦИНСКИЙ ИССЛЕДОВАТЕЛЬСКИЙ ЦЕНТР «ЛЕЧЕБНО-РЕАБИЛИТАЦИОННЫЙ ЦЕНТР» МЗ РФ</v>
          </cell>
        </row>
        <row r="2639">
          <cell r="C2639">
            <v>892401</v>
          </cell>
          <cell r="D2639" t="str">
            <v>ФГАУ «НАЦИОНАЛЬНЫЙ МЕДИЦИНСКИЙ ИССЛЕДОВАТЕЛЬСКИЙ ЦЕНТР «ЛЕЧЕБНО-РЕАБИЛИТАЦИОННЫЙ ЦЕНТР» МЗ РФ</v>
          </cell>
        </row>
        <row r="2640">
          <cell r="C2640">
            <v>892401</v>
          </cell>
          <cell r="D2640" t="str">
            <v>ФГАУ «НАЦИОНАЛЬНЫЙ МЕДИЦИНСКИЙ ИССЛЕДОВАТЕЛЬСКИЙ ЦЕНТР «ЛЕЧЕБНО-РЕАБИЛИТАЦИОННЫЙ ЦЕНТР» МЗ РФ</v>
          </cell>
        </row>
        <row r="2641">
          <cell r="C2641" t="str">
            <v>892401 Итог</v>
          </cell>
          <cell r="D2641" t="str">
            <v/>
          </cell>
        </row>
        <row r="2642">
          <cell r="C2642">
            <v>893001</v>
          </cell>
          <cell r="D2642" t="str">
            <v>ФГБУЗ "НАЦИОНАЛЬНЫЙ МЕДИЦИНСКИЙ ИССЛЕДОВАТЕЛЬСКИЙ ЦЕНТР ДЕТСКОЙ ГЕМАТОЛОГИИ, ОНКОЛОГИИ И ИММУНОЛОГИИ ИМЕНИ ДМИТРИЯ РОГАЧЕВА"МЗ РФ</v>
          </cell>
        </row>
        <row r="2643">
          <cell r="C2643">
            <v>893001</v>
          </cell>
          <cell r="D2643" t="str">
            <v>ФГБУЗ "НАЦИОНАЛЬНЫЙ МЕДИЦИНСКИЙ ИССЛЕДОВАТЕЛЬСКИЙ ЦЕНТР ДЕТСКОЙ ГЕМАТОЛОГИИ, ОНКОЛОГИИ И ИММУНОЛОГИИ ИМЕНИ ДМИТРИЯ РОГАЧЕВА"МЗ РФ</v>
          </cell>
        </row>
        <row r="2644">
          <cell r="C2644">
            <v>893001</v>
          </cell>
          <cell r="D2644" t="str">
            <v>ФГБУЗ "НАЦИОНАЛЬНЫЙ МЕДИЦИНСКИЙ ИССЛЕДОВАТЕЛЬСКИЙ ЦЕНТР ДЕТСКОЙ ГЕМАТОЛОГИИ, ОНКОЛОГИИ И ИММУНОЛОГИИ ИМЕНИ ДМИТРИЯ РОГАЧЕВА"МЗ РФ</v>
          </cell>
        </row>
        <row r="2645">
          <cell r="C2645">
            <v>893001</v>
          </cell>
          <cell r="D2645" t="str">
            <v>ФГБУЗ "НАЦИОНАЛЬНЫЙ МЕДИЦИНСКИЙ ИССЛЕДОВАТЕЛЬСКИЙ ЦЕНТР ДЕТСКОЙ ГЕМАТОЛОГИИ, ОНКОЛОГИИ И ИММУНОЛОГИИ ИМЕНИ ДМИТРИЯ РОГАЧЕВА"МЗ РФ</v>
          </cell>
        </row>
        <row r="2646">
          <cell r="C2646">
            <v>893001</v>
          </cell>
          <cell r="D2646" t="str">
            <v>ФГБУЗ "НАЦИОНАЛЬНЫЙ МЕДИЦИНСКИЙ ИССЛЕДОВАТЕЛЬСКИЙ ЦЕНТР ДЕТСКОЙ ГЕМАТОЛОГИИ, ОНКОЛОГИИ И ИММУНОЛОГИИ ИМЕНИ ДМИТРИЯ РОГАЧЕВА"МЗ РФ</v>
          </cell>
        </row>
        <row r="2647">
          <cell r="C2647">
            <v>893001</v>
          </cell>
          <cell r="D2647" t="str">
            <v>ФГБУЗ "НАЦИОНАЛЬНЫЙ МЕДИЦИНСКИЙ ИССЛЕДОВАТЕЛЬСКИЙ ЦЕНТР ДЕТСКОЙ ГЕМАТОЛОГИИ, ОНКОЛОГИИ И ИММУНОЛОГИИ ИМЕНИ ДМИТРИЯ РОГАЧЕВА"МЗ РФ</v>
          </cell>
        </row>
        <row r="2648">
          <cell r="C2648">
            <v>893001</v>
          </cell>
          <cell r="D2648" t="str">
            <v>ФГБУЗ "НАЦИОНАЛЬНЫЙ МЕДИЦИНСКИЙ ИССЛЕДОВАТЕЛЬСКИЙ ЦЕНТР ДЕТСКОЙ ГЕМАТОЛОГИИ, ОНКОЛОГИИ И ИММУНОЛОГИИ ИМЕНИ ДМИТРИЯ РОГАЧЕВА"МЗ РФ</v>
          </cell>
        </row>
        <row r="2649">
          <cell r="C2649">
            <v>893001</v>
          </cell>
          <cell r="D2649" t="str">
            <v>ФГБУЗ "НАЦИОНАЛЬНЫЙ МЕДИЦИНСКИЙ ИССЛЕДОВАТЕЛЬСКИЙ ЦЕНТР ДЕТСКОЙ ГЕМАТОЛОГИИ, ОНКОЛОГИИ И ИММУНОЛОГИИ ИМЕНИ ДМИТРИЯ РОГАЧЕВА"МЗ РФ</v>
          </cell>
        </row>
        <row r="2650">
          <cell r="C2650" t="str">
            <v>893001 Итог</v>
          </cell>
          <cell r="D2650" t="str">
            <v/>
          </cell>
        </row>
        <row r="2651">
          <cell r="C2651">
            <v>893801</v>
          </cell>
          <cell r="D2651" t="str">
            <v>ФГБУЗ "ГОСУДАРСТВЕННЫЙ НАУЧНЫЙ ЦЕНТР ДЕРМАТОВЕНЕРОЛОГИИ И КОСМЕТОЛОГИИ"МЗ РФ</v>
          </cell>
        </row>
        <row r="2652">
          <cell r="C2652">
            <v>893801</v>
          </cell>
          <cell r="D2652" t="str">
            <v>ФГБУЗ "ГОСУДАРСТВЕННЫЙ НАУЧНЫЙ ЦЕНТР ДЕРМАТОВЕНЕРОЛОГИИ И КОСМЕТОЛОГИИ"МЗ РФ</v>
          </cell>
        </row>
        <row r="2653">
          <cell r="C2653">
            <v>893801</v>
          </cell>
          <cell r="D2653" t="str">
            <v>ФГБУЗ "ГОСУДАРСТВЕННЫЙ НАУЧНЫЙ ЦЕНТР ДЕРМАТОВЕНЕРОЛОГИИ И КОСМЕТОЛОГИИ"МЗ РФ</v>
          </cell>
        </row>
        <row r="2654">
          <cell r="C2654">
            <v>893801</v>
          </cell>
          <cell r="D2654" t="str">
            <v>ФГБУЗ "ГОСУДАРСТВЕННЫЙ НАУЧНЫЙ ЦЕНТР ДЕРМАТОВЕНЕРОЛОГИИ И КОСМЕТОЛОГИИ"МЗ РФ</v>
          </cell>
        </row>
        <row r="2655">
          <cell r="C2655">
            <v>893801</v>
          </cell>
          <cell r="D2655" t="str">
            <v>ФГБУЗ "ГОСУДАРСТВЕННЫЙ НАУЧНЫЙ ЦЕНТР ДЕРМАТОВЕНЕРОЛОГИИ И КОСМЕТОЛОГИИ"МЗ РФ</v>
          </cell>
        </row>
        <row r="2656">
          <cell r="C2656">
            <v>893801</v>
          </cell>
          <cell r="D2656" t="str">
            <v>ФГБУЗ "ГОСУДАРСТВЕННЫЙ НАУЧНЫЙ ЦЕНТР ДЕРМАТОВЕНЕРОЛОГИИ И КОСМЕТОЛОГИИ"МЗ РФ</v>
          </cell>
        </row>
        <row r="2657">
          <cell r="C2657">
            <v>893801</v>
          </cell>
          <cell r="D2657" t="str">
            <v>ФГБУЗ "ГОСУДАРСТВЕННЫЙ НАУЧНЫЙ ЦЕНТР ДЕРМАТОВЕНЕРОЛОГИИ И КОСМЕТОЛОГИИ"МЗ РФ</v>
          </cell>
        </row>
        <row r="2658">
          <cell r="C2658">
            <v>893801</v>
          </cell>
          <cell r="D2658" t="str">
            <v>ФГБУЗ "ГОСУДАРСТВЕННЫЙ НАУЧНЫЙ ЦЕНТР ДЕРМАТОВЕНЕРОЛОГИИ И КОСМЕТОЛОГИИ"МЗ РФ</v>
          </cell>
        </row>
        <row r="2659">
          <cell r="C2659" t="str">
            <v>893801 Итог</v>
          </cell>
          <cell r="D2659" t="str">
            <v/>
          </cell>
        </row>
        <row r="2660">
          <cell r="C2660">
            <v>894401</v>
          </cell>
          <cell r="D2660" t="str">
            <v>ФГБУЗ ЦЕНТР РЕАБИЛИТАЦИИ (ДЛЯ ДЕТЕЙ С НАРУШЕНИЕМ СЛУХА) МЗ РФ</v>
          </cell>
        </row>
        <row r="2661">
          <cell r="C2661">
            <v>894401</v>
          </cell>
          <cell r="D2661" t="str">
            <v>ФГБУЗ ЦЕНТР РЕАБИЛИТАЦИИ (ДЛЯ ДЕТЕЙ С НАРУШЕНИЕМ СЛУХА) МЗ РФ</v>
          </cell>
        </row>
        <row r="2662">
          <cell r="C2662">
            <v>894401</v>
          </cell>
          <cell r="D2662" t="str">
            <v>ФГБУЗ ЦЕНТР РЕАБИЛИТАЦИИ (ДЛЯ ДЕТЕЙ С НАРУШЕНИЕМ СЛУХА) МЗ РФ</v>
          </cell>
        </row>
        <row r="2663">
          <cell r="C2663">
            <v>894401</v>
          </cell>
          <cell r="D2663" t="str">
            <v>ФГБУЗ ЦЕНТР РЕАБИЛИТАЦИИ (ДЛЯ ДЕТЕЙ С НАРУШЕНИЕМ СЛУХА) МЗ РФ</v>
          </cell>
        </row>
        <row r="2664">
          <cell r="C2664">
            <v>894401</v>
          </cell>
          <cell r="D2664" t="str">
            <v>ФГБУЗ ЦЕНТР РЕАБИЛИТАЦИИ (ДЛЯ ДЕТЕЙ С НАРУШЕНИЕМ СЛУХА) МЗ РФ</v>
          </cell>
        </row>
        <row r="2665">
          <cell r="C2665">
            <v>894401</v>
          </cell>
          <cell r="D2665" t="str">
            <v>ФГБУЗ ЦЕНТР РЕАБИЛИТАЦИИ (ДЛЯ ДЕТЕЙ С НАРУШЕНИЕМ СЛУХА) МЗ РФ</v>
          </cell>
        </row>
        <row r="2666">
          <cell r="C2666">
            <v>894401</v>
          </cell>
          <cell r="D2666" t="str">
            <v>ФГБУЗ ЦЕНТР РЕАБИЛИТАЦИИ (ДЛЯ ДЕТЕЙ С НАРУШЕНИЕМ СЛУХА) МЗ РФ</v>
          </cell>
        </row>
        <row r="2667">
          <cell r="C2667">
            <v>894401</v>
          </cell>
          <cell r="D2667" t="str">
            <v>ФГБУЗ ЦЕНТР РЕАБИЛИТАЦИИ (ДЛЯ ДЕТЕЙ С НАРУШЕНИЕМ СЛУХА) МЗ РФ</v>
          </cell>
        </row>
        <row r="2668">
          <cell r="C2668" t="str">
            <v>894401 Итог</v>
          </cell>
          <cell r="D2668" t="str">
            <v/>
          </cell>
        </row>
        <row r="2669">
          <cell r="C2669">
            <v>894501</v>
          </cell>
          <cell r="D2669" t="str">
            <v>ФГБОУВО "МОСКОВСКИЙ ГОСУДАРСТВЕННЫЙ МЕДИКО-СТОМАТОЛОГИЧЕСКИЙ УНИВЕРСИТЕТИМЕНИ А.И. ЕВДОКИМОВА"МЗ РФ</v>
          </cell>
        </row>
        <row r="2670">
          <cell r="C2670">
            <v>894501</v>
          </cell>
          <cell r="D2670" t="str">
            <v>ФГБОУВО "МОСКОВСКИЙ ГОСУДАРСТВЕННЫЙ МЕДИКО-СТОМАТОЛОГИЧЕСКИЙ УНИВЕРСИТЕТИМЕНИ А.И. ЕВДОКИМОВА"МЗ РФ</v>
          </cell>
        </row>
        <row r="2671">
          <cell r="C2671">
            <v>894501</v>
          </cell>
          <cell r="D2671" t="str">
            <v>ФГБОУВО "МОСКОВСКИЙ ГОСУДАРСТВЕННЫЙ МЕДИКО-СТОМАТОЛОГИЧЕСКИЙ УНИВЕРСИТЕТИМЕНИ А.И. ЕВДОКИМОВА"МЗ РФ</v>
          </cell>
        </row>
        <row r="2672">
          <cell r="C2672">
            <v>894501</v>
          </cell>
          <cell r="D2672" t="str">
            <v>ФГБОУВО "МОСКОВСКИЙ ГОСУДАРСТВЕННЫЙ МЕДИКО-СТОМАТОЛОГИЧЕСКИЙ УНИВЕРСИТЕТИМЕНИ А.И. ЕВДОКИМОВА"МЗ РФ</v>
          </cell>
        </row>
        <row r="2673">
          <cell r="C2673">
            <v>894501</v>
          </cell>
          <cell r="D2673" t="str">
            <v>ФГБОУВО "МОСКОВСКИЙ ГОСУДАРСТВЕННЫЙ МЕДИКО-СТОМАТОЛОГИЧЕСКИЙ УНИВЕРСИТЕТИМЕНИ А.И. ЕВДОКИМОВА"МЗ РФ</v>
          </cell>
        </row>
        <row r="2674">
          <cell r="C2674">
            <v>894501</v>
          </cell>
          <cell r="D2674" t="str">
            <v>ФГБОУВО "МОСКОВСКИЙ ГОСУДАРСТВЕННЫЙ МЕДИКО-СТОМАТОЛОГИЧЕСКИЙ УНИВЕРСИТЕТИМЕНИ А.И. ЕВДОКИМОВА"МЗ РФ</v>
          </cell>
        </row>
        <row r="2675">
          <cell r="C2675">
            <v>894501</v>
          </cell>
          <cell r="D2675" t="str">
            <v>ФГБОУВО "МОСКОВСКИЙ ГОСУДАРСТВЕННЫЙ МЕДИКО-СТОМАТОЛОГИЧЕСКИЙ УНИВЕРСИТЕТИМЕНИ А.И. ЕВДОКИМОВА"МЗ РФ</v>
          </cell>
        </row>
        <row r="2676">
          <cell r="C2676">
            <v>894501</v>
          </cell>
          <cell r="D2676" t="str">
            <v>ФГБОУВО "МОСКОВСКИЙ ГОСУДАРСТВЕННЫЙ МЕДИКО-СТОМАТОЛОГИЧЕСКИЙ УНИВЕРСИТЕТИМЕНИ А.И. ЕВДОКИМОВА"МЗ РФ</v>
          </cell>
        </row>
        <row r="2677">
          <cell r="C2677" t="str">
            <v>894501 Итог</v>
          </cell>
          <cell r="D2677" t="str">
            <v/>
          </cell>
        </row>
        <row r="2678">
          <cell r="C2678">
            <v>910201</v>
          </cell>
          <cell r="D2678" t="str">
            <v>ФГБУЗ "3 ЦЕНТРАЛЬНЫЙ ВОЕННЫЙ КЛИНИЧЕСКИЙ ГОСПИТАЛЬ ИМЕНИ А.А. ВИШНЕВСКОГО"МО РФ</v>
          </cell>
        </row>
        <row r="2679">
          <cell r="C2679">
            <v>910201</v>
          </cell>
          <cell r="D2679" t="str">
            <v>ФГБУЗ "3 ЦЕНТРАЛЬНЫЙ ВОЕННЫЙ КЛИНИЧЕСКИЙ ГОСПИТАЛЬ ИМЕНИ А.А. ВИШНЕВСКОГО"МО РФ</v>
          </cell>
        </row>
        <row r="2680">
          <cell r="C2680">
            <v>910201</v>
          </cell>
          <cell r="D2680" t="str">
            <v>ФГБУЗ "3 ЦЕНТРАЛЬНЫЙ ВОЕННЫЙ КЛИНИЧЕСКИЙ ГОСПИТАЛЬ ИМЕНИ А.А. ВИШНЕВСКОГО"МО РФ</v>
          </cell>
        </row>
        <row r="2681">
          <cell r="C2681">
            <v>910201</v>
          </cell>
          <cell r="D2681" t="str">
            <v>ФГБУЗ "3 ЦЕНТРАЛЬНЫЙ ВОЕННЫЙ КЛИНИЧЕСКИЙ ГОСПИТАЛЬ ИМЕНИ А.А. ВИШНЕВСКОГО"МО РФ</v>
          </cell>
        </row>
        <row r="2682">
          <cell r="C2682">
            <v>910201</v>
          </cell>
          <cell r="D2682" t="str">
            <v>ФГБУЗ "3 ЦЕНТРАЛЬНЫЙ ВОЕННЫЙ КЛИНИЧЕСКИЙ ГОСПИТАЛЬ ИМЕНИ А.А. ВИШНЕВСКОГО"МО РФ</v>
          </cell>
        </row>
        <row r="2683">
          <cell r="C2683">
            <v>910201</v>
          </cell>
          <cell r="D2683" t="str">
            <v>ФГБУЗ "3 ЦЕНТРАЛЬНЫЙ ВОЕННЫЙ КЛИНИЧЕСКИЙ ГОСПИТАЛЬ ИМЕНИ А.А. ВИШНЕВСКОГО"МО РФ</v>
          </cell>
        </row>
        <row r="2684">
          <cell r="C2684">
            <v>910201</v>
          </cell>
          <cell r="D2684" t="str">
            <v>ФГБУЗ "3 ЦЕНТРАЛЬНЫЙ ВОЕННЫЙ КЛИНИЧЕСКИЙ ГОСПИТАЛЬ ИМЕНИ А.А. ВИШНЕВСКОГО"МО РФ</v>
          </cell>
        </row>
        <row r="2685">
          <cell r="C2685">
            <v>910201</v>
          </cell>
          <cell r="D2685" t="str">
            <v>ФГБУЗ "3 ЦЕНТРАЛЬНЫЙ ВОЕННЫЙ КЛИНИЧЕСКИЙ ГОСПИТАЛЬ ИМЕНИ А.А. ВИШНЕВСКОГО"МО РФ</v>
          </cell>
        </row>
        <row r="2686">
          <cell r="C2686" t="str">
            <v>910201 Итог</v>
          </cell>
          <cell r="D2686" t="str">
            <v/>
          </cell>
        </row>
        <row r="2687">
          <cell r="C2687">
            <v>910801</v>
          </cell>
          <cell r="D2687" t="str">
            <v>ФГКУ "1586 ВОЕННЫЙ КЛИНИЧЕСКИЙ ГОСПИТАЛЬ"МО РФ</v>
          </cell>
        </row>
        <row r="2688">
          <cell r="C2688">
            <v>910801</v>
          </cell>
          <cell r="D2688" t="str">
            <v>ФГКУ "1586 ВОЕННЫЙ КЛИНИЧЕСКИЙ ГОСПИТАЛЬ"МО РФ</v>
          </cell>
        </row>
        <row r="2689">
          <cell r="C2689">
            <v>910801</v>
          </cell>
          <cell r="D2689" t="str">
            <v>ФГКУ "1586 ВОЕННЫЙ КЛИНИЧЕСКИЙ ГОСПИТАЛЬ"МО РФ</v>
          </cell>
        </row>
        <row r="2690">
          <cell r="C2690">
            <v>910801</v>
          </cell>
          <cell r="D2690" t="str">
            <v>ФГКУ "1586 ВОЕННЫЙ КЛИНИЧЕСКИЙ ГОСПИТАЛЬ"МО РФ</v>
          </cell>
        </row>
        <row r="2691">
          <cell r="C2691">
            <v>910801</v>
          </cell>
          <cell r="D2691" t="str">
            <v>ФГКУ "1586 ВОЕННЫЙ КЛИНИЧЕСКИЙ ГОСПИТАЛЬ"МО РФ</v>
          </cell>
        </row>
        <row r="2692">
          <cell r="C2692">
            <v>910801</v>
          </cell>
          <cell r="D2692" t="str">
            <v>ФГКУ "1586 ВОЕННЫЙ КЛИНИЧЕСКИЙ ГОСПИТАЛЬ"МО РФ</v>
          </cell>
        </row>
        <row r="2693">
          <cell r="C2693">
            <v>910801</v>
          </cell>
          <cell r="D2693" t="str">
            <v>ФГКУ "1586 ВОЕННЫЙ КЛИНИЧЕСКИЙ ГОСПИТАЛЬ"МО РФ</v>
          </cell>
        </row>
        <row r="2694">
          <cell r="C2694">
            <v>910801</v>
          </cell>
          <cell r="D2694" t="str">
            <v>ФГКУ "1586 ВОЕННЫЙ КЛИНИЧЕСКИЙ ГОСПИТАЛЬ"МО РФ</v>
          </cell>
        </row>
        <row r="2695">
          <cell r="C2695" t="str">
            <v>910801 Итог</v>
          </cell>
          <cell r="D2695" t="str">
            <v/>
          </cell>
        </row>
        <row r="2696">
          <cell r="C2696">
            <v>911001</v>
          </cell>
          <cell r="D2696" t="str">
            <v>ФГБУ "12 КОНСУЛЬТАТИВНО-ДИАГНОСТИЧЕСКИЙ ЦЕНТР"МО РФ</v>
          </cell>
        </row>
        <row r="2697">
          <cell r="C2697">
            <v>911001</v>
          </cell>
          <cell r="D2697" t="str">
            <v>ФГБУ "12 КОНСУЛЬТАТИВНО-ДИАГНОСТИЧЕСКИЙ ЦЕНТР"МО РФ</v>
          </cell>
        </row>
        <row r="2698">
          <cell r="C2698">
            <v>911001</v>
          </cell>
          <cell r="D2698" t="str">
            <v>ФГБУ "12 КОНСУЛЬТАТИВНО-ДИАГНОСТИЧЕСКИЙ ЦЕНТР"МО РФ</v>
          </cell>
        </row>
        <row r="2699">
          <cell r="C2699">
            <v>911001</v>
          </cell>
          <cell r="D2699" t="str">
            <v>ФГБУ "12 КОНСУЛЬТАТИВНО-ДИАГНОСТИЧЕСКИЙ ЦЕНТР"МО РФ</v>
          </cell>
        </row>
        <row r="2700">
          <cell r="C2700">
            <v>911001</v>
          </cell>
          <cell r="D2700" t="str">
            <v>ФГБУ "12 КОНСУЛЬТАТИВНО-ДИАГНОСТИЧЕСКИЙ ЦЕНТР"МО РФ</v>
          </cell>
        </row>
        <row r="2701">
          <cell r="C2701">
            <v>911001</v>
          </cell>
          <cell r="D2701" t="str">
            <v>ФГБУ "12 КОНСУЛЬТАТИВНО-ДИАГНОСТИЧЕСКИЙ ЦЕНТР"МО РФ</v>
          </cell>
        </row>
        <row r="2702">
          <cell r="C2702">
            <v>911001</v>
          </cell>
          <cell r="D2702" t="str">
            <v>ФГБУ "12 КОНСУЛЬТАТИВНО-ДИАГНОСТИЧЕСКИЙ ЦЕНТР"МО РФ</v>
          </cell>
        </row>
        <row r="2703">
          <cell r="C2703">
            <v>911001</v>
          </cell>
          <cell r="D2703" t="str">
            <v>ФГБУ "12 КОНСУЛЬТАТИВНО-ДИАГНОСТИЧЕСКИЙ ЦЕНТР"МО РФ</v>
          </cell>
        </row>
        <row r="2704">
          <cell r="C2704" t="str">
            <v>911001 Итог</v>
          </cell>
          <cell r="D2704" t="str">
            <v/>
          </cell>
        </row>
        <row r="2705">
          <cell r="C2705">
            <v>920101</v>
          </cell>
          <cell r="D2705" t="str">
            <v>ФКУЗ "МСЧ МИНИСТЕРСТВА ВНУТРЕННИХ ДЕЛ РОССИЙСКОЙ ФЕДЕРАЦИИ ПО МОСКОВСКОЙ ОБЛАСТИ"</v>
          </cell>
        </row>
        <row r="2706">
          <cell r="C2706">
            <v>920101</v>
          </cell>
          <cell r="D2706" t="str">
            <v>ФКУЗ "МСЧ МИНИСТЕРСТВА ВНУТРЕННИХ ДЕЛ РОССИЙСКОЙ ФЕДЕРАЦИИ ПО МОСКОВСКОЙ ОБЛАСТИ"</v>
          </cell>
        </row>
        <row r="2707">
          <cell r="C2707">
            <v>920101</v>
          </cell>
          <cell r="D2707" t="str">
            <v>ФКУЗ "МСЧ МИНИСТЕРСТВА ВНУТРЕННИХ ДЕЛ РОССИЙСКОЙ ФЕДЕРАЦИИ ПО МОСКОВСКОЙ ОБЛАСТИ"</v>
          </cell>
        </row>
        <row r="2708">
          <cell r="C2708">
            <v>920101</v>
          </cell>
          <cell r="D2708" t="str">
            <v>ФКУЗ "МСЧ МИНИСТЕРСТВА ВНУТРЕННИХ ДЕЛ РОССИЙСКОЙ ФЕДЕРАЦИИ ПО МОСКОВСКОЙ ОБЛАСТИ"</v>
          </cell>
        </row>
        <row r="2709">
          <cell r="C2709">
            <v>920101</v>
          </cell>
          <cell r="D2709" t="str">
            <v>ФКУЗ "МСЧ МИНИСТЕРСТВА ВНУТРЕННИХ ДЕЛ РОССИЙСКОЙ ФЕДЕРАЦИИ ПО МОСКОВСКОЙ ОБЛАСТИ"</v>
          </cell>
        </row>
        <row r="2710">
          <cell r="C2710">
            <v>920101</v>
          </cell>
          <cell r="D2710" t="str">
            <v>ФКУЗ "МСЧ МИНИСТЕРСТВА ВНУТРЕННИХ ДЕЛ РОССИЙСКОЙ ФЕДЕРАЦИИ ПО МОСКОВСКОЙ ОБЛАСТИ"</v>
          </cell>
        </row>
        <row r="2711">
          <cell r="C2711">
            <v>920101</v>
          </cell>
          <cell r="D2711" t="str">
            <v>ФКУЗ "МСЧ МИНИСТЕРСТВА ВНУТРЕННИХ ДЕЛ РОССИЙСКОЙ ФЕДЕРАЦИИ ПО МОСКОВСКОЙ ОБЛАСТИ"</v>
          </cell>
        </row>
        <row r="2712">
          <cell r="C2712">
            <v>920101</v>
          </cell>
          <cell r="D2712" t="str">
            <v>ФКУЗ "МСЧ МИНИСТЕРСТВА ВНУТРЕННИХ ДЕЛ РОССИЙСКОЙ ФЕДЕРАЦИИ ПО МОСКОВСКОЙ ОБЛАСТИ"</v>
          </cell>
        </row>
        <row r="2713">
          <cell r="C2713" t="str">
            <v>920101 Итог</v>
          </cell>
          <cell r="D2713" t="str">
            <v/>
          </cell>
        </row>
        <row r="2714">
          <cell r="C2714">
            <v>940101</v>
          </cell>
          <cell r="D2714" t="str">
            <v>ЛПУ САНАТОРИЙ "ОЗЕРЫ"</v>
          </cell>
        </row>
        <row r="2715">
          <cell r="C2715">
            <v>940101</v>
          </cell>
          <cell r="D2715" t="str">
            <v>ЛПУ САНАТОРИЙ "ОЗЕРЫ"</v>
          </cell>
        </row>
        <row r="2716">
          <cell r="C2716">
            <v>940101</v>
          </cell>
          <cell r="D2716" t="str">
            <v>ЛПУ САНАТОРИЙ "ОЗЕРЫ"</v>
          </cell>
        </row>
        <row r="2717">
          <cell r="C2717">
            <v>940101</v>
          </cell>
          <cell r="D2717" t="str">
            <v>ЛПУ САНАТОРИЙ "ОЗЕРЫ"</v>
          </cell>
        </row>
        <row r="2718">
          <cell r="C2718">
            <v>940101</v>
          </cell>
          <cell r="D2718" t="str">
            <v>ЛПУ САНАТОРИЙ "ОЗЕРЫ"</v>
          </cell>
        </row>
        <row r="2719">
          <cell r="C2719">
            <v>940101</v>
          </cell>
          <cell r="D2719" t="str">
            <v>ЛПУ САНАТОРИЙ "ОЗЕРЫ"</v>
          </cell>
        </row>
        <row r="2720">
          <cell r="C2720">
            <v>940101</v>
          </cell>
          <cell r="D2720" t="str">
            <v>ЛПУ САНАТОРИЙ "ОЗЕРЫ"</v>
          </cell>
        </row>
        <row r="2721">
          <cell r="C2721">
            <v>940101</v>
          </cell>
          <cell r="D2721" t="str">
            <v>ЛПУ САНАТОРИЙ "ОЗЕРЫ"</v>
          </cell>
        </row>
        <row r="2722">
          <cell r="C2722" t="str">
            <v>940101 Итог</v>
          </cell>
          <cell r="D2722" t="str">
            <v/>
          </cell>
        </row>
        <row r="2723">
          <cell r="C2723">
            <v>940201</v>
          </cell>
          <cell r="D2723" t="str">
            <v>ООО "ЛЕЧЕБНО-ПРОФИЛАКТИЧЕСКОЕ УЧРЕЖДЕНИЕ "САНАТОРИЙ ДОРОХОВО"</v>
          </cell>
        </row>
        <row r="2724">
          <cell r="C2724">
            <v>940201</v>
          </cell>
          <cell r="D2724" t="str">
            <v>ООО "ЛЕЧЕБНО-ПРОФИЛАКТИЧЕСКОЕ УЧРЕЖДЕНИЕ "САНАТОРИЙ ДОРОХОВО"</v>
          </cell>
        </row>
        <row r="2725">
          <cell r="C2725">
            <v>940201</v>
          </cell>
          <cell r="D2725" t="str">
            <v>ООО "ЛЕЧЕБНО-ПРОФИЛАКТИЧЕСКОЕ УЧРЕЖДЕНИЕ "САНАТОРИЙ ДОРОХОВО"</v>
          </cell>
        </row>
        <row r="2726">
          <cell r="C2726">
            <v>940201</v>
          </cell>
          <cell r="D2726" t="str">
            <v>ООО "ЛЕЧЕБНО-ПРОФИЛАКТИЧЕСКОЕ УЧРЕЖДЕНИЕ "САНАТОРИЙ ДОРОХОВО"</v>
          </cell>
        </row>
        <row r="2727">
          <cell r="C2727">
            <v>940201</v>
          </cell>
          <cell r="D2727" t="str">
            <v>ООО "ЛЕЧЕБНО-ПРОФИЛАКТИЧЕСКОЕ УЧРЕЖДЕНИЕ "САНАТОРИЙ ДОРОХОВО"</v>
          </cell>
        </row>
        <row r="2728">
          <cell r="C2728">
            <v>940201</v>
          </cell>
          <cell r="D2728" t="str">
            <v>ООО "ЛЕЧЕБНО-ПРОФИЛАКТИЧЕСКОЕ УЧРЕЖДЕНИЕ "САНАТОРИЙ ДОРОХОВО"</v>
          </cell>
        </row>
        <row r="2729">
          <cell r="C2729">
            <v>940201</v>
          </cell>
          <cell r="D2729" t="str">
            <v>ООО "ЛЕЧЕБНО-ПРОФИЛАКТИЧЕСКОЕ УЧРЕЖДЕНИЕ "САНАТОРИЙ ДОРОХОВО"</v>
          </cell>
        </row>
        <row r="2730">
          <cell r="C2730">
            <v>940201</v>
          </cell>
          <cell r="D2730" t="str">
            <v>ООО "ЛЕЧЕБНО-ПРОФИЛАКТИЧЕСКОЕ УЧРЕЖДЕНИЕ "САНАТОРИЙ ДОРОХОВО"</v>
          </cell>
        </row>
        <row r="2731">
          <cell r="C2731" t="str">
            <v>940201 Итог</v>
          </cell>
          <cell r="D2731" t="str">
            <v/>
          </cell>
        </row>
        <row r="2732">
          <cell r="C2732">
            <v>940401</v>
          </cell>
          <cell r="D2732" t="str">
            <v>ООО "САНАТОРИЙ "УДЕЛЬНАЯ"</v>
          </cell>
        </row>
        <row r="2733">
          <cell r="C2733">
            <v>940401</v>
          </cell>
          <cell r="D2733" t="str">
            <v>ООО "САНАТОРИЙ "УДЕЛЬНАЯ"</v>
          </cell>
        </row>
        <row r="2734">
          <cell r="C2734">
            <v>940401</v>
          </cell>
          <cell r="D2734" t="str">
            <v>ООО "САНАТОРИЙ "УДЕЛЬНАЯ"</v>
          </cell>
        </row>
        <row r="2735">
          <cell r="C2735">
            <v>940401</v>
          </cell>
          <cell r="D2735" t="str">
            <v>ООО "САНАТОРИЙ "УДЕЛЬНАЯ"</v>
          </cell>
        </row>
        <row r="2736">
          <cell r="C2736">
            <v>940401</v>
          </cell>
          <cell r="D2736" t="str">
            <v>ООО "САНАТОРИЙ "УДЕЛЬНАЯ"</v>
          </cell>
        </row>
        <row r="2737">
          <cell r="C2737">
            <v>940401</v>
          </cell>
          <cell r="D2737" t="str">
            <v>ООО "САНАТОРИЙ "УДЕЛЬНАЯ"</v>
          </cell>
        </row>
        <row r="2738">
          <cell r="C2738">
            <v>940401</v>
          </cell>
          <cell r="D2738" t="str">
            <v>ООО "САНАТОРИЙ "УДЕЛЬНАЯ"</v>
          </cell>
        </row>
        <row r="2739">
          <cell r="C2739">
            <v>940401</v>
          </cell>
          <cell r="D2739" t="str">
            <v>ООО "САНАТОРИЙ "УДЕЛЬНАЯ"</v>
          </cell>
        </row>
        <row r="2740">
          <cell r="C2740" t="str">
            <v>940401 Итог</v>
          </cell>
          <cell r="D2740" t="str">
            <v/>
          </cell>
        </row>
        <row r="2741">
          <cell r="C2741">
            <v>940901</v>
          </cell>
          <cell r="D2741" t="str">
            <v>ЗАО "САНАТОРИЙ ИМЕНИ ВОРОВСКОГО"</v>
          </cell>
        </row>
        <row r="2742">
          <cell r="C2742">
            <v>940901</v>
          </cell>
          <cell r="D2742" t="str">
            <v>ЗАО "САНАТОРИЙ ИМЕНИ ВОРОВСКОГО"</v>
          </cell>
        </row>
        <row r="2743">
          <cell r="C2743">
            <v>940901</v>
          </cell>
          <cell r="D2743" t="str">
            <v>ЗАО "САНАТОРИЙ ИМЕНИ ВОРОВСКОГО"</v>
          </cell>
        </row>
        <row r="2744">
          <cell r="C2744">
            <v>940901</v>
          </cell>
          <cell r="D2744" t="str">
            <v>ЗАО "САНАТОРИЙ ИМЕНИ ВОРОВСКОГО"</v>
          </cell>
        </row>
        <row r="2745">
          <cell r="C2745">
            <v>940901</v>
          </cell>
          <cell r="D2745" t="str">
            <v>ЗАО "САНАТОРИЙ ИМЕНИ ВОРОВСКОГО"</v>
          </cell>
        </row>
        <row r="2746">
          <cell r="C2746">
            <v>940901</v>
          </cell>
          <cell r="D2746" t="str">
            <v>ЗАО "САНАТОРИЙ ИМЕНИ ВОРОВСКОГО"</v>
          </cell>
        </row>
        <row r="2747">
          <cell r="C2747">
            <v>940901</v>
          </cell>
          <cell r="D2747" t="str">
            <v>ЗАО "САНАТОРИЙ ИМЕНИ ВОРОВСКОГО"</v>
          </cell>
        </row>
        <row r="2748">
          <cell r="C2748">
            <v>940901</v>
          </cell>
          <cell r="D2748" t="str">
            <v>ЗАО "САНАТОРИЙ ИМЕНИ ВОРОВСКОГО"</v>
          </cell>
        </row>
        <row r="2749">
          <cell r="C2749" t="str">
            <v>940901 Итог</v>
          </cell>
          <cell r="D2749" t="str">
            <v/>
          </cell>
        </row>
        <row r="2750">
          <cell r="C2750">
            <v>950101</v>
          </cell>
          <cell r="D2750" t="str">
            <v>УЧРЕЖДЕНИЕ "ЦЕНТР ВОССТАНОВИТЕЛЬНОЙ ТЕРАПИИ ДЛЯ ВОИНОВ-ИНТЕРНАЦИОНАЛИСТОВ ИМ. М. А. ЛИХОДЕЯ"</v>
          </cell>
        </row>
        <row r="2751">
          <cell r="C2751">
            <v>950101</v>
          </cell>
          <cell r="D2751" t="str">
            <v>УЧРЕЖДЕНИЕ "ЦЕНТР ВОССТАНОВИТЕЛЬНОЙ ТЕРАПИИ ДЛЯ ВОИНОВ-ИНТЕРНАЦИОНАЛИСТОВ ИМ. М. А. ЛИХОДЕЯ"</v>
          </cell>
        </row>
        <row r="2752">
          <cell r="C2752">
            <v>950101</v>
          </cell>
          <cell r="D2752" t="str">
            <v>УЧРЕЖДЕНИЕ "ЦЕНТР ВОССТАНОВИТЕЛЬНОЙ ТЕРАПИИ ДЛЯ ВОИНОВ-ИНТЕРНАЦИОНАЛИСТОВ ИМ. М. А. ЛИХОДЕЯ"</v>
          </cell>
        </row>
        <row r="2753">
          <cell r="C2753">
            <v>950101</v>
          </cell>
          <cell r="D2753" t="str">
            <v>УЧРЕЖДЕНИЕ "ЦЕНТР ВОССТАНОВИТЕЛЬНОЙ ТЕРАПИИ ДЛЯ ВОИНОВ-ИНТЕРНАЦИОНАЛИСТОВ ИМ. М. А. ЛИХОДЕЯ"</v>
          </cell>
        </row>
        <row r="2754">
          <cell r="C2754">
            <v>950101</v>
          </cell>
          <cell r="D2754" t="str">
            <v>УЧРЕЖДЕНИЕ "ЦЕНТР ВОССТАНОВИТЕЛЬНОЙ ТЕРАПИИ ДЛЯ ВОИНОВ-ИНТЕРНАЦИОНАЛИСТОВ ИМ. М. А. ЛИХОДЕЯ"</v>
          </cell>
        </row>
        <row r="2755">
          <cell r="C2755">
            <v>950101</v>
          </cell>
          <cell r="D2755" t="str">
            <v>УЧРЕЖДЕНИЕ "ЦЕНТР ВОССТАНОВИТЕЛЬНОЙ ТЕРАПИИ ДЛЯ ВОИНОВ-ИНТЕРНАЦИОНАЛИСТОВ ИМ. М. А. ЛИХОДЕЯ"</v>
          </cell>
        </row>
        <row r="2756">
          <cell r="C2756">
            <v>950101</v>
          </cell>
          <cell r="D2756" t="str">
            <v>УЧРЕЖДЕНИЕ "ЦЕНТР ВОССТАНОВИТЕЛЬНОЙ ТЕРАПИИ ДЛЯ ВОИНОВ-ИНТЕРНАЦИОНАЛИСТОВ ИМ. М. А. ЛИХОДЕЯ"</v>
          </cell>
        </row>
        <row r="2757">
          <cell r="C2757">
            <v>950101</v>
          </cell>
          <cell r="D2757" t="str">
            <v>УЧРЕЖДЕНИЕ "ЦЕНТР ВОССТАНОВИТЕЛЬНОЙ ТЕРАПИИ ДЛЯ ВОИНОВ-ИНТЕРНАЦИОНАЛИСТОВ ИМ. М. А. ЛИХОДЕЯ"</v>
          </cell>
        </row>
        <row r="2758">
          <cell r="C2758" t="str">
            <v>950101 Итог</v>
          </cell>
          <cell r="D2758" t="str">
            <v/>
          </cell>
        </row>
        <row r="2759">
          <cell r="C2759">
            <v>951001</v>
          </cell>
          <cell r="D2759" t="str">
            <v>ФГБНУ "ФЕДЕРАЛЬНЫЙ НАУЧНО-КЛИНИЧЕСКИЙ ЦЕНТР РЕАНИМАТОЛОГИИ И РЕАБИЛИТОЛОГИИ"</v>
          </cell>
        </row>
        <row r="2760">
          <cell r="C2760">
            <v>951001</v>
          </cell>
          <cell r="D2760" t="str">
            <v>ФГБНУ "ФЕДЕРАЛЬНЫЙ НАУЧНО-КЛИНИЧЕСКИЙ ЦЕНТР РЕАНИМАТОЛОГИИ И РЕАБИЛИТОЛОГИИ"</v>
          </cell>
        </row>
        <row r="2761">
          <cell r="C2761">
            <v>951001</v>
          </cell>
          <cell r="D2761" t="str">
            <v>ФГБНУ "ФЕДЕРАЛЬНЫЙ НАУЧНО-КЛИНИЧЕСКИЙ ЦЕНТР РЕАНИМАТОЛОГИИ И РЕАБИЛИТОЛОГИИ"</v>
          </cell>
        </row>
        <row r="2762">
          <cell r="C2762">
            <v>951001</v>
          </cell>
          <cell r="D2762" t="str">
            <v>ФГБНУ "ФЕДЕРАЛЬНЫЙ НАУЧНО-КЛИНИЧЕСКИЙ ЦЕНТР РЕАНИМАТОЛОГИИ И РЕАБИЛИТОЛОГИИ"</v>
          </cell>
        </row>
        <row r="2763">
          <cell r="C2763">
            <v>951001</v>
          </cell>
          <cell r="D2763" t="str">
            <v>ФГБНУ "ФЕДЕРАЛЬНЫЙ НАУЧНО-КЛИНИЧЕСКИЙ ЦЕНТР РЕАНИМАТОЛОГИИ И РЕАБИЛИТОЛОГИИ"</v>
          </cell>
        </row>
        <row r="2764">
          <cell r="C2764">
            <v>951001</v>
          </cell>
          <cell r="D2764" t="str">
            <v>ФГБНУ "ФЕДЕРАЛЬНЫЙ НАУЧНО-КЛИНИЧЕСКИЙ ЦЕНТР РЕАНИМАТОЛОГИИ И РЕАБИЛИТОЛОГИИ"</v>
          </cell>
        </row>
        <row r="2765">
          <cell r="C2765">
            <v>951001</v>
          </cell>
          <cell r="D2765" t="str">
            <v>ФГБНУ "ФЕДЕРАЛЬНЫЙ НАУЧНО-КЛИНИЧЕСКИЙ ЦЕНТР РЕАНИМАТОЛОГИИ И РЕАБИЛИТОЛОГИИ"</v>
          </cell>
        </row>
        <row r="2766">
          <cell r="C2766">
            <v>951001</v>
          </cell>
          <cell r="D2766" t="str">
            <v>ФГБНУ "ФЕДЕРАЛЬНЫЙ НАУЧНО-КЛИНИЧЕСКИЙ ЦЕНТР РЕАНИМАТОЛОГИИ И РЕАБИЛИТОЛОГИИ"</v>
          </cell>
        </row>
        <row r="2767">
          <cell r="C2767" t="str">
            <v>951001 Итог</v>
          </cell>
          <cell r="D2767" t="str">
            <v/>
          </cell>
        </row>
        <row r="2768">
          <cell r="C2768">
            <v>960301</v>
          </cell>
          <cell r="D2768" t="str">
            <v>ООО "ЦЕНТР ДИАЛИЗА"</v>
          </cell>
        </row>
        <row r="2769">
          <cell r="C2769">
            <v>960301</v>
          </cell>
          <cell r="D2769" t="str">
            <v>ООО "ЦЕНТР ДИАЛИЗА"</v>
          </cell>
        </row>
        <row r="2770">
          <cell r="C2770">
            <v>960301</v>
          </cell>
          <cell r="D2770" t="str">
            <v>ООО "ЦЕНТР ДИАЛИЗА"</v>
          </cell>
        </row>
        <row r="2771">
          <cell r="C2771">
            <v>960301</v>
          </cell>
          <cell r="D2771" t="str">
            <v>ООО "ЦЕНТР ДИАЛИЗА"</v>
          </cell>
        </row>
        <row r="2772">
          <cell r="C2772">
            <v>960301</v>
          </cell>
          <cell r="D2772" t="str">
            <v>ООО "ЦЕНТР ДИАЛИЗА"</v>
          </cell>
        </row>
        <row r="2773">
          <cell r="C2773">
            <v>960301</v>
          </cell>
          <cell r="D2773" t="str">
            <v>ООО "ЦЕНТР ДИАЛИЗА"</v>
          </cell>
        </row>
        <row r="2774">
          <cell r="C2774">
            <v>960301</v>
          </cell>
          <cell r="D2774" t="str">
            <v>ООО "ЦЕНТР ДИАЛИЗА"</v>
          </cell>
        </row>
        <row r="2775">
          <cell r="C2775">
            <v>960301</v>
          </cell>
          <cell r="D2775" t="str">
            <v>ООО "ЦЕНТР ДИАЛИЗА"</v>
          </cell>
        </row>
        <row r="2776">
          <cell r="C2776" t="str">
            <v>960301 Итог</v>
          </cell>
          <cell r="D2776" t="str">
            <v/>
          </cell>
        </row>
        <row r="2777">
          <cell r="C2777">
            <v>960501</v>
          </cell>
          <cell r="D2777" t="str">
            <v>ООО "ЛАБОРАТОРИЯ ГЕМОТЕСТ"</v>
          </cell>
        </row>
        <row r="2778">
          <cell r="C2778">
            <v>960501</v>
          </cell>
          <cell r="D2778" t="str">
            <v>ООО "ЛАБОРАТОРИЯ ГЕМОТЕСТ"</v>
          </cell>
        </row>
        <row r="2779">
          <cell r="C2779">
            <v>960501</v>
          </cell>
          <cell r="D2779" t="str">
            <v>ООО "ЛАБОРАТОРИЯ ГЕМОТЕСТ"</v>
          </cell>
        </row>
        <row r="2780">
          <cell r="C2780">
            <v>960501</v>
          </cell>
          <cell r="D2780" t="str">
            <v>ООО "ЛАБОРАТОРИЯ ГЕМОТЕСТ"</v>
          </cell>
        </row>
        <row r="2781">
          <cell r="C2781">
            <v>960501</v>
          </cell>
          <cell r="D2781" t="str">
            <v>ООО "ЛАБОРАТОРИЯ ГЕМОТЕСТ"</v>
          </cell>
        </row>
        <row r="2782">
          <cell r="C2782">
            <v>960501</v>
          </cell>
          <cell r="D2782" t="str">
            <v>ООО "ЛАБОРАТОРИЯ ГЕМОТЕСТ"</v>
          </cell>
        </row>
        <row r="2783">
          <cell r="C2783">
            <v>960501</v>
          </cell>
          <cell r="D2783" t="str">
            <v>ООО "ЛАБОРАТОРИЯ ГЕМОТЕСТ"</v>
          </cell>
        </row>
        <row r="2784">
          <cell r="C2784">
            <v>960501</v>
          </cell>
          <cell r="D2784" t="str">
            <v>ООО "ЛАБОРАТОРИЯ ГЕМОТЕСТ"</v>
          </cell>
        </row>
        <row r="2785">
          <cell r="C2785" t="str">
            <v>960501 Итог</v>
          </cell>
          <cell r="D2785" t="str">
            <v/>
          </cell>
        </row>
        <row r="2786">
          <cell r="C2786">
            <v>960601</v>
          </cell>
          <cell r="D2786" t="str">
            <v>АО "ГРУППА КОМПАНИЙ "МЕДСИ"</v>
          </cell>
        </row>
        <row r="2787">
          <cell r="C2787">
            <v>960601</v>
          </cell>
          <cell r="D2787" t="str">
            <v>АО "ГРУППА КОМПАНИЙ "МЕДСИ"</v>
          </cell>
        </row>
        <row r="2788">
          <cell r="C2788">
            <v>960601</v>
          </cell>
          <cell r="D2788" t="str">
            <v>АО "ГРУППА КОМПАНИЙ "МЕДСИ"</v>
          </cell>
        </row>
        <row r="2789">
          <cell r="C2789">
            <v>960601</v>
          </cell>
          <cell r="D2789" t="str">
            <v>АО "ГРУППА КОМПАНИЙ "МЕДСИ"</v>
          </cell>
        </row>
        <row r="2790">
          <cell r="C2790">
            <v>960601</v>
          </cell>
          <cell r="D2790" t="str">
            <v>АО "ГРУППА КОМПАНИЙ "МЕДСИ"</v>
          </cell>
        </row>
        <row r="2791">
          <cell r="C2791">
            <v>960601</v>
          </cell>
          <cell r="D2791" t="str">
            <v>АО "ГРУППА КОМПАНИЙ "МЕДСИ"</v>
          </cell>
        </row>
        <row r="2792">
          <cell r="C2792">
            <v>960601</v>
          </cell>
          <cell r="D2792" t="str">
            <v>АО "ГРУППА КОМПАНИЙ "МЕДСИ"</v>
          </cell>
        </row>
        <row r="2793">
          <cell r="C2793">
            <v>960601</v>
          </cell>
          <cell r="D2793" t="str">
            <v>АО "ГРУППА КОМПАНИЙ "МЕДСИ"</v>
          </cell>
        </row>
        <row r="2794">
          <cell r="C2794" t="str">
            <v>960601 Итог</v>
          </cell>
          <cell r="D2794" t="str">
            <v/>
          </cell>
        </row>
        <row r="2795">
          <cell r="C2795">
            <v>960901</v>
          </cell>
          <cell r="D2795" t="str">
            <v>ООО "МЕЖДУНАРОДНАЯ КЛИНИКА "СЕМЬЯ"</v>
          </cell>
        </row>
        <row r="2796">
          <cell r="C2796">
            <v>960901</v>
          </cell>
          <cell r="D2796" t="str">
            <v>ООО "МЕЖДУНАРОДНАЯ КЛИНИКА "СЕМЬЯ"</v>
          </cell>
        </row>
        <row r="2797">
          <cell r="C2797">
            <v>960901</v>
          </cell>
          <cell r="D2797" t="str">
            <v>ООО "МЕЖДУНАРОДНАЯ КЛИНИКА "СЕМЬЯ"</v>
          </cell>
        </row>
        <row r="2798">
          <cell r="C2798">
            <v>960901</v>
          </cell>
          <cell r="D2798" t="str">
            <v>ООО "МЕЖДУНАРОДНАЯ КЛИНИКА "СЕМЬЯ"</v>
          </cell>
        </row>
        <row r="2799">
          <cell r="C2799">
            <v>960901</v>
          </cell>
          <cell r="D2799" t="str">
            <v>ООО "МЕЖДУНАРОДНАЯ КЛИНИКА "СЕМЬЯ"</v>
          </cell>
        </row>
        <row r="2800">
          <cell r="C2800">
            <v>960901</v>
          </cell>
          <cell r="D2800" t="str">
            <v>ООО "МЕЖДУНАРОДНАЯ КЛИНИКА "СЕМЬЯ"</v>
          </cell>
        </row>
        <row r="2801">
          <cell r="C2801">
            <v>960901</v>
          </cell>
          <cell r="D2801" t="str">
            <v>ООО "МЕЖДУНАРОДНАЯ КЛИНИКА "СЕМЬЯ"</v>
          </cell>
        </row>
        <row r="2802">
          <cell r="C2802">
            <v>960901</v>
          </cell>
          <cell r="D2802" t="str">
            <v>ООО "МЕЖДУНАРОДНАЯ КЛИНИКА "СЕМЬЯ"</v>
          </cell>
        </row>
        <row r="2803">
          <cell r="C2803" t="str">
            <v>960901 Итог</v>
          </cell>
          <cell r="D2803" t="str">
            <v/>
          </cell>
        </row>
        <row r="2804">
          <cell r="C2804">
            <v>961001</v>
          </cell>
          <cell r="D2804" t="str">
            <v>ООО "МЕДИЦИНСКИЙ ЦЕНТР ВЫСОКИХ ТЕХНОЛОГИЙ ПОЛИКЛИНИКА № 1"</v>
          </cell>
        </row>
        <row r="2805">
          <cell r="C2805">
            <v>961001</v>
          </cell>
          <cell r="D2805" t="str">
            <v>ООО "МЕДИЦИНСКИЙ ЦЕНТР ВЫСОКИХ ТЕХНОЛОГИЙ ПОЛИКЛИНИКА № 1"</v>
          </cell>
        </row>
        <row r="2806">
          <cell r="C2806">
            <v>961001</v>
          </cell>
          <cell r="D2806" t="str">
            <v>ООО "МЕДИЦИНСКИЙ ЦЕНТР ВЫСОКИХ ТЕХНОЛОГИЙ ПОЛИКЛИНИКА № 1"</v>
          </cell>
        </row>
        <row r="2807">
          <cell r="C2807">
            <v>961001</v>
          </cell>
          <cell r="D2807" t="str">
            <v>ООО "МЕДИЦИНСКИЙ ЦЕНТР ВЫСОКИХ ТЕХНОЛОГИЙ ПОЛИКЛИНИКА № 1"</v>
          </cell>
        </row>
        <row r="2808">
          <cell r="C2808">
            <v>961001</v>
          </cell>
          <cell r="D2808" t="str">
            <v>ООО "МЕДИЦИНСКИЙ ЦЕНТР ВЫСОКИХ ТЕХНОЛОГИЙ ПОЛИКЛИНИКА № 1"</v>
          </cell>
        </row>
        <row r="2809">
          <cell r="C2809">
            <v>961001</v>
          </cell>
          <cell r="D2809" t="str">
            <v>ООО "МЕДИЦИНСКИЙ ЦЕНТР ВЫСОКИХ ТЕХНОЛОГИЙ ПОЛИКЛИНИКА № 1"</v>
          </cell>
        </row>
        <row r="2810">
          <cell r="C2810">
            <v>961001</v>
          </cell>
          <cell r="D2810" t="str">
            <v>ООО "МЕДИЦИНСКИЙ ЦЕНТР ВЫСОКИХ ТЕХНОЛОГИЙ ПОЛИКЛИНИКА № 1"</v>
          </cell>
        </row>
        <row r="2811">
          <cell r="C2811">
            <v>961001</v>
          </cell>
          <cell r="D2811" t="str">
            <v>ООО "МЕДИЦИНСКИЙ ЦЕНТР ВЫСОКИХ ТЕХНОЛОГИЙ ПОЛИКЛИНИКА № 1"</v>
          </cell>
        </row>
        <row r="2812">
          <cell r="C2812" t="str">
            <v>961001 Итог</v>
          </cell>
          <cell r="D2812" t="str">
            <v/>
          </cell>
        </row>
        <row r="2813">
          <cell r="C2813">
            <v>961301</v>
          </cell>
          <cell r="D2813" t="str">
            <v>ООО "ПРИОР КЛИНИКА"</v>
          </cell>
        </row>
        <row r="2814">
          <cell r="C2814">
            <v>961301</v>
          </cell>
          <cell r="D2814" t="str">
            <v>ООО "ПРИОР КЛИНИКА"</v>
          </cell>
        </row>
        <row r="2815">
          <cell r="C2815">
            <v>961301</v>
          </cell>
          <cell r="D2815" t="str">
            <v>ООО "ПРИОР КЛИНИКА"</v>
          </cell>
        </row>
        <row r="2816">
          <cell r="C2816">
            <v>961301</v>
          </cell>
          <cell r="D2816" t="str">
            <v>ООО "ПРИОР КЛИНИКА"</v>
          </cell>
        </row>
        <row r="2817">
          <cell r="C2817">
            <v>961301</v>
          </cell>
          <cell r="D2817" t="str">
            <v>ООО "ПРИОР КЛИНИКА"</v>
          </cell>
        </row>
        <row r="2818">
          <cell r="C2818">
            <v>961301</v>
          </cell>
          <cell r="D2818" t="str">
            <v>ООО "ПРИОР КЛИНИКА"</v>
          </cell>
        </row>
        <row r="2819">
          <cell r="C2819">
            <v>961301</v>
          </cell>
          <cell r="D2819" t="str">
            <v>ООО "ПРИОР КЛИНИКА"</v>
          </cell>
        </row>
        <row r="2820">
          <cell r="C2820">
            <v>961301</v>
          </cell>
          <cell r="D2820" t="str">
            <v>ООО "ПРИОР КЛИНИКА"</v>
          </cell>
        </row>
        <row r="2821">
          <cell r="C2821" t="str">
            <v>961301 Итог</v>
          </cell>
          <cell r="D2821" t="str">
            <v/>
          </cell>
        </row>
        <row r="2822">
          <cell r="C2822">
            <v>961501</v>
          </cell>
          <cell r="D2822" t="str">
            <v>ООО ГЛАЗНОЙ ЦЕНТР "ВОСТОК-ПРОЗРЕНИЕ"</v>
          </cell>
        </row>
        <row r="2823">
          <cell r="C2823">
            <v>961501</v>
          </cell>
          <cell r="D2823" t="str">
            <v>ООО ГЛАЗНОЙ ЦЕНТР "ВОСТОК-ПРОЗРЕНИЕ"</v>
          </cell>
        </row>
        <row r="2824">
          <cell r="C2824">
            <v>961501</v>
          </cell>
          <cell r="D2824" t="str">
            <v>ООО ГЛАЗНОЙ ЦЕНТР "ВОСТОК-ПРОЗРЕНИЕ"</v>
          </cell>
        </row>
        <row r="2825">
          <cell r="C2825">
            <v>961501</v>
          </cell>
          <cell r="D2825" t="str">
            <v>ООО ГЛАЗНОЙ ЦЕНТР "ВОСТОК-ПРОЗРЕНИЕ"</v>
          </cell>
        </row>
        <row r="2826">
          <cell r="C2826">
            <v>961501</v>
          </cell>
          <cell r="D2826" t="str">
            <v>ООО ГЛАЗНОЙ ЦЕНТР "ВОСТОК-ПРОЗРЕНИЕ"</v>
          </cell>
        </row>
        <row r="2827">
          <cell r="C2827">
            <v>961501</v>
          </cell>
          <cell r="D2827" t="str">
            <v>ООО ГЛАЗНОЙ ЦЕНТР "ВОСТОК-ПРОЗРЕНИЕ"</v>
          </cell>
        </row>
        <row r="2828">
          <cell r="C2828">
            <v>961501</v>
          </cell>
          <cell r="D2828" t="str">
            <v>ООО ГЛАЗНОЙ ЦЕНТР "ВОСТОК-ПРОЗРЕНИЕ"</v>
          </cell>
        </row>
        <row r="2829">
          <cell r="C2829">
            <v>961501</v>
          </cell>
          <cell r="D2829" t="str">
            <v>ООО ГЛАЗНОЙ ЦЕНТР "ВОСТОК-ПРОЗРЕНИЕ"</v>
          </cell>
        </row>
        <row r="2830">
          <cell r="C2830" t="str">
            <v>961501 Итог</v>
          </cell>
          <cell r="D2830" t="str">
            <v/>
          </cell>
        </row>
        <row r="2831">
          <cell r="C2831">
            <v>961801</v>
          </cell>
          <cell r="D2831" t="str">
            <v>ООО ФИРМА "ГАЛЬМЕД"</v>
          </cell>
        </row>
        <row r="2832">
          <cell r="C2832">
            <v>961801</v>
          </cell>
          <cell r="D2832" t="str">
            <v>ООО ФИРМА "ГАЛЬМЕД"</v>
          </cell>
        </row>
        <row r="2833">
          <cell r="C2833">
            <v>961801</v>
          </cell>
          <cell r="D2833" t="str">
            <v>ООО ФИРМА "ГАЛЬМЕД"</v>
          </cell>
        </row>
        <row r="2834">
          <cell r="C2834">
            <v>961801</v>
          </cell>
          <cell r="D2834" t="str">
            <v>ООО ФИРМА "ГАЛЬМЕД"</v>
          </cell>
        </row>
        <row r="2835">
          <cell r="C2835">
            <v>961801</v>
          </cell>
          <cell r="D2835" t="str">
            <v>ООО ФИРМА "ГАЛЬМЕД"</v>
          </cell>
        </row>
        <row r="2836">
          <cell r="C2836">
            <v>961801</v>
          </cell>
          <cell r="D2836" t="str">
            <v>ООО ФИРМА "ГАЛЬМЕД"</v>
          </cell>
        </row>
        <row r="2837">
          <cell r="C2837">
            <v>961801</v>
          </cell>
          <cell r="D2837" t="str">
            <v>ООО ФИРМА "ГАЛЬМЕД"</v>
          </cell>
        </row>
        <row r="2838">
          <cell r="C2838">
            <v>961801</v>
          </cell>
          <cell r="D2838" t="str">
            <v>ООО ФИРМА "ГАЛЬМЕД"</v>
          </cell>
        </row>
        <row r="2839">
          <cell r="C2839" t="str">
            <v>961801 Итог</v>
          </cell>
          <cell r="D2839" t="str">
            <v/>
          </cell>
        </row>
        <row r="2840">
          <cell r="C2840">
            <v>961901</v>
          </cell>
          <cell r="D2840" t="str">
            <v>ООО "АНК ТРЕЙД"</v>
          </cell>
        </row>
        <row r="2841">
          <cell r="C2841">
            <v>961901</v>
          </cell>
          <cell r="D2841" t="str">
            <v>ООО "АНК ТРЕЙД"</v>
          </cell>
        </row>
        <row r="2842">
          <cell r="C2842">
            <v>961901</v>
          </cell>
          <cell r="D2842" t="str">
            <v>ООО "АНК ТРЕЙД"</v>
          </cell>
        </row>
        <row r="2843">
          <cell r="C2843">
            <v>961901</v>
          </cell>
          <cell r="D2843" t="str">
            <v>ООО "АНК ТРЕЙД"</v>
          </cell>
        </row>
        <row r="2844">
          <cell r="C2844">
            <v>961901</v>
          </cell>
          <cell r="D2844" t="str">
            <v>ООО "АНК ТРЕЙД"</v>
          </cell>
        </row>
        <row r="2845">
          <cell r="C2845">
            <v>961901</v>
          </cell>
          <cell r="D2845" t="str">
            <v>ООО "АНК ТРЕЙД"</v>
          </cell>
        </row>
        <row r="2846">
          <cell r="C2846">
            <v>961901</v>
          </cell>
          <cell r="D2846" t="str">
            <v>ООО "АНК ТРЕЙД"</v>
          </cell>
        </row>
        <row r="2847">
          <cell r="C2847">
            <v>961901</v>
          </cell>
          <cell r="D2847" t="str">
            <v>ООО "АНК ТРЕЙД"</v>
          </cell>
        </row>
        <row r="2848">
          <cell r="C2848" t="str">
            <v>961901 Итог</v>
          </cell>
          <cell r="D2848" t="str">
            <v/>
          </cell>
        </row>
        <row r="2849">
          <cell r="C2849">
            <v>962101</v>
          </cell>
          <cell r="D2849" t="str">
            <v>ООО "ПРЕМИУМ КЛИНИК-2"</v>
          </cell>
        </row>
        <row r="2850">
          <cell r="C2850">
            <v>962101</v>
          </cell>
          <cell r="D2850" t="str">
            <v>ООО "ПРЕМИУМ КЛИНИК-2"</v>
          </cell>
        </row>
        <row r="2851">
          <cell r="C2851">
            <v>962101</v>
          </cell>
          <cell r="D2851" t="str">
            <v>ООО "ПРЕМИУМ КЛИНИК-2"</v>
          </cell>
        </row>
        <row r="2852">
          <cell r="C2852">
            <v>962101</v>
          </cell>
          <cell r="D2852" t="str">
            <v>ООО "ПРЕМИУМ КЛИНИК-2"</v>
          </cell>
        </row>
        <row r="2853">
          <cell r="C2853">
            <v>962101</v>
          </cell>
          <cell r="D2853" t="str">
            <v>ООО "ПРЕМИУМ КЛИНИК-2"</v>
          </cell>
        </row>
        <row r="2854">
          <cell r="C2854">
            <v>962101</v>
          </cell>
          <cell r="D2854" t="str">
            <v>ООО "ПРЕМИУМ КЛИНИК-2"</v>
          </cell>
        </row>
        <row r="2855">
          <cell r="C2855">
            <v>962101</v>
          </cell>
          <cell r="D2855" t="str">
            <v>ООО "ПРЕМИУМ КЛИНИК-2"</v>
          </cell>
        </row>
        <row r="2856">
          <cell r="C2856">
            <v>962101</v>
          </cell>
          <cell r="D2856" t="str">
            <v>ООО "ПРЕМИУМ КЛИНИК-2"</v>
          </cell>
        </row>
        <row r="2857">
          <cell r="C2857" t="str">
            <v>962101 Итог</v>
          </cell>
          <cell r="D2857" t="str">
            <v/>
          </cell>
        </row>
        <row r="2858">
          <cell r="C2858">
            <v>962201</v>
          </cell>
          <cell r="D2858" t="str">
            <v>ООО МЦВЛ "КОНСИЛИУМ"</v>
          </cell>
        </row>
        <row r="2859">
          <cell r="C2859">
            <v>962201</v>
          </cell>
          <cell r="D2859" t="str">
            <v>ООО МЦВЛ "КОНСИЛИУМ"</v>
          </cell>
        </row>
        <row r="2860">
          <cell r="C2860">
            <v>962201</v>
          </cell>
          <cell r="D2860" t="str">
            <v>ООО МЦВЛ "КОНСИЛИУМ"</v>
          </cell>
        </row>
        <row r="2861">
          <cell r="C2861">
            <v>962201</v>
          </cell>
          <cell r="D2861" t="str">
            <v>ООО МЦВЛ "КОНСИЛИУМ"</v>
          </cell>
        </row>
        <row r="2862">
          <cell r="C2862">
            <v>962201</v>
          </cell>
          <cell r="D2862" t="str">
            <v>ООО МЦВЛ "КОНСИЛИУМ"</v>
          </cell>
        </row>
        <row r="2863">
          <cell r="C2863">
            <v>962201</v>
          </cell>
          <cell r="D2863" t="str">
            <v>ООО МЦВЛ "КОНСИЛИУМ"</v>
          </cell>
        </row>
        <row r="2864">
          <cell r="C2864">
            <v>962201</v>
          </cell>
          <cell r="D2864" t="str">
            <v>ООО МЦВЛ "КОНСИЛИУМ"</v>
          </cell>
        </row>
        <row r="2865">
          <cell r="C2865">
            <v>962201</v>
          </cell>
          <cell r="D2865" t="str">
            <v>ООО МЦВЛ "КОНСИЛИУМ"</v>
          </cell>
        </row>
        <row r="2866">
          <cell r="C2866" t="str">
            <v>962201 Итог</v>
          </cell>
          <cell r="D2866" t="str">
            <v/>
          </cell>
        </row>
        <row r="2867">
          <cell r="C2867">
            <v>962801</v>
          </cell>
          <cell r="D2867" t="str">
            <v>ООО "НАУЧНО-ПРОИЗВОДСТВЕННАЯ ФИРМА "ХЕЛИКС"</v>
          </cell>
        </row>
        <row r="2868">
          <cell r="C2868">
            <v>962801</v>
          </cell>
          <cell r="D2868" t="str">
            <v>ООО "НАУЧНО-ПРОИЗВОДСТВЕННАЯ ФИРМА "ХЕЛИКС"</v>
          </cell>
        </row>
        <row r="2869">
          <cell r="C2869">
            <v>962801</v>
          </cell>
          <cell r="D2869" t="str">
            <v>ООО "НАУЧНО-ПРОИЗВОДСТВЕННАЯ ФИРМА "ХЕЛИКС"</v>
          </cell>
        </row>
        <row r="2870">
          <cell r="C2870">
            <v>962801</v>
          </cell>
          <cell r="D2870" t="str">
            <v>ООО "НАУЧНО-ПРОИЗВОДСТВЕННАЯ ФИРМА "ХЕЛИКС"</v>
          </cell>
        </row>
        <row r="2871">
          <cell r="C2871">
            <v>962801</v>
          </cell>
          <cell r="D2871" t="str">
            <v>ООО "НАУЧНО-ПРОИЗВОДСТВЕННАЯ ФИРМА "ХЕЛИКС"</v>
          </cell>
        </row>
        <row r="2872">
          <cell r="C2872">
            <v>962801</v>
          </cell>
          <cell r="D2872" t="str">
            <v>ООО "НАУЧНО-ПРОИЗВОДСТВЕННАЯ ФИРМА "ХЕЛИКС"</v>
          </cell>
        </row>
        <row r="2873">
          <cell r="C2873">
            <v>962801</v>
          </cell>
          <cell r="D2873" t="str">
            <v>ООО "НАУЧНО-ПРОИЗВОДСТВЕННАЯ ФИРМА "ХЕЛИКС"</v>
          </cell>
        </row>
        <row r="2874">
          <cell r="C2874">
            <v>962801</v>
          </cell>
          <cell r="D2874" t="str">
            <v>ООО "НАУЧНО-ПРОИЗВОДСТВЕННАЯ ФИРМА "ХЕЛИКС"</v>
          </cell>
        </row>
        <row r="2875">
          <cell r="C2875" t="str">
            <v>962801 Итог</v>
          </cell>
          <cell r="D2875" t="str">
            <v/>
          </cell>
        </row>
        <row r="2876">
          <cell r="C2876">
            <v>963301</v>
          </cell>
          <cell r="D2876" t="str">
            <v>ООО "ХАВЕН"</v>
          </cell>
        </row>
        <row r="2877">
          <cell r="C2877">
            <v>963301</v>
          </cell>
          <cell r="D2877" t="str">
            <v>ООО "ХАВЕН"</v>
          </cell>
        </row>
        <row r="2878">
          <cell r="C2878">
            <v>963301</v>
          </cell>
          <cell r="D2878" t="str">
            <v>ООО "ХАВЕН"</v>
          </cell>
        </row>
        <row r="2879">
          <cell r="C2879">
            <v>963301</v>
          </cell>
          <cell r="D2879" t="str">
            <v>ООО "ХАВЕН"</v>
          </cell>
        </row>
        <row r="2880">
          <cell r="C2880">
            <v>963301</v>
          </cell>
          <cell r="D2880" t="str">
            <v>ООО "ХАВЕН"</v>
          </cell>
        </row>
        <row r="2881">
          <cell r="C2881">
            <v>963301</v>
          </cell>
          <cell r="D2881" t="str">
            <v>ООО "ХАВЕН"</v>
          </cell>
        </row>
        <row r="2882">
          <cell r="C2882">
            <v>963301</v>
          </cell>
          <cell r="D2882" t="str">
            <v>ООО "ХАВЕН"</v>
          </cell>
        </row>
        <row r="2883">
          <cell r="C2883">
            <v>963301</v>
          </cell>
          <cell r="D2883" t="str">
            <v>ООО "ХАВЕН"</v>
          </cell>
        </row>
        <row r="2884">
          <cell r="C2884" t="str">
            <v>963301 Итог</v>
          </cell>
          <cell r="D2884" t="str">
            <v/>
          </cell>
        </row>
        <row r="2885">
          <cell r="C2885">
            <v>963901</v>
          </cell>
          <cell r="D2885" t="str">
            <v>АО "МЕДИЦИНА"</v>
          </cell>
        </row>
        <row r="2886">
          <cell r="C2886">
            <v>963901</v>
          </cell>
          <cell r="D2886" t="str">
            <v>АО "МЕДИЦИНА"</v>
          </cell>
        </row>
        <row r="2887">
          <cell r="C2887">
            <v>963901</v>
          </cell>
          <cell r="D2887" t="str">
            <v>АО "МЕДИЦИНА"</v>
          </cell>
        </row>
        <row r="2888">
          <cell r="C2888">
            <v>963901</v>
          </cell>
          <cell r="D2888" t="str">
            <v>АО "МЕДИЦИНА"</v>
          </cell>
        </row>
        <row r="2889">
          <cell r="C2889">
            <v>963901</v>
          </cell>
          <cell r="D2889" t="str">
            <v>АО "МЕДИЦИНА"</v>
          </cell>
        </row>
        <row r="2890">
          <cell r="C2890">
            <v>963901</v>
          </cell>
          <cell r="D2890" t="str">
            <v>АО "МЕДИЦИНА"</v>
          </cell>
        </row>
        <row r="2891">
          <cell r="C2891">
            <v>963901</v>
          </cell>
          <cell r="D2891" t="str">
            <v>АО "МЕДИЦИНА"</v>
          </cell>
        </row>
        <row r="2892">
          <cell r="C2892">
            <v>963901</v>
          </cell>
          <cell r="D2892" t="str">
            <v>АО "МЕДИЦИНА"</v>
          </cell>
        </row>
        <row r="2893">
          <cell r="C2893" t="str">
            <v>963901 Итог</v>
          </cell>
          <cell r="D2893" t="str">
            <v/>
          </cell>
        </row>
        <row r="2894">
          <cell r="C2894">
            <v>964301</v>
          </cell>
          <cell r="D2894" t="str">
            <v>АО "ЦЕНТРАЛЬНАЯ БОЛЬНИЦА ЭКСПЕРТИЗЫ ЛЕТНО-ИСПЫТАТЕЛЬНОГО СОСТАВА"</v>
          </cell>
        </row>
        <row r="2895">
          <cell r="C2895">
            <v>964301</v>
          </cell>
          <cell r="D2895" t="str">
            <v>АО "ЦЕНТРАЛЬНАЯ БОЛЬНИЦА ЭКСПЕРТИЗЫ ЛЕТНО-ИСПЫТАТЕЛЬНОГО СОСТАВА"</v>
          </cell>
        </row>
        <row r="2896">
          <cell r="C2896">
            <v>964301</v>
          </cell>
          <cell r="D2896" t="str">
            <v>АО "ЦЕНТРАЛЬНАЯ БОЛЬНИЦА ЭКСПЕРТИЗЫ ЛЕТНО-ИСПЫТАТЕЛЬНОГО СОСТАВА"</v>
          </cell>
        </row>
        <row r="2897">
          <cell r="C2897">
            <v>964301</v>
          </cell>
          <cell r="D2897" t="str">
            <v>АО "ЦЕНТРАЛЬНАЯ БОЛЬНИЦА ЭКСПЕРТИЗЫ ЛЕТНО-ИСПЫТАТЕЛЬНОГО СОСТАВА"</v>
          </cell>
        </row>
        <row r="2898">
          <cell r="C2898">
            <v>964301</v>
          </cell>
          <cell r="D2898" t="str">
            <v>АО "ЦЕНТРАЛЬНАЯ БОЛЬНИЦА ЭКСПЕРТИЗЫ ЛЕТНО-ИСПЫТАТЕЛЬНОГО СОСТАВА"</v>
          </cell>
        </row>
        <row r="2899">
          <cell r="C2899">
            <v>964301</v>
          </cell>
          <cell r="D2899" t="str">
            <v>АО "ЦЕНТРАЛЬНАЯ БОЛЬНИЦА ЭКСПЕРТИЗЫ ЛЕТНО-ИСПЫТАТЕЛЬНОГО СОСТАВА"</v>
          </cell>
        </row>
        <row r="2900">
          <cell r="C2900">
            <v>964301</v>
          </cell>
          <cell r="D2900" t="str">
            <v>АО "ЦЕНТРАЛЬНАЯ БОЛЬНИЦА ЭКСПЕРТИЗЫ ЛЕТНО-ИСПЫТАТЕЛЬНОГО СОСТАВА"</v>
          </cell>
        </row>
        <row r="2901">
          <cell r="C2901">
            <v>964301</v>
          </cell>
          <cell r="D2901" t="str">
            <v>АО "ЦЕНТРАЛЬНАЯ БОЛЬНИЦА ЭКСПЕРТИЗЫ ЛЕТНО-ИСПЫТАТЕЛЬНОГО СОСТАВА"</v>
          </cell>
        </row>
        <row r="2902">
          <cell r="C2902" t="str">
            <v>964301 Итог</v>
          </cell>
          <cell r="D2902" t="str">
            <v/>
          </cell>
        </row>
        <row r="2903">
          <cell r="C2903">
            <v>964501</v>
          </cell>
          <cell r="D2903" t="str">
            <v>ООО "ЭКО ЦЕНТР"</v>
          </cell>
        </row>
        <row r="2904">
          <cell r="C2904">
            <v>964501</v>
          </cell>
          <cell r="D2904" t="str">
            <v>ООО "ЭКО ЦЕНТР"</v>
          </cell>
        </row>
        <row r="2905">
          <cell r="C2905">
            <v>964501</v>
          </cell>
          <cell r="D2905" t="str">
            <v>ООО "ЭКО ЦЕНТР"</v>
          </cell>
        </row>
        <row r="2906">
          <cell r="C2906">
            <v>964501</v>
          </cell>
          <cell r="D2906" t="str">
            <v>ООО "ЭКО ЦЕНТР"</v>
          </cell>
        </row>
        <row r="2907">
          <cell r="C2907">
            <v>964501</v>
          </cell>
          <cell r="D2907" t="str">
            <v>ООО "ЭКО ЦЕНТР"</v>
          </cell>
        </row>
        <row r="2908">
          <cell r="C2908">
            <v>964501</v>
          </cell>
          <cell r="D2908" t="str">
            <v>ООО "ЭКО ЦЕНТР"</v>
          </cell>
        </row>
        <row r="2909">
          <cell r="C2909">
            <v>964501</v>
          </cell>
          <cell r="D2909" t="str">
            <v>ООО "ЭКО ЦЕНТР"</v>
          </cell>
        </row>
        <row r="2910">
          <cell r="C2910">
            <v>964501</v>
          </cell>
          <cell r="D2910" t="str">
            <v>ООО "ЭКО ЦЕНТР"</v>
          </cell>
        </row>
        <row r="2911">
          <cell r="C2911" t="str">
            <v>964501 Итог</v>
          </cell>
          <cell r="D2911" t="str">
            <v/>
          </cell>
        </row>
        <row r="2912">
          <cell r="C2912">
            <v>964601</v>
          </cell>
          <cell r="D2912" t="str">
            <v>ООО "ГИППОКРАТ"</v>
          </cell>
        </row>
        <row r="2913">
          <cell r="C2913">
            <v>964601</v>
          </cell>
          <cell r="D2913" t="str">
            <v>ООО "ГИППОКРАТ"</v>
          </cell>
        </row>
        <row r="2914">
          <cell r="C2914">
            <v>964601</v>
          </cell>
          <cell r="D2914" t="str">
            <v>ООО "ГИППОКРАТ"</v>
          </cell>
        </row>
        <row r="2915">
          <cell r="C2915">
            <v>964601</v>
          </cell>
          <cell r="D2915" t="str">
            <v>ООО "ГИППОКРАТ"</v>
          </cell>
        </row>
        <row r="2916">
          <cell r="C2916">
            <v>964601</v>
          </cell>
          <cell r="D2916" t="str">
            <v>ООО "ГИППОКРАТ"</v>
          </cell>
        </row>
        <row r="2917">
          <cell r="C2917">
            <v>964601</v>
          </cell>
          <cell r="D2917" t="str">
            <v>ООО "ГИППОКРАТ"</v>
          </cell>
        </row>
        <row r="2918">
          <cell r="C2918">
            <v>964601</v>
          </cell>
          <cell r="D2918" t="str">
            <v>ООО "ГИППОКРАТ"</v>
          </cell>
        </row>
        <row r="2919">
          <cell r="C2919">
            <v>964601</v>
          </cell>
          <cell r="D2919" t="str">
            <v>ООО "ГИППОКРАТ"</v>
          </cell>
        </row>
        <row r="2920">
          <cell r="C2920" t="str">
            <v>964601 Итог</v>
          </cell>
          <cell r="D2920" t="str">
            <v/>
          </cell>
        </row>
        <row r="2921">
          <cell r="C2921">
            <v>965401</v>
          </cell>
          <cell r="D2921" t="str">
            <v>ООО "МЕДЭКО"</v>
          </cell>
        </row>
        <row r="2922">
          <cell r="C2922">
            <v>965401</v>
          </cell>
          <cell r="D2922" t="str">
            <v>ООО "МЕДЭКО"</v>
          </cell>
        </row>
        <row r="2923">
          <cell r="C2923">
            <v>965401</v>
          </cell>
          <cell r="D2923" t="str">
            <v>ООО "МЕДЭКО"</v>
          </cell>
        </row>
        <row r="2924">
          <cell r="C2924">
            <v>965401</v>
          </cell>
          <cell r="D2924" t="str">
            <v>ООО "МЕДЭКО"</v>
          </cell>
        </row>
        <row r="2925">
          <cell r="C2925">
            <v>965401</v>
          </cell>
          <cell r="D2925" t="str">
            <v>ООО "МЕДЭКО"</v>
          </cell>
        </row>
        <row r="2926">
          <cell r="C2926">
            <v>965401</v>
          </cell>
          <cell r="D2926" t="str">
            <v>ООО "МЕДЭКО"</v>
          </cell>
        </row>
        <row r="2927">
          <cell r="C2927">
            <v>965401</v>
          </cell>
          <cell r="D2927" t="str">
            <v>ООО "МЕДЭКО"</v>
          </cell>
        </row>
        <row r="2928">
          <cell r="C2928">
            <v>965401</v>
          </cell>
          <cell r="D2928" t="str">
            <v>ООО "МЕДЭКО"</v>
          </cell>
        </row>
        <row r="2929">
          <cell r="C2929" t="str">
            <v>965401 Итог</v>
          </cell>
          <cell r="D2929" t="str">
            <v/>
          </cell>
        </row>
        <row r="2930">
          <cell r="C2930">
            <v>965501</v>
          </cell>
          <cell r="D2930" t="str">
            <v>ООО КЛИНИКА ПРОФЕССОРА В.М.ЗДАНОВСКОГО</v>
          </cell>
        </row>
        <row r="2931">
          <cell r="C2931">
            <v>965501</v>
          </cell>
          <cell r="D2931" t="str">
            <v>ООО КЛИНИКА ПРОФЕССОРА В.М.ЗДАНОВСКОГО</v>
          </cell>
        </row>
        <row r="2932">
          <cell r="C2932">
            <v>965501</v>
          </cell>
          <cell r="D2932" t="str">
            <v>ООО КЛИНИКА ПРОФЕССОРА В.М.ЗДАНОВСКОГО</v>
          </cell>
        </row>
        <row r="2933">
          <cell r="C2933">
            <v>965501</v>
          </cell>
          <cell r="D2933" t="str">
            <v>ООО КЛИНИКА ПРОФЕССОРА В.М.ЗДАНОВСКОГО</v>
          </cell>
        </row>
        <row r="2934">
          <cell r="C2934">
            <v>965501</v>
          </cell>
          <cell r="D2934" t="str">
            <v>ООО КЛИНИКА ПРОФЕССОРА В.М.ЗДАНОВСКОГО</v>
          </cell>
        </row>
        <row r="2935">
          <cell r="C2935">
            <v>965501</v>
          </cell>
          <cell r="D2935" t="str">
            <v>ООО КЛИНИКА ПРОФЕССОРА В.М.ЗДАНОВСКОГО</v>
          </cell>
        </row>
        <row r="2936">
          <cell r="C2936">
            <v>965501</v>
          </cell>
          <cell r="D2936" t="str">
            <v>ООО КЛИНИКА ПРОФЕССОРА В.М.ЗДАНОВСКОГО</v>
          </cell>
        </row>
        <row r="2937">
          <cell r="C2937">
            <v>965501</v>
          </cell>
          <cell r="D2937" t="str">
            <v>ООО КЛИНИКА ПРОФЕССОРА В.М.ЗДАНОВСКОГО</v>
          </cell>
        </row>
        <row r="2938">
          <cell r="C2938" t="str">
            <v>965501 Итог</v>
          </cell>
          <cell r="D2938" t="str">
            <v/>
          </cell>
        </row>
        <row r="2939">
          <cell r="C2939">
            <v>966001</v>
          </cell>
          <cell r="D2939" t="str">
            <v>ООО "ПОКОЛЕНИЕ НЕКСТ"</v>
          </cell>
        </row>
        <row r="2940">
          <cell r="C2940">
            <v>966001</v>
          </cell>
          <cell r="D2940" t="str">
            <v>ООО "ПОКОЛЕНИЕ НЕКСТ"</v>
          </cell>
        </row>
        <row r="2941">
          <cell r="C2941">
            <v>966001</v>
          </cell>
          <cell r="D2941" t="str">
            <v>ООО "ПОКОЛЕНИЕ НЕКСТ"</v>
          </cell>
        </row>
        <row r="2942">
          <cell r="C2942">
            <v>966001</v>
          </cell>
          <cell r="D2942" t="str">
            <v>ООО "ПОКОЛЕНИЕ НЕКСТ"</v>
          </cell>
        </row>
        <row r="2943">
          <cell r="C2943">
            <v>966001</v>
          </cell>
          <cell r="D2943" t="str">
            <v>ООО "ПОКОЛЕНИЕ НЕКСТ"</v>
          </cell>
        </row>
        <row r="2944">
          <cell r="C2944">
            <v>966001</v>
          </cell>
          <cell r="D2944" t="str">
            <v>ООО "ПОКОЛЕНИЕ НЕКСТ"</v>
          </cell>
        </row>
        <row r="2945">
          <cell r="C2945">
            <v>966001</v>
          </cell>
          <cell r="D2945" t="str">
            <v>ООО "ПОКОЛЕНИЕ НЕКСТ"</v>
          </cell>
        </row>
        <row r="2946">
          <cell r="C2946">
            <v>966001</v>
          </cell>
          <cell r="D2946" t="str">
            <v>ООО "ПОКОЛЕНИЕ НЕКСТ"</v>
          </cell>
        </row>
        <row r="2947">
          <cell r="C2947" t="str">
            <v>966001 Итог</v>
          </cell>
          <cell r="D2947" t="str">
            <v/>
          </cell>
        </row>
        <row r="2948">
          <cell r="C2948">
            <v>966701</v>
          </cell>
          <cell r="D2948" t="str">
            <v>ЧАСТНОЕ УЧРЕЖДЕНИЕ ЗДРАВООХРАНЕНИЯ И РАЗВИТИЯ МЕДИЦИНСКИХ ТЕХНОЛОГИЙ "ЦЕНТРЫ ДИАЛИЗА"ГИППОКРАТ"</v>
          </cell>
        </row>
        <row r="2949">
          <cell r="C2949">
            <v>966701</v>
          </cell>
          <cell r="D2949" t="str">
            <v>ЧАСТНОЕ УЧРЕЖДЕНИЕ ЗДРАВООХРАНЕНИЯ И РАЗВИТИЯ МЕДИЦИНСКИХ ТЕХНОЛОГИЙ "ЦЕНТРЫ ДИАЛИЗА"ГИППОКРАТ"</v>
          </cell>
        </row>
        <row r="2950">
          <cell r="C2950">
            <v>966701</v>
          </cell>
          <cell r="D2950" t="str">
            <v>ЧАСТНОЕ УЧРЕЖДЕНИЕ ЗДРАВООХРАНЕНИЯ И РАЗВИТИЯ МЕДИЦИНСКИХ ТЕХНОЛОГИЙ "ЦЕНТРЫ ДИАЛИЗА"ГИППОКРАТ"</v>
          </cell>
        </row>
        <row r="2951">
          <cell r="C2951">
            <v>966701</v>
          </cell>
          <cell r="D2951" t="str">
            <v>ЧАСТНОЕ УЧРЕЖДЕНИЕ ЗДРАВООХРАНЕНИЯ И РАЗВИТИЯ МЕДИЦИНСКИХ ТЕХНОЛОГИЙ "ЦЕНТРЫ ДИАЛИЗА"ГИППОКРАТ"</v>
          </cell>
        </row>
        <row r="2952">
          <cell r="C2952">
            <v>966701</v>
          </cell>
          <cell r="D2952" t="str">
            <v>ЧАСТНОЕ УЧРЕЖДЕНИЕ ЗДРАВООХРАНЕНИЯ И РАЗВИТИЯ МЕДИЦИНСКИХ ТЕХНОЛОГИЙ "ЦЕНТРЫ ДИАЛИЗА"ГИППОКРАТ"</v>
          </cell>
        </row>
        <row r="2953">
          <cell r="C2953">
            <v>966701</v>
          </cell>
          <cell r="D2953" t="str">
            <v>ЧАСТНОЕ УЧРЕЖДЕНИЕ ЗДРАВООХРАНЕНИЯ И РАЗВИТИЯ МЕДИЦИНСКИХ ТЕХНОЛОГИЙ "ЦЕНТРЫ ДИАЛИЗА"ГИППОКРАТ"</v>
          </cell>
        </row>
        <row r="2954">
          <cell r="C2954">
            <v>966701</v>
          </cell>
          <cell r="D2954" t="str">
            <v>ЧАСТНОЕ УЧРЕЖДЕНИЕ ЗДРАВООХРАНЕНИЯ И РАЗВИТИЯ МЕДИЦИНСКИХ ТЕХНОЛОГИЙ "ЦЕНТРЫ ДИАЛИЗА"ГИППОКРАТ"</v>
          </cell>
        </row>
        <row r="2955">
          <cell r="C2955">
            <v>966701</v>
          </cell>
          <cell r="D2955" t="str">
            <v>ЧАСТНОЕ УЧРЕЖДЕНИЕ ЗДРАВООХРАНЕНИЯ И РАЗВИТИЯ МЕДИЦИНСКИХ ТЕХНОЛОГИЙ "ЦЕНТРЫ ДИАЛИЗА"ГИППОКРАТ"</v>
          </cell>
        </row>
        <row r="2956">
          <cell r="C2956" t="str">
            <v>966701 Итог</v>
          </cell>
          <cell r="D2956" t="str">
            <v/>
          </cell>
        </row>
        <row r="2957">
          <cell r="C2957">
            <v>967201</v>
          </cell>
          <cell r="D2957" t="str">
            <v>ООО КЛИНИКА ВСПОМОГАТЕЛЬНЫХ РЕПРОДУКТИВНЫХ ТЕХНОЛОГИЙ - "ДЕТИ ИЗ ПРОБИРКИ"</v>
          </cell>
        </row>
        <row r="2958">
          <cell r="C2958">
            <v>967201</v>
          </cell>
          <cell r="D2958" t="str">
            <v>ООО КЛИНИКА ВСПОМОГАТЕЛЬНЫХ РЕПРОДУКТИВНЫХ ТЕХНОЛОГИЙ - "ДЕТИ ИЗ ПРОБИРКИ"</v>
          </cell>
        </row>
        <row r="2959">
          <cell r="C2959">
            <v>967201</v>
          </cell>
          <cell r="D2959" t="str">
            <v>ООО КЛИНИКА ВСПОМОГАТЕЛЬНЫХ РЕПРОДУКТИВНЫХ ТЕХНОЛОГИЙ - "ДЕТИ ИЗ ПРОБИРКИ"</v>
          </cell>
        </row>
        <row r="2960">
          <cell r="C2960">
            <v>967201</v>
          </cell>
          <cell r="D2960" t="str">
            <v>ООО КЛИНИКА ВСПОМОГАТЕЛЬНЫХ РЕПРОДУКТИВНЫХ ТЕХНОЛОГИЙ - "ДЕТИ ИЗ ПРОБИРКИ"</v>
          </cell>
        </row>
        <row r="2961">
          <cell r="C2961">
            <v>967201</v>
          </cell>
          <cell r="D2961" t="str">
            <v>ООО КЛИНИКА ВСПОМОГАТЕЛЬНЫХ РЕПРОДУКТИВНЫХ ТЕХНОЛОГИЙ - "ДЕТИ ИЗ ПРОБИРКИ"</v>
          </cell>
        </row>
        <row r="2962">
          <cell r="C2962">
            <v>967201</v>
          </cell>
          <cell r="D2962" t="str">
            <v>ООО КЛИНИКА ВСПОМОГАТЕЛЬНЫХ РЕПРОДУКТИВНЫХ ТЕХНОЛОГИЙ - "ДЕТИ ИЗ ПРОБИРКИ"</v>
          </cell>
        </row>
        <row r="2963">
          <cell r="C2963">
            <v>967201</v>
          </cell>
          <cell r="D2963" t="str">
            <v>ООО КЛИНИКА ВСПОМОГАТЕЛЬНЫХ РЕПРОДУКТИВНЫХ ТЕХНОЛОГИЙ - "ДЕТИ ИЗ ПРОБИРКИ"</v>
          </cell>
        </row>
        <row r="2964">
          <cell r="C2964">
            <v>967201</v>
          </cell>
          <cell r="D2964" t="str">
            <v>ООО КЛИНИКА ВСПОМОГАТЕЛЬНЫХ РЕПРОДУКТИВНЫХ ТЕХНОЛОГИЙ - "ДЕТИ ИЗ ПРОБИРКИ"</v>
          </cell>
        </row>
        <row r="2965">
          <cell r="C2965" t="str">
            <v>967201 Итог</v>
          </cell>
          <cell r="D2965" t="str">
            <v/>
          </cell>
        </row>
        <row r="2966">
          <cell r="C2966">
            <v>967301</v>
          </cell>
          <cell r="D2966" t="str">
            <v>ООО "МРТ ДИАГНОСТИКА"</v>
          </cell>
        </row>
        <row r="2967">
          <cell r="C2967">
            <v>967301</v>
          </cell>
          <cell r="D2967" t="str">
            <v>ООО "МРТ ДИАГНОСТИКА"</v>
          </cell>
        </row>
        <row r="2968">
          <cell r="C2968">
            <v>967301</v>
          </cell>
          <cell r="D2968" t="str">
            <v>ООО "МРТ ДИАГНОСТИКА"</v>
          </cell>
        </row>
        <row r="2969">
          <cell r="C2969">
            <v>967301</v>
          </cell>
          <cell r="D2969" t="str">
            <v>ООО "МРТ ДИАГНОСТИКА"</v>
          </cell>
        </row>
        <row r="2970">
          <cell r="C2970">
            <v>967301</v>
          </cell>
          <cell r="D2970" t="str">
            <v>ООО "МРТ ДИАГНОСТИКА"</v>
          </cell>
        </row>
        <row r="2971">
          <cell r="C2971">
            <v>967301</v>
          </cell>
          <cell r="D2971" t="str">
            <v>ООО "МРТ ДИАГНОСТИКА"</v>
          </cell>
        </row>
        <row r="2972">
          <cell r="C2972">
            <v>967301</v>
          </cell>
          <cell r="D2972" t="str">
            <v>ООО "МРТ ДИАГНОСТИКА"</v>
          </cell>
        </row>
        <row r="2973">
          <cell r="C2973">
            <v>967301</v>
          </cell>
          <cell r="D2973" t="str">
            <v>ООО "МРТ ДИАГНОСТИКА"</v>
          </cell>
        </row>
        <row r="2974">
          <cell r="C2974" t="str">
            <v>967301 Итог</v>
          </cell>
          <cell r="D2974" t="str">
            <v/>
          </cell>
        </row>
        <row r="2975">
          <cell r="C2975">
            <v>967501</v>
          </cell>
          <cell r="D2975" t="str">
            <v>АО "ЦЕНТР ЭНДОХИРУРГИИ И ЛИТОТРИПСИИ"</v>
          </cell>
        </row>
        <row r="2976">
          <cell r="C2976">
            <v>967501</v>
          </cell>
          <cell r="D2976" t="str">
            <v>АО "ЦЕНТР ЭНДОХИРУРГИИ И ЛИТОТРИПСИИ"</v>
          </cell>
        </row>
        <row r="2977">
          <cell r="C2977">
            <v>967501</v>
          </cell>
          <cell r="D2977" t="str">
            <v>АО "ЦЕНТР ЭНДОХИРУРГИИ И ЛИТОТРИПСИИ"</v>
          </cell>
        </row>
        <row r="2978">
          <cell r="C2978">
            <v>967501</v>
          </cell>
          <cell r="D2978" t="str">
            <v>АО "ЦЕНТР ЭНДОХИРУРГИИ И ЛИТОТРИПСИИ"</v>
          </cell>
        </row>
        <row r="2979">
          <cell r="C2979">
            <v>967501</v>
          </cell>
          <cell r="D2979" t="str">
            <v>АО "ЦЕНТР ЭНДОХИРУРГИИ И ЛИТОТРИПСИИ"</v>
          </cell>
        </row>
        <row r="2980">
          <cell r="C2980">
            <v>967501</v>
          </cell>
          <cell r="D2980" t="str">
            <v>АО "ЦЕНТР ЭНДОХИРУРГИИ И ЛИТОТРИПСИИ"</v>
          </cell>
        </row>
        <row r="2981">
          <cell r="C2981">
            <v>967501</v>
          </cell>
          <cell r="D2981" t="str">
            <v>АО "ЦЕНТР ЭНДОХИРУРГИИ И ЛИТОТРИПСИИ"</v>
          </cell>
        </row>
        <row r="2982">
          <cell r="C2982">
            <v>967501</v>
          </cell>
          <cell r="D2982" t="str">
            <v>АО "ЦЕНТР ЭНДОХИРУРГИИ И ЛИТОТРИПСИИ"</v>
          </cell>
        </row>
        <row r="2983">
          <cell r="C2983" t="str">
            <v>967501 Итог</v>
          </cell>
          <cell r="D2983" t="str">
            <v/>
          </cell>
        </row>
        <row r="2984">
          <cell r="C2984">
            <v>967901</v>
          </cell>
          <cell r="D2984" t="str">
            <v>ООО "ГЕНОМЕД"</v>
          </cell>
        </row>
        <row r="2985">
          <cell r="C2985">
            <v>967901</v>
          </cell>
          <cell r="D2985" t="str">
            <v>ООО "ГЕНОМЕД"</v>
          </cell>
        </row>
        <row r="2986">
          <cell r="C2986">
            <v>967901</v>
          </cell>
          <cell r="D2986" t="str">
            <v>ООО "ГЕНОМЕД"</v>
          </cell>
        </row>
        <row r="2987">
          <cell r="C2987">
            <v>967901</v>
          </cell>
          <cell r="D2987" t="str">
            <v>ООО "ГЕНОМЕД"</v>
          </cell>
        </row>
        <row r="2988">
          <cell r="C2988">
            <v>967901</v>
          </cell>
          <cell r="D2988" t="str">
            <v>ООО "ГЕНОМЕД"</v>
          </cell>
        </row>
        <row r="2989">
          <cell r="C2989">
            <v>967901</v>
          </cell>
          <cell r="D2989" t="str">
            <v>ООО "ГЕНОМЕД"</v>
          </cell>
        </row>
        <row r="2990">
          <cell r="C2990">
            <v>967901</v>
          </cell>
          <cell r="D2990" t="str">
            <v>ООО "ГЕНОМЕД"</v>
          </cell>
        </row>
        <row r="2991">
          <cell r="C2991">
            <v>967901</v>
          </cell>
          <cell r="D2991" t="str">
            <v>ООО "ГЕНОМЕД"</v>
          </cell>
        </row>
        <row r="2992">
          <cell r="C2992" t="str">
            <v>967901 Итог</v>
          </cell>
          <cell r="D2992" t="str">
            <v/>
          </cell>
        </row>
        <row r="2993">
          <cell r="C2993">
            <v>968001</v>
          </cell>
          <cell r="D2993" t="str">
            <v>ООО "ФАРМАЦЕВТИЧЕСКАЯ КОМПАНИЯ "СЕСАНА"</v>
          </cell>
        </row>
        <row r="2994">
          <cell r="C2994">
            <v>968001</v>
          </cell>
          <cell r="D2994" t="str">
            <v>ООО "ФАРМАЦЕВТИЧЕСКАЯ КОМПАНИЯ "СЕСАНА"</v>
          </cell>
        </row>
        <row r="2995">
          <cell r="C2995">
            <v>968001</v>
          </cell>
          <cell r="D2995" t="str">
            <v>ООО "ФАРМАЦЕВТИЧЕСКАЯ КОМПАНИЯ "СЕСАНА"</v>
          </cell>
        </row>
        <row r="2996">
          <cell r="C2996">
            <v>968001</v>
          </cell>
          <cell r="D2996" t="str">
            <v>ООО "ФАРМАЦЕВТИЧЕСКАЯ КОМПАНИЯ "СЕСАНА"</v>
          </cell>
        </row>
        <row r="2997">
          <cell r="C2997">
            <v>968001</v>
          </cell>
          <cell r="D2997" t="str">
            <v>ООО "ФАРМАЦЕВТИЧЕСКАЯ КОМПАНИЯ "СЕСАНА"</v>
          </cell>
        </row>
        <row r="2998">
          <cell r="C2998">
            <v>968001</v>
          </cell>
          <cell r="D2998" t="str">
            <v>ООО "ФАРМАЦЕВТИЧЕСКАЯ КОМПАНИЯ "СЕСАНА"</v>
          </cell>
        </row>
        <row r="2999">
          <cell r="C2999">
            <v>968001</v>
          </cell>
          <cell r="D2999" t="str">
            <v>ООО "ФАРМАЦЕВТИЧЕСКАЯ КОМПАНИЯ "СЕСАНА"</v>
          </cell>
        </row>
        <row r="3000">
          <cell r="C3000">
            <v>968001</v>
          </cell>
          <cell r="D3000" t="str">
            <v>ООО "ФАРМАЦЕВТИЧЕСКАЯ КОМПАНИЯ "СЕСАНА"</v>
          </cell>
        </row>
        <row r="3001">
          <cell r="C3001" t="str">
            <v>968001 Итог</v>
          </cell>
          <cell r="D3001" t="str">
            <v/>
          </cell>
        </row>
        <row r="3002">
          <cell r="C3002">
            <v>968701</v>
          </cell>
          <cell r="D3002" t="str">
            <v>ООО "КЛИНИКА ЗДОРОВЬЯ"</v>
          </cell>
        </row>
        <row r="3003">
          <cell r="C3003">
            <v>968701</v>
          </cell>
          <cell r="D3003" t="str">
            <v>ООО "КЛИНИКА ЗДОРОВЬЯ"</v>
          </cell>
        </row>
        <row r="3004">
          <cell r="C3004">
            <v>968701</v>
          </cell>
          <cell r="D3004" t="str">
            <v>ООО "КЛИНИКА ЗДОРОВЬЯ"</v>
          </cell>
        </row>
        <row r="3005">
          <cell r="C3005">
            <v>968701</v>
          </cell>
          <cell r="D3005" t="str">
            <v>ООО "КЛИНИКА ЗДОРОВЬЯ"</v>
          </cell>
        </row>
        <row r="3006">
          <cell r="C3006">
            <v>968701</v>
          </cell>
          <cell r="D3006" t="str">
            <v>ООО "КЛИНИКА ЗДОРОВЬЯ"</v>
          </cell>
        </row>
        <row r="3007">
          <cell r="C3007">
            <v>968701</v>
          </cell>
          <cell r="D3007" t="str">
            <v>ООО "КЛИНИКА ЗДОРОВЬЯ"</v>
          </cell>
        </row>
        <row r="3008">
          <cell r="C3008">
            <v>968701</v>
          </cell>
          <cell r="D3008" t="str">
            <v>ООО "КЛИНИКА ЗДОРОВЬЯ"</v>
          </cell>
        </row>
        <row r="3009">
          <cell r="C3009">
            <v>968701</v>
          </cell>
          <cell r="D3009" t="str">
            <v>ООО "КЛИНИКА ЗДОРОВЬЯ"</v>
          </cell>
        </row>
        <row r="3010">
          <cell r="C3010" t="str">
            <v>968701 Итог</v>
          </cell>
          <cell r="D3010" t="str">
            <v/>
          </cell>
        </row>
        <row r="3011">
          <cell r="C3011">
            <v>968801</v>
          </cell>
          <cell r="D3011" t="str">
            <v>ООО "ИВАМЕД"</v>
          </cell>
        </row>
        <row r="3012">
          <cell r="C3012">
            <v>968801</v>
          </cell>
          <cell r="D3012" t="str">
            <v>ООО "ИВАМЕД"</v>
          </cell>
        </row>
        <row r="3013">
          <cell r="C3013">
            <v>968801</v>
          </cell>
          <cell r="D3013" t="str">
            <v>ООО "ИВАМЕД"</v>
          </cell>
        </row>
        <row r="3014">
          <cell r="C3014">
            <v>968801</v>
          </cell>
          <cell r="D3014" t="str">
            <v>ООО "ИВАМЕД"</v>
          </cell>
        </row>
        <row r="3015">
          <cell r="C3015">
            <v>968801</v>
          </cell>
          <cell r="D3015" t="str">
            <v>ООО "ИВАМЕД"</v>
          </cell>
        </row>
        <row r="3016">
          <cell r="C3016">
            <v>968801</v>
          </cell>
          <cell r="D3016" t="str">
            <v>ООО "ИВАМЕД"</v>
          </cell>
        </row>
        <row r="3017">
          <cell r="C3017">
            <v>968801</v>
          </cell>
          <cell r="D3017" t="str">
            <v>ООО "ИВАМЕД"</v>
          </cell>
        </row>
        <row r="3018">
          <cell r="C3018">
            <v>968801</v>
          </cell>
          <cell r="D3018" t="str">
            <v>ООО "ИВАМЕД"</v>
          </cell>
        </row>
        <row r="3019">
          <cell r="C3019" t="str">
            <v>968801 Итог</v>
          </cell>
          <cell r="D3019" t="str">
            <v/>
          </cell>
        </row>
        <row r="3020">
          <cell r="C3020">
            <v>968901</v>
          </cell>
          <cell r="D3020" t="str">
            <v>ООО "ЭКО-СОДЕЙСТВИЕ"</v>
          </cell>
        </row>
        <row r="3021">
          <cell r="C3021">
            <v>968901</v>
          </cell>
          <cell r="D3021" t="str">
            <v>ООО "ЭКО-СОДЕЙСТВИЕ"</v>
          </cell>
        </row>
        <row r="3022">
          <cell r="C3022">
            <v>968901</v>
          </cell>
          <cell r="D3022" t="str">
            <v>ООО "ЭКО-СОДЕЙСТВИЕ"</v>
          </cell>
        </row>
        <row r="3023">
          <cell r="C3023">
            <v>968901</v>
          </cell>
          <cell r="D3023" t="str">
            <v>ООО "ЭКО-СОДЕЙСТВИЕ"</v>
          </cell>
        </row>
        <row r="3024">
          <cell r="C3024">
            <v>968901</v>
          </cell>
          <cell r="D3024" t="str">
            <v>ООО "ЭКО-СОДЕЙСТВИЕ"</v>
          </cell>
        </row>
        <row r="3025">
          <cell r="C3025">
            <v>968901</v>
          </cell>
          <cell r="D3025" t="str">
            <v>ООО "ЭКО-СОДЕЙСТВИЕ"</v>
          </cell>
        </row>
        <row r="3026">
          <cell r="C3026">
            <v>968901</v>
          </cell>
          <cell r="D3026" t="str">
            <v>ООО "ЭКО-СОДЕЙСТВИЕ"</v>
          </cell>
        </row>
        <row r="3027">
          <cell r="C3027">
            <v>968901</v>
          </cell>
          <cell r="D3027" t="str">
            <v>ООО "ЭКО-СОДЕЙСТВИЕ"</v>
          </cell>
        </row>
        <row r="3028">
          <cell r="C3028" t="str">
            <v>968901 Итог</v>
          </cell>
          <cell r="D3028" t="str">
            <v/>
          </cell>
        </row>
        <row r="3029">
          <cell r="C3029">
            <v>969301</v>
          </cell>
          <cell r="D3029" t="str">
            <v>ООО "ДАЛЬНЕВОСТОЧНАЯ МЕДИЦИНСКАЯ КОМПАНИЯ"</v>
          </cell>
        </row>
        <row r="3030">
          <cell r="C3030">
            <v>969301</v>
          </cell>
          <cell r="D3030" t="str">
            <v>ООО "ДАЛЬНЕВОСТОЧНАЯ МЕДИЦИНСКАЯ КОМПАНИЯ"</v>
          </cell>
        </row>
        <row r="3031">
          <cell r="C3031">
            <v>969301</v>
          </cell>
          <cell r="D3031" t="str">
            <v>ООО "ДАЛЬНЕВОСТОЧНАЯ МЕДИЦИНСКАЯ КОМПАНИЯ"</v>
          </cell>
        </row>
        <row r="3032">
          <cell r="C3032">
            <v>969301</v>
          </cell>
          <cell r="D3032" t="str">
            <v>ООО "ДАЛЬНЕВОСТОЧНАЯ МЕДИЦИНСКАЯ КОМПАНИЯ"</v>
          </cell>
        </row>
        <row r="3033">
          <cell r="C3033">
            <v>969301</v>
          </cell>
          <cell r="D3033" t="str">
            <v>ООО "ДАЛЬНЕВОСТОЧНАЯ МЕДИЦИНСКАЯ КОМПАНИЯ"</v>
          </cell>
        </row>
        <row r="3034">
          <cell r="C3034">
            <v>969301</v>
          </cell>
          <cell r="D3034" t="str">
            <v>ООО "ДАЛЬНЕВОСТОЧНАЯ МЕДИЦИНСКАЯ КОМПАНИЯ"</v>
          </cell>
        </row>
        <row r="3035">
          <cell r="C3035">
            <v>969301</v>
          </cell>
          <cell r="D3035" t="str">
            <v>ООО "ДАЛЬНЕВОСТОЧНАЯ МЕДИЦИНСКАЯ КОМПАНИЯ"</v>
          </cell>
        </row>
        <row r="3036">
          <cell r="C3036">
            <v>969301</v>
          </cell>
          <cell r="D3036" t="str">
            <v>ООО "ДАЛЬНЕВОСТОЧНАЯ МЕДИЦИНСКАЯ КОМПАНИЯ"</v>
          </cell>
        </row>
        <row r="3037">
          <cell r="C3037" t="str">
            <v>969301 Итог</v>
          </cell>
          <cell r="D3037" t="str">
            <v/>
          </cell>
        </row>
        <row r="3038">
          <cell r="C3038">
            <v>969501</v>
          </cell>
          <cell r="D3038" t="str">
            <v>ООО "МЕДИНСЕРВИС"</v>
          </cell>
        </row>
        <row r="3039">
          <cell r="C3039">
            <v>969501</v>
          </cell>
          <cell r="D3039" t="str">
            <v>ООО "МЕДИНСЕРВИС"</v>
          </cell>
        </row>
        <row r="3040">
          <cell r="C3040">
            <v>969501</v>
          </cell>
          <cell r="D3040" t="str">
            <v>ООО "МЕДИНСЕРВИС"</v>
          </cell>
        </row>
        <row r="3041">
          <cell r="C3041">
            <v>969501</v>
          </cell>
          <cell r="D3041" t="str">
            <v>ООО "МЕДИНСЕРВИС"</v>
          </cell>
        </row>
        <row r="3042">
          <cell r="C3042">
            <v>969501</v>
          </cell>
          <cell r="D3042" t="str">
            <v>ООО "МЕДИНСЕРВИС"</v>
          </cell>
        </row>
        <row r="3043">
          <cell r="C3043">
            <v>969501</v>
          </cell>
          <cell r="D3043" t="str">
            <v>ООО "МЕДИНСЕРВИС"</v>
          </cell>
        </row>
        <row r="3044">
          <cell r="C3044">
            <v>969501</v>
          </cell>
          <cell r="D3044" t="str">
            <v>ООО "МЕДИНСЕРВИС"</v>
          </cell>
        </row>
        <row r="3045">
          <cell r="C3045">
            <v>969501</v>
          </cell>
          <cell r="D3045" t="str">
            <v>ООО "МЕДИНСЕРВИС"</v>
          </cell>
        </row>
        <row r="3046">
          <cell r="C3046" t="str">
            <v>969501 Итог</v>
          </cell>
          <cell r="D3046" t="str">
            <v/>
          </cell>
        </row>
        <row r="3047">
          <cell r="C3047">
            <v>970801</v>
          </cell>
          <cell r="D3047" t="str">
            <v>ООО "М-ЛАЙН"</v>
          </cell>
        </row>
        <row r="3048">
          <cell r="C3048">
            <v>970801</v>
          </cell>
          <cell r="D3048" t="str">
            <v>ООО "М-ЛАЙН"</v>
          </cell>
        </row>
        <row r="3049">
          <cell r="C3049">
            <v>970801</v>
          </cell>
          <cell r="D3049" t="str">
            <v>ООО "М-ЛАЙН"</v>
          </cell>
        </row>
        <row r="3050">
          <cell r="C3050">
            <v>970801</v>
          </cell>
          <cell r="D3050" t="str">
            <v>ООО "М-ЛАЙН"</v>
          </cell>
        </row>
        <row r="3051">
          <cell r="C3051">
            <v>970801</v>
          </cell>
          <cell r="D3051" t="str">
            <v>ООО "М-ЛАЙН"</v>
          </cell>
        </row>
        <row r="3052">
          <cell r="C3052">
            <v>970801</v>
          </cell>
          <cell r="D3052" t="str">
            <v>ООО "М-ЛАЙН"</v>
          </cell>
        </row>
        <row r="3053">
          <cell r="C3053">
            <v>970801</v>
          </cell>
          <cell r="D3053" t="str">
            <v>ООО "М-ЛАЙН"</v>
          </cell>
        </row>
        <row r="3054">
          <cell r="C3054">
            <v>970801</v>
          </cell>
          <cell r="D3054" t="str">
            <v>ООО "М-ЛАЙН"</v>
          </cell>
        </row>
        <row r="3055">
          <cell r="C3055" t="str">
            <v>970801 Итог</v>
          </cell>
          <cell r="D3055" t="str">
            <v/>
          </cell>
        </row>
        <row r="3056">
          <cell r="C3056">
            <v>971001</v>
          </cell>
          <cell r="D3056" t="str">
            <v>ООО "НЕВА"</v>
          </cell>
        </row>
        <row r="3057">
          <cell r="C3057">
            <v>971001</v>
          </cell>
          <cell r="D3057" t="str">
            <v>ООО "НЕВА"</v>
          </cell>
        </row>
        <row r="3058">
          <cell r="C3058">
            <v>971001</v>
          </cell>
          <cell r="D3058" t="str">
            <v>ООО "НЕВА"</v>
          </cell>
        </row>
        <row r="3059">
          <cell r="C3059">
            <v>971001</v>
          </cell>
          <cell r="D3059" t="str">
            <v>ООО "НЕВА"</v>
          </cell>
        </row>
        <row r="3060">
          <cell r="C3060">
            <v>971001</v>
          </cell>
          <cell r="D3060" t="str">
            <v>ООО "НЕВА"</v>
          </cell>
        </row>
        <row r="3061">
          <cell r="C3061">
            <v>971001</v>
          </cell>
          <cell r="D3061" t="str">
            <v>ООО "НЕВА"</v>
          </cell>
        </row>
        <row r="3062">
          <cell r="C3062">
            <v>971001</v>
          </cell>
          <cell r="D3062" t="str">
            <v>ООО "НЕВА"</v>
          </cell>
        </row>
        <row r="3063">
          <cell r="C3063">
            <v>971001</v>
          </cell>
          <cell r="D3063" t="str">
            <v>ООО "НЕВА"</v>
          </cell>
        </row>
        <row r="3064">
          <cell r="C3064" t="str">
            <v>971001 Итог</v>
          </cell>
          <cell r="D3064" t="str">
            <v/>
          </cell>
        </row>
        <row r="3065">
          <cell r="C3065">
            <v>971101</v>
          </cell>
          <cell r="D3065" t="str">
            <v>ООО "ДЖИ ЭМ ЭС ЭКО"</v>
          </cell>
        </row>
        <row r="3066">
          <cell r="C3066">
            <v>971101</v>
          </cell>
          <cell r="D3066" t="str">
            <v>ООО "ДЖИ ЭМ ЭС ЭКО"</v>
          </cell>
        </row>
        <row r="3067">
          <cell r="C3067">
            <v>971101</v>
          </cell>
          <cell r="D3067" t="str">
            <v>ООО "ДЖИ ЭМ ЭС ЭКО"</v>
          </cell>
        </row>
        <row r="3068">
          <cell r="C3068">
            <v>971101</v>
          </cell>
          <cell r="D3068" t="str">
            <v>ООО "ДЖИ ЭМ ЭС ЭКО"</v>
          </cell>
        </row>
        <row r="3069">
          <cell r="C3069">
            <v>971101</v>
          </cell>
          <cell r="D3069" t="str">
            <v>ООО "ДЖИ ЭМ ЭС ЭКО"</v>
          </cell>
        </row>
        <row r="3070">
          <cell r="C3070">
            <v>971101</v>
          </cell>
          <cell r="D3070" t="str">
            <v>ООО "ДЖИ ЭМ ЭС ЭКО"</v>
          </cell>
        </row>
        <row r="3071">
          <cell r="C3071">
            <v>971101</v>
          </cell>
          <cell r="D3071" t="str">
            <v>ООО "ДЖИ ЭМ ЭС ЭКО"</v>
          </cell>
        </row>
        <row r="3072">
          <cell r="C3072">
            <v>971101</v>
          </cell>
          <cell r="D3072" t="str">
            <v>ООО "ДЖИ ЭМ ЭС ЭКО"</v>
          </cell>
        </row>
        <row r="3073">
          <cell r="C3073" t="str">
            <v>971101 Итог</v>
          </cell>
          <cell r="D3073" t="str">
            <v/>
          </cell>
        </row>
        <row r="3074">
          <cell r="C3074">
            <v>971401</v>
          </cell>
          <cell r="D3074" t="str">
            <v>АО "ЦЕНТРАЛЬНЫЙ СОВЕТ ПО ТУРИЗМУ И ОТДЫХУ"(ХОЛДИНГ)</v>
          </cell>
        </row>
        <row r="3075">
          <cell r="C3075">
            <v>971401</v>
          </cell>
          <cell r="D3075" t="str">
            <v>АО "ЦЕНТРАЛЬНЫЙ СОВЕТ ПО ТУРИЗМУ И ОТДЫХУ"(ХОЛДИНГ)</v>
          </cell>
        </row>
        <row r="3076">
          <cell r="C3076">
            <v>971401</v>
          </cell>
          <cell r="D3076" t="str">
            <v>АО "ЦЕНТРАЛЬНЫЙ СОВЕТ ПО ТУРИЗМУ И ОТДЫХУ"(ХОЛДИНГ)</v>
          </cell>
        </row>
        <row r="3077">
          <cell r="C3077">
            <v>971401</v>
          </cell>
          <cell r="D3077" t="str">
            <v>АО "ЦЕНТРАЛЬНЫЙ СОВЕТ ПО ТУРИЗМУ И ОТДЫХУ"(ХОЛДИНГ)</v>
          </cell>
        </row>
        <row r="3078">
          <cell r="C3078">
            <v>971401</v>
          </cell>
          <cell r="D3078" t="str">
            <v>АО "ЦЕНТРАЛЬНЫЙ СОВЕТ ПО ТУРИЗМУ И ОТДЫХУ"(ХОЛДИНГ)</v>
          </cell>
        </row>
        <row r="3079">
          <cell r="C3079">
            <v>971401</v>
          </cell>
          <cell r="D3079" t="str">
            <v>АО "ЦЕНТРАЛЬНЫЙ СОВЕТ ПО ТУРИЗМУ И ОТДЫХУ"(ХОЛДИНГ)</v>
          </cell>
        </row>
        <row r="3080">
          <cell r="C3080">
            <v>971401</v>
          </cell>
          <cell r="D3080" t="str">
            <v>АО "ЦЕНТРАЛЬНЫЙ СОВЕТ ПО ТУРИЗМУ И ОТДЫХУ"(ХОЛДИНГ)</v>
          </cell>
        </row>
        <row r="3081">
          <cell r="C3081">
            <v>971401</v>
          </cell>
          <cell r="D3081" t="str">
            <v>АО "ЦЕНТРАЛЬНЫЙ СОВЕТ ПО ТУРИЗМУ И ОТДЫХУ"(ХОЛДИНГ)</v>
          </cell>
        </row>
        <row r="3082">
          <cell r="C3082" t="str">
            <v>971401 Итог</v>
          </cell>
          <cell r="D3082" t="str">
            <v/>
          </cell>
        </row>
        <row r="3083">
          <cell r="C3083">
            <v>971501</v>
          </cell>
          <cell r="D3083" t="str">
            <v>ООО "ПБМК"</v>
          </cell>
        </row>
        <row r="3084">
          <cell r="C3084">
            <v>971501</v>
          </cell>
          <cell r="D3084" t="str">
            <v>ООО "ПБМК"</v>
          </cell>
        </row>
        <row r="3085">
          <cell r="C3085">
            <v>971501</v>
          </cell>
          <cell r="D3085" t="str">
            <v>ООО "ПБМК"</v>
          </cell>
        </row>
        <row r="3086">
          <cell r="C3086">
            <v>971501</v>
          </cell>
          <cell r="D3086" t="str">
            <v>ООО "ПБМК"</v>
          </cell>
        </row>
        <row r="3087">
          <cell r="C3087">
            <v>971501</v>
          </cell>
          <cell r="D3087" t="str">
            <v>ООО "ПБМК"</v>
          </cell>
        </row>
        <row r="3088">
          <cell r="C3088">
            <v>971501</v>
          </cell>
          <cell r="D3088" t="str">
            <v>ООО "ПБМК"</v>
          </cell>
        </row>
        <row r="3089">
          <cell r="C3089">
            <v>971501</v>
          </cell>
          <cell r="D3089" t="str">
            <v>ООО "ПБМК"</v>
          </cell>
        </row>
        <row r="3090">
          <cell r="C3090">
            <v>971501</v>
          </cell>
          <cell r="D3090" t="str">
            <v>ООО "ПБМК"</v>
          </cell>
        </row>
        <row r="3091">
          <cell r="C3091" t="str">
            <v>971501 Итог</v>
          </cell>
          <cell r="D3091" t="str">
            <v/>
          </cell>
        </row>
        <row r="3092">
          <cell r="C3092">
            <v>971801</v>
          </cell>
          <cell r="D3092" t="str">
            <v>ООО "ЦЕНТР РЕПРОДУКЦИИ "ЛИНИЯ ЖИЗНИ"</v>
          </cell>
        </row>
        <row r="3093">
          <cell r="C3093">
            <v>971801</v>
          </cell>
          <cell r="D3093" t="str">
            <v>ООО "ЦЕНТР РЕПРОДУКЦИИ "ЛИНИЯ ЖИЗНИ"</v>
          </cell>
        </row>
        <row r="3094">
          <cell r="C3094">
            <v>971801</v>
          </cell>
          <cell r="D3094" t="str">
            <v>ООО "ЦЕНТР РЕПРОДУКЦИИ "ЛИНИЯ ЖИЗНИ"</v>
          </cell>
        </row>
        <row r="3095">
          <cell r="C3095">
            <v>971801</v>
          </cell>
          <cell r="D3095" t="str">
            <v>ООО "ЦЕНТР РЕПРОДУКЦИИ "ЛИНИЯ ЖИЗНИ"</v>
          </cell>
        </row>
        <row r="3096">
          <cell r="C3096">
            <v>971801</v>
          </cell>
          <cell r="D3096" t="str">
            <v>ООО "ЦЕНТР РЕПРОДУКЦИИ "ЛИНИЯ ЖИЗНИ"</v>
          </cell>
        </row>
        <row r="3097">
          <cell r="C3097">
            <v>971801</v>
          </cell>
          <cell r="D3097" t="str">
            <v>ООО "ЦЕНТР РЕПРОДУКЦИИ "ЛИНИЯ ЖИЗНИ"</v>
          </cell>
        </row>
        <row r="3098">
          <cell r="C3098">
            <v>971801</v>
          </cell>
          <cell r="D3098" t="str">
            <v>ООО "ЦЕНТР РЕПРОДУКЦИИ "ЛИНИЯ ЖИЗНИ"</v>
          </cell>
        </row>
        <row r="3099">
          <cell r="C3099">
            <v>971801</v>
          </cell>
          <cell r="D3099" t="str">
            <v>ООО "ЦЕНТР РЕПРОДУКЦИИ "ЛИНИЯ ЖИЗНИ"</v>
          </cell>
        </row>
        <row r="3100">
          <cell r="C3100" t="str">
            <v>971801 Итог</v>
          </cell>
          <cell r="D3100" t="str">
            <v/>
          </cell>
        </row>
        <row r="3101">
          <cell r="C3101">
            <v>972701</v>
          </cell>
          <cell r="D3101" t="str">
            <v>ООО "МОСКОВСКИЙ ЦЕНТР ВОССТАНОВИТЕЛЬНОГО ЛЕЧЕНИЯ"</v>
          </cell>
        </row>
        <row r="3102">
          <cell r="C3102">
            <v>972701</v>
          </cell>
          <cell r="D3102" t="str">
            <v>ООО "МОСКОВСКИЙ ЦЕНТР ВОССТАНОВИТЕЛЬНОГО ЛЕЧЕНИЯ"</v>
          </cell>
        </row>
        <row r="3103">
          <cell r="C3103">
            <v>972701</v>
          </cell>
          <cell r="D3103" t="str">
            <v>ООО "МОСКОВСКИЙ ЦЕНТР ВОССТАНОВИТЕЛЬНОГО ЛЕЧЕНИЯ"</v>
          </cell>
        </row>
        <row r="3104">
          <cell r="C3104">
            <v>972701</v>
          </cell>
          <cell r="D3104" t="str">
            <v>ООО "МОСКОВСКИЙ ЦЕНТР ВОССТАНОВИТЕЛЬНОГО ЛЕЧЕНИЯ"</v>
          </cell>
        </row>
        <row r="3105">
          <cell r="C3105">
            <v>972701</v>
          </cell>
          <cell r="D3105" t="str">
            <v>ООО "МОСКОВСКИЙ ЦЕНТР ВОССТАНОВИТЕЛЬНОГО ЛЕЧЕНИЯ"</v>
          </cell>
        </row>
        <row r="3106">
          <cell r="C3106">
            <v>972701</v>
          </cell>
          <cell r="D3106" t="str">
            <v>ООО "МОСКОВСКИЙ ЦЕНТР ВОССТАНОВИТЕЛЬНОГО ЛЕЧЕНИЯ"</v>
          </cell>
        </row>
        <row r="3107">
          <cell r="C3107">
            <v>972701</v>
          </cell>
          <cell r="D3107" t="str">
            <v>ООО "МОСКОВСКИЙ ЦЕНТР ВОССТАНОВИТЕЛЬНОГО ЛЕЧЕНИЯ"</v>
          </cell>
        </row>
        <row r="3108">
          <cell r="C3108">
            <v>972701</v>
          </cell>
          <cell r="D3108" t="str">
            <v>ООО "МОСКОВСКИЙ ЦЕНТР ВОССТАНОВИТЕЛЬНОГО ЛЕЧЕНИЯ"</v>
          </cell>
        </row>
        <row r="3109">
          <cell r="C3109" t="str">
            <v>972701 Итог</v>
          </cell>
          <cell r="D3109" t="str">
            <v/>
          </cell>
        </row>
        <row r="3110">
          <cell r="C3110">
            <v>973101</v>
          </cell>
          <cell r="D3110" t="str">
            <v>ООО "ВИТАМЕД"</v>
          </cell>
        </row>
        <row r="3111">
          <cell r="C3111">
            <v>973101</v>
          </cell>
          <cell r="D3111" t="str">
            <v>ООО "ВИТАМЕД"</v>
          </cell>
        </row>
        <row r="3112">
          <cell r="C3112">
            <v>973101</v>
          </cell>
          <cell r="D3112" t="str">
            <v>ООО "ВИТАМЕД"</v>
          </cell>
        </row>
        <row r="3113">
          <cell r="C3113">
            <v>973101</v>
          </cell>
          <cell r="D3113" t="str">
            <v>ООО "ВИТАМЕД"</v>
          </cell>
        </row>
        <row r="3114">
          <cell r="C3114">
            <v>973101</v>
          </cell>
          <cell r="D3114" t="str">
            <v>ООО "ВИТАМЕД"</v>
          </cell>
        </row>
        <row r="3115">
          <cell r="C3115">
            <v>973101</v>
          </cell>
          <cell r="D3115" t="str">
            <v>ООО "ВИТАМЕД"</v>
          </cell>
        </row>
        <row r="3116">
          <cell r="C3116">
            <v>973101</v>
          </cell>
          <cell r="D3116" t="str">
            <v>ООО "ВИТАМЕД"</v>
          </cell>
        </row>
        <row r="3117">
          <cell r="C3117">
            <v>973101</v>
          </cell>
          <cell r="D3117" t="str">
            <v>ООО "ВИТАМЕД"</v>
          </cell>
        </row>
        <row r="3118">
          <cell r="C3118" t="str">
            <v>973101 Итог</v>
          </cell>
          <cell r="D3118" t="str">
            <v/>
          </cell>
        </row>
        <row r="3119">
          <cell r="C3119">
            <v>973801</v>
          </cell>
          <cell r="D3119" t="str">
            <v>ООО "ХОРОШЕЕ НАСТРОЕНИЕ"</v>
          </cell>
        </row>
        <row r="3120">
          <cell r="C3120">
            <v>973801</v>
          </cell>
          <cell r="D3120" t="str">
            <v>ООО "ХОРОШЕЕ НАСТРОЕНИЕ"</v>
          </cell>
        </row>
        <row r="3121">
          <cell r="C3121">
            <v>973801</v>
          </cell>
          <cell r="D3121" t="str">
            <v>ООО "ХОРОШЕЕ НАСТРОЕНИЕ"</v>
          </cell>
        </row>
        <row r="3122">
          <cell r="C3122">
            <v>973801</v>
          </cell>
          <cell r="D3122" t="str">
            <v>ООО "ХОРОШЕЕ НАСТРОЕНИЕ"</v>
          </cell>
        </row>
        <row r="3123">
          <cell r="C3123">
            <v>973801</v>
          </cell>
          <cell r="D3123" t="str">
            <v>ООО "ХОРОШЕЕ НАСТРОЕНИЕ"</v>
          </cell>
        </row>
        <row r="3124">
          <cell r="C3124">
            <v>973801</v>
          </cell>
          <cell r="D3124" t="str">
            <v>ООО "ХОРОШЕЕ НАСТРОЕНИЕ"</v>
          </cell>
        </row>
        <row r="3125">
          <cell r="C3125">
            <v>973801</v>
          </cell>
          <cell r="D3125" t="str">
            <v>ООО "ХОРОШЕЕ НАСТРОЕНИЕ"</v>
          </cell>
        </row>
        <row r="3126">
          <cell r="C3126">
            <v>973801</v>
          </cell>
          <cell r="D3126" t="str">
            <v>ООО "ХОРОШЕЕ НАСТРОЕНИЕ"</v>
          </cell>
        </row>
        <row r="3127">
          <cell r="C3127" t="str">
            <v>973801 Итог</v>
          </cell>
          <cell r="D3127" t="str">
            <v/>
          </cell>
        </row>
        <row r="3128">
          <cell r="C3128">
            <v>974001</v>
          </cell>
          <cell r="D3128" t="str">
            <v>ООО "КЛИНИКА НА МАРОСЕЙКЕ"</v>
          </cell>
        </row>
        <row r="3129">
          <cell r="C3129">
            <v>974001</v>
          </cell>
          <cell r="D3129" t="str">
            <v>ООО "КЛИНИКА НА МАРОСЕЙКЕ"</v>
          </cell>
        </row>
        <row r="3130">
          <cell r="C3130">
            <v>974001</v>
          </cell>
          <cell r="D3130" t="str">
            <v>ООО "КЛИНИКА НА МАРОСЕЙКЕ"</v>
          </cell>
        </row>
        <row r="3131">
          <cell r="C3131">
            <v>974001</v>
          </cell>
          <cell r="D3131" t="str">
            <v>ООО "КЛИНИКА НА МАРОСЕЙКЕ"</v>
          </cell>
        </row>
        <row r="3132">
          <cell r="C3132">
            <v>974001</v>
          </cell>
          <cell r="D3132" t="str">
            <v>ООО "КЛИНИКА НА МАРОСЕЙКЕ"</v>
          </cell>
        </row>
        <row r="3133">
          <cell r="C3133">
            <v>974001</v>
          </cell>
          <cell r="D3133" t="str">
            <v>ООО "КЛИНИКА НА МАРОСЕЙКЕ"</v>
          </cell>
        </row>
        <row r="3134">
          <cell r="C3134">
            <v>974001</v>
          </cell>
          <cell r="D3134" t="str">
            <v>ООО "КЛИНИКА НА МАРОСЕЙКЕ"</v>
          </cell>
        </row>
        <row r="3135">
          <cell r="C3135">
            <v>974001</v>
          </cell>
          <cell r="D3135" t="str">
            <v>ООО "КЛИНИКА НА МАРОСЕЙКЕ"</v>
          </cell>
        </row>
        <row r="3136">
          <cell r="C3136" t="str">
            <v>974001 Итог</v>
          </cell>
          <cell r="D3136" t="str">
            <v/>
          </cell>
        </row>
        <row r="3137">
          <cell r="C3137">
            <v>974101</v>
          </cell>
          <cell r="D3137" t="str">
            <v>АО "НАЦИОНАЛЬНЫЙ МЕДИЦИНСКИЙ СЕРВИС"</v>
          </cell>
        </row>
        <row r="3138">
          <cell r="C3138">
            <v>974101</v>
          </cell>
          <cell r="D3138" t="str">
            <v>АО "НАЦИОНАЛЬНЫЙ МЕДИЦИНСКИЙ СЕРВИС"</v>
          </cell>
        </row>
        <row r="3139">
          <cell r="C3139">
            <v>974101</v>
          </cell>
          <cell r="D3139" t="str">
            <v>АО "НАЦИОНАЛЬНЫЙ МЕДИЦИНСКИЙ СЕРВИС"</v>
          </cell>
        </row>
        <row r="3140">
          <cell r="C3140">
            <v>974101</v>
          </cell>
          <cell r="D3140" t="str">
            <v>АО "НАЦИОНАЛЬНЫЙ МЕДИЦИНСКИЙ СЕРВИС"</v>
          </cell>
        </row>
        <row r="3141">
          <cell r="C3141">
            <v>974101</v>
          </cell>
          <cell r="D3141" t="str">
            <v>АО "НАЦИОНАЛЬНЫЙ МЕДИЦИНСКИЙ СЕРВИС"</v>
          </cell>
        </row>
        <row r="3142">
          <cell r="C3142">
            <v>974101</v>
          </cell>
          <cell r="D3142" t="str">
            <v>АО "НАЦИОНАЛЬНЫЙ МЕДИЦИНСКИЙ СЕРВИС"</v>
          </cell>
        </row>
        <row r="3143">
          <cell r="C3143">
            <v>974101</v>
          </cell>
          <cell r="D3143" t="str">
            <v>АО "НАЦИОНАЛЬНЫЙ МЕДИЦИНСКИЙ СЕРВИС"</v>
          </cell>
        </row>
        <row r="3144">
          <cell r="C3144">
            <v>974101</v>
          </cell>
          <cell r="D3144" t="str">
            <v>АО "НАЦИОНАЛЬНЫЙ МЕДИЦИНСКИЙ СЕРВИС"</v>
          </cell>
        </row>
        <row r="3145">
          <cell r="C3145" t="str">
            <v>974101 Итог</v>
          </cell>
          <cell r="D3145" t="str">
            <v/>
          </cell>
        </row>
        <row r="3146">
          <cell r="C3146">
            <v>974201</v>
          </cell>
          <cell r="D3146" t="str">
            <v>ООО "БЕРКАНАМЕДИКА"</v>
          </cell>
        </row>
        <row r="3147">
          <cell r="C3147">
            <v>974201</v>
          </cell>
          <cell r="D3147" t="str">
            <v>ООО "БЕРКАНАМЕДИКА"</v>
          </cell>
        </row>
        <row r="3148">
          <cell r="C3148">
            <v>974201</v>
          </cell>
          <cell r="D3148" t="str">
            <v>ООО "БЕРКАНАМЕДИКА"</v>
          </cell>
        </row>
        <row r="3149">
          <cell r="C3149">
            <v>974201</v>
          </cell>
          <cell r="D3149" t="str">
            <v>ООО "БЕРКАНАМЕДИКА"</v>
          </cell>
        </row>
        <row r="3150">
          <cell r="C3150">
            <v>974201</v>
          </cell>
          <cell r="D3150" t="str">
            <v>ООО "БЕРКАНАМЕДИКА"</v>
          </cell>
        </row>
        <row r="3151">
          <cell r="C3151">
            <v>974201</v>
          </cell>
          <cell r="D3151" t="str">
            <v>ООО "БЕРКАНАМЕДИКА"</v>
          </cell>
        </row>
        <row r="3152">
          <cell r="C3152">
            <v>974201</v>
          </cell>
          <cell r="D3152" t="str">
            <v>ООО "БЕРКАНАМЕДИКА"</v>
          </cell>
        </row>
        <row r="3153">
          <cell r="C3153">
            <v>974201</v>
          </cell>
          <cell r="D3153" t="str">
            <v>ООО "БЕРКАНАМЕДИКА"</v>
          </cell>
        </row>
        <row r="3154">
          <cell r="C3154" t="str">
            <v>974201 Итог</v>
          </cell>
          <cell r="D3154" t="str">
            <v/>
          </cell>
        </row>
        <row r="3155">
          <cell r="C3155">
            <v>974301</v>
          </cell>
          <cell r="D3155" t="str">
            <v>ООО "НИАРМЕДИК ПЛЮС"</v>
          </cell>
        </row>
        <row r="3156">
          <cell r="C3156">
            <v>974301</v>
          </cell>
          <cell r="D3156" t="str">
            <v>ООО "НИАРМЕДИК ПЛЮС"</v>
          </cell>
        </row>
        <row r="3157">
          <cell r="C3157">
            <v>974301</v>
          </cell>
          <cell r="D3157" t="str">
            <v>ООО "НИАРМЕДИК ПЛЮС"</v>
          </cell>
        </row>
        <row r="3158">
          <cell r="C3158">
            <v>974301</v>
          </cell>
          <cell r="D3158" t="str">
            <v>ООО "НИАРМЕДИК ПЛЮС"</v>
          </cell>
        </row>
        <row r="3159">
          <cell r="C3159">
            <v>974301</v>
          </cell>
          <cell r="D3159" t="str">
            <v>ООО "НИАРМЕДИК ПЛЮС"</v>
          </cell>
        </row>
        <row r="3160">
          <cell r="C3160">
            <v>974301</v>
          </cell>
          <cell r="D3160" t="str">
            <v>ООО "НИАРМЕДИК ПЛЮС"</v>
          </cell>
        </row>
        <row r="3161">
          <cell r="C3161">
            <v>974301</v>
          </cell>
          <cell r="D3161" t="str">
            <v>ООО "НИАРМЕДИК ПЛЮС"</v>
          </cell>
        </row>
        <row r="3162">
          <cell r="C3162">
            <v>974301</v>
          </cell>
          <cell r="D3162" t="str">
            <v>ООО "НИАРМЕДИК ПЛЮС"</v>
          </cell>
        </row>
        <row r="3163">
          <cell r="C3163" t="str">
            <v>974301 Итог</v>
          </cell>
          <cell r="D3163" t="str">
            <v/>
          </cell>
        </row>
        <row r="3164">
          <cell r="C3164">
            <v>974501</v>
          </cell>
          <cell r="D3164" t="str">
            <v>ООО "ИННОВАЦИОННЫЙ СОСУДИСТЫЙ ЦЕНТР"</v>
          </cell>
        </row>
        <row r="3165">
          <cell r="C3165">
            <v>974501</v>
          </cell>
          <cell r="D3165" t="str">
            <v>ООО "ИННОВАЦИОННЫЙ СОСУДИСТЫЙ ЦЕНТР"</v>
          </cell>
        </row>
        <row r="3166">
          <cell r="C3166">
            <v>974501</v>
          </cell>
          <cell r="D3166" t="str">
            <v>ООО "ИННОВАЦИОННЫЙ СОСУДИСТЫЙ ЦЕНТР"</v>
          </cell>
        </row>
        <row r="3167">
          <cell r="C3167">
            <v>974501</v>
          </cell>
          <cell r="D3167" t="str">
            <v>ООО "ИННОВАЦИОННЫЙ СОСУДИСТЫЙ ЦЕНТР"</v>
          </cell>
        </row>
        <row r="3168">
          <cell r="C3168">
            <v>974501</v>
          </cell>
          <cell r="D3168" t="str">
            <v>ООО "ИННОВАЦИОННЫЙ СОСУДИСТЫЙ ЦЕНТР"</v>
          </cell>
        </row>
        <row r="3169">
          <cell r="C3169">
            <v>974501</v>
          </cell>
          <cell r="D3169" t="str">
            <v>ООО "ИННОВАЦИОННЫЙ СОСУДИСТЫЙ ЦЕНТР"</v>
          </cell>
        </row>
        <row r="3170">
          <cell r="C3170">
            <v>974501</v>
          </cell>
          <cell r="D3170" t="str">
            <v>ООО "ИННОВАЦИОННЫЙ СОСУДИСТЫЙ ЦЕНТР"</v>
          </cell>
        </row>
        <row r="3171">
          <cell r="C3171">
            <v>974501</v>
          </cell>
          <cell r="D3171" t="str">
            <v>ООО "ИННОВАЦИОННЫЙ СОСУДИСТЫЙ ЦЕНТР"</v>
          </cell>
        </row>
        <row r="3172">
          <cell r="C3172" t="str">
            <v>974501 Итог</v>
          </cell>
          <cell r="D3172" t="str">
            <v/>
          </cell>
        </row>
        <row r="3173">
          <cell r="C3173">
            <v>974601</v>
          </cell>
          <cell r="D3173" t="str">
            <v>ООО "ПРОЗРЕНИЕ+"</v>
          </cell>
        </row>
        <row r="3174">
          <cell r="C3174">
            <v>974601</v>
          </cell>
          <cell r="D3174" t="str">
            <v>ООО "ПРОЗРЕНИЕ+"</v>
          </cell>
        </row>
        <row r="3175">
          <cell r="C3175">
            <v>974601</v>
          </cell>
          <cell r="D3175" t="str">
            <v>ООО "ПРОЗРЕНИЕ+"</v>
          </cell>
        </row>
        <row r="3176">
          <cell r="C3176">
            <v>974601</v>
          </cell>
          <cell r="D3176" t="str">
            <v>ООО "ПРОЗРЕНИЕ+"</v>
          </cell>
        </row>
        <row r="3177">
          <cell r="C3177">
            <v>974601</v>
          </cell>
          <cell r="D3177" t="str">
            <v>ООО "ПРОЗРЕНИЕ+"</v>
          </cell>
        </row>
        <row r="3178">
          <cell r="C3178">
            <v>974601</v>
          </cell>
          <cell r="D3178" t="str">
            <v>ООО "ПРОЗРЕНИЕ+"</v>
          </cell>
        </row>
        <row r="3179">
          <cell r="C3179">
            <v>974601</v>
          </cell>
          <cell r="D3179" t="str">
            <v>ООО "ПРОЗРЕНИЕ+"</v>
          </cell>
        </row>
        <row r="3180">
          <cell r="C3180">
            <v>974601</v>
          </cell>
          <cell r="D3180" t="str">
            <v>ООО "ПРОЗРЕНИЕ+"</v>
          </cell>
        </row>
        <row r="3181">
          <cell r="C3181" t="str">
            <v>974601 Итог</v>
          </cell>
          <cell r="D3181" t="str">
            <v/>
          </cell>
        </row>
        <row r="3182">
          <cell r="C3182">
            <v>975201</v>
          </cell>
          <cell r="D3182" t="str">
            <v>ООО "АККАДО"</v>
          </cell>
        </row>
        <row r="3183">
          <cell r="C3183">
            <v>975201</v>
          </cell>
          <cell r="D3183" t="str">
            <v>ООО "АККАДО"</v>
          </cell>
        </row>
        <row r="3184">
          <cell r="C3184">
            <v>975201</v>
          </cell>
          <cell r="D3184" t="str">
            <v>ООО "АККАДО"</v>
          </cell>
        </row>
        <row r="3185">
          <cell r="C3185">
            <v>975201</v>
          </cell>
          <cell r="D3185" t="str">
            <v>ООО "АККАДО"</v>
          </cell>
        </row>
        <row r="3186">
          <cell r="C3186">
            <v>975201</v>
          </cell>
          <cell r="D3186" t="str">
            <v>ООО "АККАДО"</v>
          </cell>
        </row>
        <row r="3187">
          <cell r="C3187">
            <v>975201</v>
          </cell>
          <cell r="D3187" t="str">
            <v>ООО "АККАДО"</v>
          </cell>
        </row>
        <row r="3188">
          <cell r="C3188">
            <v>975201</v>
          </cell>
          <cell r="D3188" t="str">
            <v>ООО "АККАДО"</v>
          </cell>
        </row>
        <row r="3189">
          <cell r="C3189">
            <v>975201</v>
          </cell>
          <cell r="D3189" t="str">
            <v>ООО "АККАДО"</v>
          </cell>
        </row>
        <row r="3190">
          <cell r="C3190" t="str">
            <v>975201 Итог</v>
          </cell>
          <cell r="D3190" t="str">
            <v/>
          </cell>
        </row>
        <row r="3191">
          <cell r="C3191">
            <v>975501</v>
          </cell>
          <cell r="D3191" t="str">
            <v>ООО "ОНКОСТОП"</v>
          </cell>
        </row>
        <row r="3192">
          <cell r="C3192">
            <v>975501</v>
          </cell>
          <cell r="D3192" t="str">
            <v>ООО "ОНКОСТОП"</v>
          </cell>
        </row>
        <row r="3193">
          <cell r="C3193">
            <v>975501</v>
          </cell>
          <cell r="D3193" t="str">
            <v>ООО "ОНКОСТОП"</v>
          </cell>
        </row>
        <row r="3194">
          <cell r="C3194">
            <v>975501</v>
          </cell>
          <cell r="D3194" t="str">
            <v>ООО "ОНКОСТОП"</v>
          </cell>
        </row>
        <row r="3195">
          <cell r="C3195">
            <v>975501</v>
          </cell>
          <cell r="D3195" t="str">
            <v>ООО "ОНКОСТОП"</v>
          </cell>
        </row>
        <row r="3196">
          <cell r="C3196">
            <v>975501</v>
          </cell>
          <cell r="D3196" t="str">
            <v>ООО "ОНКОСТОП"</v>
          </cell>
        </row>
        <row r="3197">
          <cell r="C3197">
            <v>975501</v>
          </cell>
          <cell r="D3197" t="str">
            <v>ООО "ОНКОСТОП"</v>
          </cell>
        </row>
        <row r="3198">
          <cell r="C3198">
            <v>975501</v>
          </cell>
          <cell r="D3198" t="str">
            <v>ООО "ОНКОСТОП"</v>
          </cell>
        </row>
        <row r="3199">
          <cell r="C3199" t="str">
            <v>975501 Итог</v>
          </cell>
          <cell r="D3199" t="str">
            <v/>
          </cell>
        </row>
        <row r="3200">
          <cell r="C3200">
            <v>975801</v>
          </cell>
          <cell r="D3200" t="str">
            <v>АО "МЕДСИ-2"</v>
          </cell>
        </row>
        <row r="3201">
          <cell r="C3201">
            <v>975801</v>
          </cell>
          <cell r="D3201" t="str">
            <v>АО "МЕДСИ-2"</v>
          </cell>
        </row>
        <row r="3202">
          <cell r="C3202">
            <v>975801</v>
          </cell>
          <cell r="D3202" t="str">
            <v>АО "МЕДСИ-2"</v>
          </cell>
        </row>
        <row r="3203">
          <cell r="C3203">
            <v>975801</v>
          </cell>
          <cell r="D3203" t="str">
            <v>АО "МЕДСИ-2"</v>
          </cell>
        </row>
        <row r="3204">
          <cell r="C3204">
            <v>975801</v>
          </cell>
          <cell r="D3204" t="str">
            <v>АО "МЕДСИ-2"</v>
          </cell>
        </row>
        <row r="3205">
          <cell r="C3205">
            <v>975801</v>
          </cell>
          <cell r="D3205" t="str">
            <v>АО "МЕДСИ-2"</v>
          </cell>
        </row>
        <row r="3206">
          <cell r="C3206">
            <v>975801</v>
          </cell>
          <cell r="D3206" t="str">
            <v>АО "МЕДСИ-2"</v>
          </cell>
        </row>
        <row r="3207">
          <cell r="C3207">
            <v>975801</v>
          </cell>
          <cell r="D3207" t="str">
            <v>АО "МЕДСИ-2"</v>
          </cell>
        </row>
        <row r="3208">
          <cell r="C3208" t="str">
            <v>975801 Итог</v>
          </cell>
          <cell r="D3208" t="str">
            <v/>
          </cell>
        </row>
        <row r="3209">
          <cell r="C3209">
            <v>976001</v>
          </cell>
          <cell r="D3209" t="str">
            <v>ООО "ЦЕНТР СЕМЕЙНОЙ МЕДИЦИНЫ"</v>
          </cell>
        </row>
        <row r="3210">
          <cell r="C3210">
            <v>976001</v>
          </cell>
          <cell r="D3210" t="str">
            <v>ООО "ЦЕНТР СЕМЕЙНОЙ МЕДИЦИНЫ"</v>
          </cell>
        </row>
        <row r="3211">
          <cell r="C3211">
            <v>976001</v>
          </cell>
          <cell r="D3211" t="str">
            <v>ООО "ЦЕНТР СЕМЕЙНОЙ МЕДИЦИНЫ"</v>
          </cell>
        </row>
        <row r="3212">
          <cell r="C3212">
            <v>976001</v>
          </cell>
          <cell r="D3212" t="str">
            <v>ООО "ЦЕНТР СЕМЕЙНОЙ МЕДИЦИНЫ"</v>
          </cell>
        </row>
        <row r="3213">
          <cell r="C3213">
            <v>976001</v>
          </cell>
          <cell r="D3213" t="str">
            <v>ООО "ЦЕНТР СЕМЕЙНОЙ МЕДИЦИНЫ"</v>
          </cell>
        </row>
        <row r="3214">
          <cell r="C3214">
            <v>976001</v>
          </cell>
          <cell r="D3214" t="str">
            <v>ООО "ЦЕНТР СЕМЕЙНОЙ МЕДИЦИНЫ"</v>
          </cell>
        </row>
        <row r="3215">
          <cell r="C3215">
            <v>976001</v>
          </cell>
          <cell r="D3215" t="str">
            <v>ООО "ЦЕНТР СЕМЕЙНОЙ МЕДИЦИНЫ"</v>
          </cell>
        </row>
        <row r="3216">
          <cell r="C3216">
            <v>976001</v>
          </cell>
          <cell r="D3216" t="str">
            <v>ООО "ЦЕНТР СЕМЕЙНОЙ МЕДИЦИНЫ"</v>
          </cell>
        </row>
        <row r="3217">
          <cell r="C3217" t="str">
            <v>976001 Итог</v>
          </cell>
          <cell r="D3217" t="str">
            <v/>
          </cell>
        </row>
        <row r="3218">
          <cell r="C3218">
            <v>976401</v>
          </cell>
          <cell r="D3218" t="str">
            <v>ООО "ОНКОДИАГНОСТИКА"</v>
          </cell>
        </row>
        <row r="3219">
          <cell r="C3219">
            <v>976401</v>
          </cell>
          <cell r="D3219" t="str">
            <v>ООО "ОНКОДИАГНОСТИКА"</v>
          </cell>
        </row>
        <row r="3220">
          <cell r="C3220">
            <v>976401</v>
          </cell>
          <cell r="D3220" t="str">
            <v>ООО "ОНКОДИАГНОСТИКА"</v>
          </cell>
        </row>
        <row r="3221">
          <cell r="C3221">
            <v>976401</v>
          </cell>
          <cell r="D3221" t="str">
            <v>ООО "ОНКОДИАГНОСТИКА"</v>
          </cell>
        </row>
        <row r="3222">
          <cell r="C3222">
            <v>976401</v>
          </cell>
          <cell r="D3222" t="str">
            <v>ООО "ОНКОДИАГНОСТИКА"</v>
          </cell>
        </row>
        <row r="3223">
          <cell r="C3223">
            <v>976401</v>
          </cell>
          <cell r="D3223" t="str">
            <v>ООО "ОНКОДИАГНОСТИКА"</v>
          </cell>
        </row>
        <row r="3224">
          <cell r="C3224">
            <v>976401</v>
          </cell>
          <cell r="D3224" t="str">
            <v>ООО "ОНКОДИАГНОСТИКА"</v>
          </cell>
        </row>
        <row r="3225">
          <cell r="C3225">
            <v>976401</v>
          </cell>
          <cell r="D3225" t="str">
            <v>ООО "ОНКОДИАГНОСТИКА"</v>
          </cell>
        </row>
        <row r="3226">
          <cell r="C3226" t="str">
            <v>976401 Итог</v>
          </cell>
          <cell r="D3226" t="str">
            <v/>
          </cell>
        </row>
        <row r="3227">
          <cell r="C3227">
            <v>976601</v>
          </cell>
          <cell r="D3227" t="str">
            <v>ФГБУЗ "НАУЧНО-ИССЛЕДОВАТЕЛЬСКИЙ ИНСТИТУТ ГЛАЗНЫХ БОЛЕЗНЕЙ"</v>
          </cell>
        </row>
        <row r="3228">
          <cell r="C3228">
            <v>976601</v>
          </cell>
          <cell r="D3228" t="str">
            <v>ФГБУЗ "НАУЧНО-ИССЛЕДОВАТЕЛЬСКИЙ ИНСТИТУТ ГЛАЗНЫХ БОЛЕЗНЕЙ"</v>
          </cell>
        </row>
        <row r="3229">
          <cell r="C3229">
            <v>976601</v>
          </cell>
          <cell r="D3229" t="str">
            <v>ФГБУЗ "НАУЧНО-ИССЛЕДОВАТЕЛЬСКИЙ ИНСТИТУТ ГЛАЗНЫХ БОЛЕЗНЕЙ"</v>
          </cell>
        </row>
        <row r="3230">
          <cell r="C3230">
            <v>976601</v>
          </cell>
          <cell r="D3230" t="str">
            <v>ФГБУЗ "НАУЧНО-ИССЛЕДОВАТЕЛЬСКИЙ ИНСТИТУТ ГЛАЗНЫХ БОЛЕЗНЕЙ"</v>
          </cell>
        </row>
        <row r="3231">
          <cell r="C3231">
            <v>976601</v>
          </cell>
          <cell r="D3231" t="str">
            <v>ФГБУЗ "НАУЧНО-ИССЛЕДОВАТЕЛЬСКИЙ ИНСТИТУТ ГЛАЗНЫХ БОЛЕЗНЕЙ"</v>
          </cell>
        </row>
        <row r="3232">
          <cell r="C3232">
            <v>976601</v>
          </cell>
          <cell r="D3232" t="str">
            <v>ФГБУЗ "НАУЧНО-ИССЛЕДОВАТЕЛЬСКИЙ ИНСТИТУТ ГЛАЗНЫХ БОЛЕЗНЕЙ"</v>
          </cell>
        </row>
        <row r="3233">
          <cell r="C3233">
            <v>976601</v>
          </cell>
          <cell r="D3233" t="str">
            <v>ФГБУЗ "НАУЧНО-ИССЛЕДОВАТЕЛЬСКИЙ ИНСТИТУТ ГЛАЗНЫХ БОЛЕЗНЕЙ"</v>
          </cell>
        </row>
        <row r="3234">
          <cell r="C3234">
            <v>976601</v>
          </cell>
          <cell r="D3234" t="str">
            <v>ФГБУЗ "НАУЧНО-ИССЛЕДОВАТЕЛЬСКИЙ ИНСТИТУТ ГЛАЗНЫХ БОЛЕЗНЕЙ"</v>
          </cell>
        </row>
        <row r="3235">
          <cell r="C3235" t="str">
            <v>976601 Итог</v>
          </cell>
          <cell r="D3235" t="str">
            <v/>
          </cell>
        </row>
        <row r="3236">
          <cell r="C3236">
            <v>976801</v>
          </cell>
          <cell r="D3236" t="str">
            <v>ООО "НАУЧНО-МЕТОДИЧЕСКИЙ ЦЕНТР КЛИНИЧЕСКОЙ ЛАБОРАТОРНОЙ ДИАГНОСТИКИ СИТИЛАБ"</v>
          </cell>
        </row>
        <row r="3237">
          <cell r="C3237">
            <v>976801</v>
          </cell>
          <cell r="D3237" t="str">
            <v>ООО "НАУЧНО-МЕТОДИЧЕСКИЙ ЦЕНТР КЛИНИЧЕСКОЙ ЛАБОРАТОРНОЙ ДИАГНОСТИКИ СИТИЛАБ"</v>
          </cell>
        </row>
        <row r="3238">
          <cell r="C3238">
            <v>976801</v>
          </cell>
          <cell r="D3238" t="str">
            <v>ООО "НАУЧНО-МЕТОДИЧЕСКИЙ ЦЕНТР КЛИНИЧЕСКОЙ ЛАБОРАТОРНОЙ ДИАГНОСТИКИ СИТИЛАБ"</v>
          </cell>
        </row>
        <row r="3239">
          <cell r="C3239">
            <v>976801</v>
          </cell>
          <cell r="D3239" t="str">
            <v>ООО "НАУЧНО-МЕТОДИЧЕСКИЙ ЦЕНТР КЛИНИЧЕСКОЙ ЛАБОРАТОРНОЙ ДИАГНОСТИКИ СИТИЛАБ"</v>
          </cell>
        </row>
        <row r="3240">
          <cell r="C3240">
            <v>976801</v>
          </cell>
          <cell r="D3240" t="str">
            <v>ООО "НАУЧНО-МЕТОДИЧЕСКИЙ ЦЕНТР КЛИНИЧЕСКОЙ ЛАБОРАТОРНОЙ ДИАГНОСТИКИ СИТИЛАБ"</v>
          </cell>
        </row>
        <row r="3241">
          <cell r="C3241">
            <v>976801</v>
          </cell>
          <cell r="D3241" t="str">
            <v>ООО "НАУЧНО-МЕТОДИЧЕСКИЙ ЦЕНТР КЛИНИЧЕСКОЙ ЛАБОРАТОРНОЙ ДИАГНОСТИКИ СИТИЛАБ"</v>
          </cell>
        </row>
        <row r="3242">
          <cell r="C3242">
            <v>976801</v>
          </cell>
          <cell r="D3242" t="str">
            <v>ООО "НАУЧНО-МЕТОДИЧЕСКИЙ ЦЕНТР КЛИНИЧЕСКОЙ ЛАБОРАТОРНОЙ ДИАГНОСТИКИ СИТИЛАБ"</v>
          </cell>
        </row>
        <row r="3243">
          <cell r="C3243">
            <v>976801</v>
          </cell>
          <cell r="D3243" t="str">
            <v>ООО "НАУЧНО-МЕТОДИЧЕСКИЙ ЦЕНТР КЛИНИЧЕСКОЙ ЛАБОРАТОРНОЙ ДИАГНОСТИКИ СИТИЛАБ"</v>
          </cell>
        </row>
        <row r="3244">
          <cell r="C3244" t="str">
            <v>976801 Итог</v>
          </cell>
          <cell r="D3244" t="str">
            <v/>
          </cell>
        </row>
        <row r="3245">
          <cell r="C3245">
            <v>977001</v>
          </cell>
          <cell r="D3245" t="str">
            <v>МЕЖДУНАРОДНОЕ УЧРЕЖДЕНИЕ ЗДРАВООХРАНЕНИЯ И ДОПОЛНИТЕЛЬНОГО ОБРАЗОВАНИЯ НАУЧНО-ИССЛЕДОВАТЕЛЬСКИЙ ИНСТИТУТ КЛИНИЧЕСКОЙ МЕДИЦИНЫ</v>
          </cell>
        </row>
        <row r="3246">
          <cell r="C3246">
            <v>977001</v>
          </cell>
          <cell r="D3246" t="str">
            <v>МЕЖДУНАРОДНОЕ УЧРЕЖДЕНИЕ ЗДРАВООХРАНЕНИЯ И ДОПОЛНИТЕЛЬНОГО ОБРАЗОВАНИЯ НАУЧНО-ИССЛЕДОВАТЕЛЬСКИЙ ИНСТИТУТ КЛИНИЧЕСКОЙ МЕДИЦИНЫ</v>
          </cell>
        </row>
        <row r="3247">
          <cell r="C3247">
            <v>977001</v>
          </cell>
          <cell r="D3247" t="str">
            <v>МЕЖДУНАРОДНОЕ УЧРЕЖДЕНИЕ ЗДРАВООХРАНЕНИЯ И ДОПОЛНИТЕЛЬНОГО ОБРАЗОВАНИЯ НАУЧНО-ИССЛЕДОВАТЕЛЬСКИЙ ИНСТИТУТ КЛИНИЧЕСКОЙ МЕДИЦИНЫ</v>
          </cell>
        </row>
        <row r="3248">
          <cell r="C3248">
            <v>977001</v>
          </cell>
          <cell r="D3248" t="str">
            <v>МЕЖДУНАРОДНОЕ УЧРЕЖДЕНИЕ ЗДРАВООХРАНЕНИЯ И ДОПОЛНИТЕЛЬНОГО ОБРАЗОВАНИЯ НАУЧНО-ИССЛЕДОВАТЕЛЬСКИЙ ИНСТИТУТ КЛИНИЧЕСКОЙ МЕДИЦИНЫ</v>
          </cell>
        </row>
        <row r="3249">
          <cell r="C3249">
            <v>977001</v>
          </cell>
          <cell r="D3249" t="str">
            <v>МЕЖДУНАРОДНОЕ УЧРЕЖДЕНИЕ ЗДРАВООХРАНЕНИЯ И ДОПОЛНИТЕЛЬНОГО ОБРАЗОВАНИЯ НАУЧНО-ИССЛЕДОВАТЕЛЬСКИЙ ИНСТИТУТ КЛИНИЧЕСКОЙ МЕДИЦИНЫ</v>
          </cell>
        </row>
        <row r="3250">
          <cell r="C3250">
            <v>977001</v>
          </cell>
          <cell r="D3250" t="str">
            <v>МЕЖДУНАРОДНОЕ УЧРЕЖДЕНИЕ ЗДРАВООХРАНЕНИЯ И ДОПОЛНИТЕЛЬНОГО ОБРАЗОВАНИЯ НАУЧНО-ИССЛЕДОВАТЕЛЬСКИЙ ИНСТИТУТ КЛИНИЧЕСКОЙ МЕДИЦИНЫ</v>
          </cell>
        </row>
        <row r="3251">
          <cell r="C3251">
            <v>977001</v>
          </cell>
          <cell r="D3251" t="str">
            <v>МЕЖДУНАРОДНОЕ УЧРЕЖДЕНИЕ ЗДРАВООХРАНЕНИЯ И ДОПОЛНИТЕЛЬНОГО ОБРАЗОВАНИЯ НАУЧНО-ИССЛЕДОВАТЕЛЬСКИЙ ИНСТИТУТ КЛИНИЧЕСКОЙ МЕДИЦИНЫ</v>
          </cell>
        </row>
        <row r="3252">
          <cell r="C3252">
            <v>977001</v>
          </cell>
          <cell r="D3252" t="str">
            <v>МЕЖДУНАРОДНОЕ УЧРЕЖДЕНИЕ ЗДРАВООХРАНЕНИЯ И ДОПОЛНИТЕЛЬНОГО ОБРАЗОВАНИЯ НАУЧНО-ИССЛЕДОВАТЕЛЬСКИЙ ИНСТИТУТ КЛИНИЧЕСКОЙ МЕДИЦИНЫ</v>
          </cell>
        </row>
        <row r="3253">
          <cell r="C3253" t="str">
            <v>977001 Итог</v>
          </cell>
          <cell r="D3253" t="str">
            <v/>
          </cell>
        </row>
        <row r="3254">
          <cell r="C3254">
            <v>977201</v>
          </cell>
          <cell r="D3254" t="str">
            <v>ГБУЗ Г. МОСКВЫ "ДЕТСКАЯ ГОРОДСКАЯ КЛИНИЧЕСКАЯ БОЛЬНИЦА ИМЕНИ Н. Ф. ФИЛАТОВА ДЕПАРТАМЕНТА ЗДРАВООХРАНЕНИЯ ГОРОДА МОСКВЫ"</v>
          </cell>
        </row>
        <row r="3255">
          <cell r="C3255">
            <v>977201</v>
          </cell>
          <cell r="D3255" t="str">
            <v>ГБУЗ Г. МОСКВЫ "ДЕТСКАЯ ГОРОДСКАЯ КЛИНИЧЕСКАЯ БОЛЬНИЦА ИМЕНИ Н. Ф. ФИЛАТОВА ДЕПАРТАМЕНТА ЗДРАВООХРАНЕНИЯ ГОРОДА МОСКВЫ"</v>
          </cell>
        </row>
        <row r="3256">
          <cell r="C3256">
            <v>977201</v>
          </cell>
          <cell r="D3256" t="str">
            <v>ГБУЗ Г. МОСКВЫ "ДЕТСКАЯ ГОРОДСКАЯ КЛИНИЧЕСКАЯ БОЛЬНИЦА ИМЕНИ Н. Ф. ФИЛАТОВА ДЕПАРТАМЕНТА ЗДРАВООХРАНЕНИЯ ГОРОДА МОСКВЫ"</v>
          </cell>
        </row>
        <row r="3257">
          <cell r="C3257">
            <v>977201</v>
          </cell>
          <cell r="D3257" t="str">
            <v>ГБУЗ Г. МОСКВЫ "ДЕТСКАЯ ГОРОДСКАЯ КЛИНИЧЕСКАЯ БОЛЬНИЦА ИМЕНИ Н. Ф. ФИЛАТОВА ДЕПАРТАМЕНТА ЗДРАВООХРАНЕНИЯ ГОРОДА МОСКВЫ"</v>
          </cell>
        </row>
        <row r="3258">
          <cell r="C3258">
            <v>977201</v>
          </cell>
          <cell r="D3258" t="str">
            <v>ГБУЗ Г. МОСКВЫ "ДЕТСКАЯ ГОРОДСКАЯ КЛИНИЧЕСКАЯ БОЛЬНИЦА ИМЕНИ Н. Ф. ФИЛАТОВА ДЕПАРТАМЕНТА ЗДРАВООХРАНЕНИЯ ГОРОДА МОСКВЫ"</v>
          </cell>
        </row>
        <row r="3259">
          <cell r="C3259">
            <v>977201</v>
          </cell>
          <cell r="D3259" t="str">
            <v>ГБУЗ Г. МОСКВЫ "ДЕТСКАЯ ГОРОДСКАЯ КЛИНИЧЕСКАЯ БОЛЬНИЦА ИМЕНИ Н. Ф. ФИЛАТОВА ДЕПАРТАМЕНТА ЗДРАВООХРАНЕНИЯ ГОРОДА МОСКВЫ"</v>
          </cell>
        </row>
        <row r="3260">
          <cell r="C3260">
            <v>977201</v>
          </cell>
          <cell r="D3260" t="str">
            <v>ГБУЗ Г. МОСКВЫ "ДЕТСКАЯ ГОРОДСКАЯ КЛИНИЧЕСКАЯ БОЛЬНИЦА ИМЕНИ Н. Ф. ФИЛАТОВА ДЕПАРТАМЕНТА ЗДРАВООХРАНЕНИЯ ГОРОДА МОСКВЫ"</v>
          </cell>
        </row>
        <row r="3261">
          <cell r="C3261">
            <v>977201</v>
          </cell>
          <cell r="D3261" t="str">
            <v>ГБУЗ Г. МОСКВЫ "ДЕТСКАЯ ГОРОДСКАЯ КЛИНИЧЕСКАЯ БОЛЬНИЦА ИМЕНИ Н. Ф. ФИЛАТОВА ДЕПАРТАМЕНТА ЗДРАВООХРАНЕНИЯ ГОРОДА МОСКВЫ"</v>
          </cell>
        </row>
        <row r="3262">
          <cell r="C3262" t="str">
            <v>977201 Итог</v>
          </cell>
          <cell r="D3262" t="str">
            <v/>
          </cell>
        </row>
        <row r="3263">
          <cell r="C3263">
            <v>990101</v>
          </cell>
          <cell r="D3263" t="str">
            <v>ГБУЗ МО "МОСКОВСКИЙ ОБЛАСТНОЙ НАУЧНО-ИССЛЕДОВАТЕЛЬСКИЙ КЛИНИЧЕСКИЙ ИНСТИТУТ ИМ. М.Ф. ВЛАДИМИРСКОГО"</v>
          </cell>
        </row>
        <row r="3264">
          <cell r="C3264">
            <v>990101</v>
          </cell>
          <cell r="D3264" t="str">
            <v>ГБУЗ МО "МОСКОВСКИЙ ОБЛАСТНОЙ НАУЧНО-ИССЛЕДОВАТЕЛЬСКИЙ КЛИНИЧЕСКИЙ ИНСТИТУТ ИМ. М.Ф. ВЛАДИМИРСКОГО"</v>
          </cell>
        </row>
        <row r="3265">
          <cell r="C3265">
            <v>990101</v>
          </cell>
          <cell r="D3265" t="str">
            <v>ГБУЗ МО "МОСКОВСКИЙ ОБЛАСТНОЙ НАУЧНО-ИССЛЕДОВАТЕЛЬСКИЙ КЛИНИЧЕСКИЙ ИНСТИТУТ ИМ. М.Ф. ВЛАДИМИРСКОГО"</v>
          </cell>
        </row>
        <row r="3266">
          <cell r="C3266">
            <v>990101</v>
          </cell>
          <cell r="D3266" t="str">
            <v>ГБУЗ МО "МОСКОВСКИЙ ОБЛАСТНОЙ НАУЧНО-ИССЛЕДОВАТЕЛЬСКИЙ КЛИНИЧЕСКИЙ ИНСТИТУТ ИМ. М.Ф. ВЛАДИМИРСКОГО"</v>
          </cell>
        </row>
        <row r="3267">
          <cell r="C3267">
            <v>990101</v>
          </cell>
          <cell r="D3267" t="str">
            <v>ГБУЗ МО "МОСКОВСКИЙ ОБЛАСТНОЙ НАУЧНО-ИССЛЕДОВАТЕЛЬСКИЙ КЛИНИЧЕСКИЙ ИНСТИТУТ ИМ. М.Ф. ВЛАДИМИРСКОГО"</v>
          </cell>
        </row>
        <row r="3268">
          <cell r="C3268">
            <v>990101</v>
          </cell>
          <cell r="D3268" t="str">
            <v>ГБУЗ МО "МОСКОВСКИЙ ОБЛАСТНОЙ НАУЧНО-ИССЛЕДОВАТЕЛЬСКИЙ КЛИНИЧЕСКИЙ ИНСТИТУТ ИМ. М.Ф. ВЛАДИМИРСКОГО"</v>
          </cell>
        </row>
        <row r="3269">
          <cell r="C3269">
            <v>990101</v>
          </cell>
          <cell r="D3269" t="str">
            <v>ГБУЗ МО "МОСКОВСКИЙ ОБЛАСТНОЙ НАУЧНО-ИССЛЕДОВАТЕЛЬСКИЙ КЛИНИЧЕСКИЙ ИНСТИТУТ ИМ. М.Ф. ВЛАДИМИРСКОГО"</v>
          </cell>
        </row>
        <row r="3270">
          <cell r="C3270">
            <v>990101</v>
          </cell>
          <cell r="D3270" t="str">
            <v>ГБУЗ МО "МОСКОВСКИЙ ОБЛАСТНОЙ НАУЧНО-ИССЛЕДОВАТЕЛЬСКИЙ КЛИНИЧЕСКИЙ ИНСТИТУТ ИМ. М.Ф. ВЛАДИМИРСКОГО"</v>
          </cell>
        </row>
        <row r="3271">
          <cell r="C3271" t="str">
            <v>990101 Итог</v>
          </cell>
          <cell r="D3271" t="str">
            <v/>
          </cell>
        </row>
        <row r="3272">
          <cell r="C3272">
            <v>990201</v>
          </cell>
          <cell r="D3272" t="str">
            <v>ГБУЗ МО "МОСКОВСКИЙ ОБЛАСТНОЙ НАУЧНО-ИССЛЕДОВАТЕЛЬСКИЙ ИНСТИТУТ АКУШЕРСТВА И ГИНЕКОЛОГИИ"</v>
          </cell>
        </row>
        <row r="3273">
          <cell r="C3273">
            <v>990201</v>
          </cell>
          <cell r="D3273" t="str">
            <v>ГБУЗ МО "МОСКОВСКИЙ ОБЛАСТНОЙ НАУЧНО-ИССЛЕДОВАТЕЛЬСКИЙ ИНСТИТУТ АКУШЕРСТВА И ГИНЕКОЛОГИИ"</v>
          </cell>
        </row>
        <row r="3274">
          <cell r="C3274">
            <v>990201</v>
          </cell>
          <cell r="D3274" t="str">
            <v>ГБУЗ МО "МОСКОВСКИЙ ОБЛАСТНОЙ НАУЧНО-ИССЛЕДОВАТЕЛЬСКИЙ ИНСТИТУТ АКУШЕРСТВА И ГИНЕКОЛОГИИ"</v>
          </cell>
        </row>
        <row r="3275">
          <cell r="C3275">
            <v>990201</v>
          </cell>
          <cell r="D3275" t="str">
            <v>ГБУЗ МО "МОСКОВСКИЙ ОБЛАСТНОЙ НАУЧНО-ИССЛЕДОВАТЕЛЬСКИЙ ИНСТИТУТ АКУШЕРСТВА И ГИНЕКОЛОГИИ"</v>
          </cell>
        </row>
        <row r="3276">
          <cell r="C3276">
            <v>990201</v>
          </cell>
          <cell r="D3276" t="str">
            <v>ГБУЗ МО "МОСКОВСКИЙ ОБЛАСТНОЙ НАУЧНО-ИССЛЕДОВАТЕЛЬСКИЙ ИНСТИТУТ АКУШЕРСТВА И ГИНЕКОЛОГИИ"</v>
          </cell>
        </row>
        <row r="3277">
          <cell r="C3277">
            <v>990201</v>
          </cell>
          <cell r="D3277" t="str">
            <v>ГБУЗ МО "МОСКОВСКИЙ ОБЛАСТНОЙ НАУЧНО-ИССЛЕДОВАТЕЛЬСКИЙ ИНСТИТУТ АКУШЕРСТВА И ГИНЕКОЛОГИИ"</v>
          </cell>
        </row>
        <row r="3278">
          <cell r="C3278">
            <v>990201</v>
          </cell>
          <cell r="D3278" t="str">
            <v>ГБУЗ МО "МОСКОВСКИЙ ОБЛАСТНОЙ НАУЧНО-ИССЛЕДОВАТЕЛЬСКИЙ ИНСТИТУТ АКУШЕРСТВА И ГИНЕКОЛОГИИ"</v>
          </cell>
        </row>
        <row r="3279">
          <cell r="C3279">
            <v>990201</v>
          </cell>
          <cell r="D3279" t="str">
            <v>ГБУЗ МО "МОСКОВСКИЙ ОБЛАСТНОЙ НАУЧНО-ИССЛЕДОВАТЕЛЬСКИЙ ИНСТИТУТ АКУШЕРСТВА И ГИНЕКОЛОГИИ"</v>
          </cell>
        </row>
        <row r="3280">
          <cell r="C3280" t="str">
            <v>990201 Итог</v>
          </cell>
          <cell r="D3280" t="str">
            <v/>
          </cell>
        </row>
        <row r="3281">
          <cell r="C3281">
            <v>990301</v>
          </cell>
          <cell r="D3281" t="str">
            <v>ГБУЗ МО "МОСКОВСКАЯ ОБЛАСТНАЯ ДЕТСКАЯ КЛИНИЧЕСКАЯ ТРАВМАТОЛОГО-ОРТОПЕДИЧЕСКАЯ БОЛЬНИЦА"</v>
          </cell>
        </row>
        <row r="3282">
          <cell r="C3282">
            <v>990301</v>
          </cell>
          <cell r="D3282" t="str">
            <v>ГБУЗ МО "МОСКОВСКАЯ ОБЛАСТНАЯ ДЕТСКАЯ КЛИНИЧЕСКАЯ ТРАВМАТОЛОГО-ОРТОПЕДИЧЕСКАЯ БОЛЬНИЦА"</v>
          </cell>
        </row>
        <row r="3283">
          <cell r="C3283">
            <v>990301</v>
          </cell>
          <cell r="D3283" t="str">
            <v>ГБУЗ МО "МОСКОВСКАЯ ОБЛАСТНАЯ ДЕТСКАЯ КЛИНИЧЕСКАЯ ТРАВМАТОЛОГО-ОРТОПЕДИЧЕСКАЯ БОЛЬНИЦА"</v>
          </cell>
        </row>
        <row r="3284">
          <cell r="C3284">
            <v>990301</v>
          </cell>
          <cell r="D3284" t="str">
            <v>ГБУЗ МО "МОСКОВСКАЯ ОБЛАСТНАЯ ДЕТСКАЯ КЛИНИЧЕСКАЯ ТРАВМАТОЛОГО-ОРТОПЕДИЧЕСКАЯ БОЛЬНИЦА"</v>
          </cell>
        </row>
        <row r="3285">
          <cell r="C3285">
            <v>990301</v>
          </cell>
          <cell r="D3285" t="str">
            <v>ГБУЗ МО "МОСКОВСКАЯ ОБЛАСТНАЯ ДЕТСКАЯ КЛИНИЧЕСКАЯ ТРАВМАТОЛОГО-ОРТОПЕДИЧЕСКАЯ БОЛЬНИЦА"</v>
          </cell>
        </row>
        <row r="3286">
          <cell r="C3286">
            <v>990301</v>
          </cell>
          <cell r="D3286" t="str">
            <v>ГБУЗ МО "МОСКОВСКАЯ ОБЛАСТНАЯ ДЕТСКАЯ КЛИНИЧЕСКАЯ ТРАВМАТОЛОГО-ОРТОПЕДИЧЕСКАЯ БОЛЬНИЦА"</v>
          </cell>
        </row>
        <row r="3287">
          <cell r="C3287">
            <v>990301</v>
          </cell>
          <cell r="D3287" t="str">
            <v>ГБУЗ МО "МОСКОВСКАЯ ОБЛАСТНАЯ ДЕТСКАЯ КЛИНИЧЕСКАЯ ТРАВМАТОЛОГО-ОРТОПЕДИЧЕСКАЯ БОЛЬНИЦА"</v>
          </cell>
        </row>
        <row r="3288">
          <cell r="C3288">
            <v>990301</v>
          </cell>
          <cell r="D3288" t="str">
            <v>ГБУЗ МО "МОСКОВСКАЯ ОБЛАСТНАЯ ДЕТСКАЯ КЛИНИЧЕСКАЯ ТРАВМАТОЛОГО-ОРТОПЕДИЧЕСКАЯ БОЛЬНИЦА"</v>
          </cell>
        </row>
        <row r="3289">
          <cell r="C3289" t="str">
            <v>990301 Итог</v>
          </cell>
          <cell r="D3289" t="str">
            <v/>
          </cell>
        </row>
        <row r="3290">
          <cell r="C3290">
            <v>990401</v>
          </cell>
          <cell r="D3290" t="str">
            <v>ГБУЗ МО "МОСКОВСКИЙ ОБЛАСТНОЙ ГОСПИТАЛЬ ДЛЯ ВЕТЕРАНОВ ВОЙН"</v>
          </cell>
        </row>
        <row r="3291">
          <cell r="C3291">
            <v>990401</v>
          </cell>
          <cell r="D3291" t="str">
            <v>ГБУЗ МО "МОСКОВСКИЙ ОБЛАСТНОЙ ГОСПИТАЛЬ ДЛЯ ВЕТЕРАНОВ ВОЙН"</v>
          </cell>
        </row>
        <row r="3292">
          <cell r="C3292">
            <v>990401</v>
          </cell>
          <cell r="D3292" t="str">
            <v>ГБУЗ МО "МОСКОВСКИЙ ОБЛАСТНОЙ ГОСПИТАЛЬ ДЛЯ ВЕТЕРАНОВ ВОЙН"</v>
          </cell>
        </row>
        <row r="3293">
          <cell r="C3293">
            <v>990401</v>
          </cell>
          <cell r="D3293" t="str">
            <v>ГБУЗ МО "МОСКОВСКИЙ ОБЛАСТНОЙ ГОСПИТАЛЬ ДЛЯ ВЕТЕРАНОВ ВОЙН"</v>
          </cell>
        </row>
        <row r="3294">
          <cell r="C3294">
            <v>990401</v>
          </cell>
          <cell r="D3294" t="str">
            <v>ГБУЗ МО "МОСКОВСКИЙ ОБЛАСТНОЙ ГОСПИТАЛЬ ДЛЯ ВЕТЕРАНОВ ВОЙН"</v>
          </cell>
        </row>
        <row r="3295">
          <cell r="C3295">
            <v>990401</v>
          </cell>
          <cell r="D3295" t="str">
            <v>ГБУЗ МО "МОСКОВСКИЙ ОБЛАСТНОЙ ГОСПИТАЛЬ ДЛЯ ВЕТЕРАНОВ ВОЙН"</v>
          </cell>
        </row>
        <row r="3296">
          <cell r="C3296">
            <v>990401</v>
          </cell>
          <cell r="D3296" t="str">
            <v>ГБУЗ МО "МОСКОВСКИЙ ОБЛАСТНОЙ ГОСПИТАЛЬ ДЛЯ ВЕТЕРАНОВ ВОЙН"</v>
          </cell>
        </row>
        <row r="3297">
          <cell r="C3297">
            <v>990401</v>
          </cell>
          <cell r="D3297" t="str">
            <v>ГБУЗ МО "МОСКОВСКИЙ ОБЛАСТНОЙ ГОСПИТАЛЬ ДЛЯ ВЕТЕРАНОВ ВОЙН"</v>
          </cell>
        </row>
        <row r="3298">
          <cell r="C3298" t="str">
            <v>990401 Итог</v>
          </cell>
          <cell r="D3298" t="str">
            <v/>
          </cell>
        </row>
        <row r="3299">
          <cell r="C3299">
            <v>990501</v>
          </cell>
          <cell r="D3299" t="str">
            <v>ГБУЗ МО "МОСКОВСКИЙ ОБЛАСТНОЙ ОНКОЛОГИЧЕСКИЙ ДИСПАНСЕР"</v>
          </cell>
        </row>
        <row r="3300">
          <cell r="C3300">
            <v>990501</v>
          </cell>
          <cell r="D3300" t="str">
            <v>ГБУЗ МО "МОСКОВСКИЙ ОБЛАСТНОЙ ОНКОЛОГИЧЕСКИЙ ДИСПАНСЕР"</v>
          </cell>
        </row>
        <row r="3301">
          <cell r="C3301">
            <v>990501</v>
          </cell>
          <cell r="D3301" t="str">
            <v>ГБУЗ МО "МОСКОВСКИЙ ОБЛАСТНОЙ ОНКОЛОГИЧЕСКИЙ ДИСПАНСЕР"</v>
          </cell>
        </row>
        <row r="3302">
          <cell r="C3302">
            <v>990501</v>
          </cell>
          <cell r="D3302" t="str">
            <v>ГБУЗ МО "МОСКОВСКИЙ ОБЛАСТНОЙ ОНКОЛОГИЧЕСКИЙ ДИСПАНСЕР"</v>
          </cell>
        </row>
        <row r="3303">
          <cell r="C3303">
            <v>990501</v>
          </cell>
          <cell r="D3303" t="str">
            <v>ГБУЗ МО "МОСКОВСКИЙ ОБЛАСТНОЙ ОНКОЛОГИЧЕСКИЙ ДИСПАНСЕР"</v>
          </cell>
        </row>
        <row r="3304">
          <cell r="C3304">
            <v>990501</v>
          </cell>
          <cell r="D3304" t="str">
            <v>ГБУЗ МО "МОСКОВСКИЙ ОБЛАСТНОЙ ОНКОЛОГИЧЕСКИЙ ДИСПАНСЕР"</v>
          </cell>
        </row>
        <row r="3305">
          <cell r="C3305">
            <v>990501</v>
          </cell>
          <cell r="D3305" t="str">
            <v>ГБУЗ МО "МОСКОВСКИЙ ОБЛАСТНОЙ ОНКОЛОГИЧЕСКИЙ ДИСПАНСЕР"</v>
          </cell>
        </row>
        <row r="3306">
          <cell r="C3306">
            <v>990501</v>
          </cell>
          <cell r="D3306" t="str">
            <v>ГБУЗ МО "МОСКОВСКИЙ ОБЛАСТНОЙ ОНКОЛОГИЧЕСКИЙ ДИСПАНСЕР"</v>
          </cell>
        </row>
        <row r="3307">
          <cell r="C3307" t="str">
            <v>990501 Итог</v>
          </cell>
          <cell r="D3307" t="str">
            <v/>
          </cell>
        </row>
        <row r="3308">
          <cell r="C3308">
            <v>990601</v>
          </cell>
          <cell r="D3308" t="str">
            <v>ГАУЗ МО "КЛИНИЧЕСКИЙ ЦЕНТР ВОССТАНОВИТЕЛЬНОЙ МЕДИЦИНЫ И РЕАБИЛИТАЦИИ"</v>
          </cell>
        </row>
        <row r="3309">
          <cell r="C3309">
            <v>990601</v>
          </cell>
          <cell r="D3309" t="str">
            <v>ГАУЗ МО "КЛИНИЧЕСКИЙ ЦЕНТР ВОССТАНОВИТЕЛЬНОЙ МЕДИЦИНЫ И РЕАБИЛИТАЦИИ"</v>
          </cell>
        </row>
        <row r="3310">
          <cell r="C3310">
            <v>990601</v>
          </cell>
          <cell r="D3310" t="str">
            <v>ГАУЗ МО "КЛИНИЧЕСКИЙ ЦЕНТР ВОССТАНОВИТЕЛЬНОЙ МЕДИЦИНЫ И РЕАБИЛИТАЦИИ"</v>
          </cell>
        </row>
        <row r="3311">
          <cell r="C3311">
            <v>990601</v>
          </cell>
          <cell r="D3311" t="str">
            <v>ГАУЗ МО "КЛИНИЧЕСКИЙ ЦЕНТР ВОССТАНОВИТЕЛЬНОЙ МЕДИЦИНЫ И РЕАБИЛИТАЦИИ"</v>
          </cell>
        </row>
        <row r="3312">
          <cell r="C3312">
            <v>990601</v>
          </cell>
          <cell r="D3312" t="str">
            <v>ГАУЗ МО "КЛИНИЧЕСКИЙ ЦЕНТР ВОССТАНОВИТЕЛЬНОЙ МЕДИЦИНЫ И РЕАБИЛИТАЦИИ"</v>
          </cell>
        </row>
        <row r="3313">
          <cell r="C3313">
            <v>990601</v>
          </cell>
          <cell r="D3313" t="str">
            <v>ГАУЗ МО "КЛИНИЧЕСКИЙ ЦЕНТР ВОССТАНОВИТЕЛЬНОЙ МЕДИЦИНЫ И РЕАБИЛИТАЦИИ"</v>
          </cell>
        </row>
        <row r="3314">
          <cell r="C3314">
            <v>990601</v>
          </cell>
          <cell r="D3314" t="str">
            <v>ГАУЗ МО "КЛИНИЧЕСКИЙ ЦЕНТР ВОССТАНОВИТЕЛЬНОЙ МЕДИЦИНЫ И РЕАБИЛИТАЦИИ"</v>
          </cell>
        </row>
        <row r="3315">
          <cell r="C3315">
            <v>990601</v>
          </cell>
          <cell r="D3315" t="str">
            <v>ГАУЗ МО "КЛИНИЧЕСКИЙ ЦЕНТР ВОССТАНОВИТЕЛЬНОЙ МЕДИЦИНЫ И РЕАБИЛИТАЦИИ"</v>
          </cell>
        </row>
        <row r="3316">
          <cell r="C3316" t="str">
            <v>990601 Итог</v>
          </cell>
          <cell r="D3316" t="str">
            <v/>
          </cell>
        </row>
        <row r="3317">
          <cell r="C3317">
            <v>990701</v>
          </cell>
          <cell r="D3317" t="str">
            <v>ГБУЗ МО "ДЕТСКИЙ КЛИНИЧЕСКИЙ МНОГОПРОФИЛЬНЫЙ ЦЕНТР МОСКОВСКОЙ ОБЛАСТИ"</v>
          </cell>
        </row>
        <row r="3318">
          <cell r="C3318">
            <v>990701</v>
          </cell>
          <cell r="D3318" t="str">
            <v>ГБУЗ МО "ДЕТСКИЙ КЛИНИЧЕСКИЙ МНОГОПРОФИЛЬНЫЙ ЦЕНТР МОСКОВСКОЙ ОБЛАСТИ"</v>
          </cell>
        </row>
        <row r="3319">
          <cell r="C3319">
            <v>990701</v>
          </cell>
          <cell r="D3319" t="str">
            <v>ГБУЗ МО "ДЕТСКИЙ КЛИНИЧЕСКИЙ МНОГОПРОФИЛЬНЫЙ ЦЕНТР МОСКОВСКОЙ ОБЛАСТИ"</v>
          </cell>
        </row>
        <row r="3320">
          <cell r="C3320">
            <v>990701</v>
          </cell>
          <cell r="D3320" t="str">
            <v>ГБУЗ МО "ДЕТСКИЙ КЛИНИЧЕСКИЙ МНОГОПРОФИЛЬНЫЙ ЦЕНТР МОСКОВСКОЙ ОБЛАСТИ"</v>
          </cell>
        </row>
        <row r="3321">
          <cell r="C3321">
            <v>990701</v>
          </cell>
          <cell r="D3321" t="str">
            <v>ГБУЗ МО "ДЕТСКИЙ КЛИНИЧЕСКИЙ МНОГОПРОФИЛЬНЫЙ ЦЕНТР МОСКОВСКОЙ ОБЛАСТИ"</v>
          </cell>
        </row>
        <row r="3322">
          <cell r="C3322">
            <v>990701</v>
          </cell>
          <cell r="D3322" t="str">
            <v>ГБУЗ МО "ДЕТСКИЙ КЛИНИЧЕСКИЙ МНОГОПРОФИЛЬНЫЙ ЦЕНТР МОСКОВСКОЙ ОБЛАСТИ"</v>
          </cell>
        </row>
        <row r="3323">
          <cell r="C3323">
            <v>990701</v>
          </cell>
          <cell r="D3323" t="str">
            <v>ГБУЗ МО "ДЕТСКИЙ КЛИНИЧЕСКИЙ МНОГОПРОФИЛЬНЫЙ ЦЕНТР МОСКОВСКОЙ ОБЛАСТИ"</v>
          </cell>
        </row>
        <row r="3324">
          <cell r="C3324">
            <v>990701</v>
          </cell>
          <cell r="D3324" t="str">
            <v>ГБУЗ МО "ДЕТСКИЙ КЛИНИЧЕСКИЙ МНОГОПРОФИЛЬНЫЙ ЦЕНТР МОСКОВСКОЙ ОБЛАСТИ"</v>
          </cell>
        </row>
        <row r="3325">
          <cell r="C3325" t="str">
            <v>990701 Итог</v>
          </cell>
          <cell r="D3325" t="str">
            <v/>
          </cell>
        </row>
        <row r="3326">
          <cell r="C3326">
            <v>990801</v>
          </cell>
          <cell r="D3326" t="str">
            <v>ГАУЗ МО "МОСКОВСКАЯ ОБЛАСТНАЯ СТОМАТОЛОГИЧЕСКАЯ ПОЛИКЛИНИКА"</v>
          </cell>
        </row>
        <row r="3327">
          <cell r="C3327">
            <v>990801</v>
          </cell>
          <cell r="D3327" t="str">
            <v>ГАУЗ МО "МОСКОВСКАЯ ОБЛАСТНАЯ СТОМАТОЛОГИЧЕСКАЯ ПОЛИКЛИНИКА"</v>
          </cell>
        </row>
        <row r="3328">
          <cell r="C3328">
            <v>990801</v>
          </cell>
          <cell r="D3328" t="str">
            <v>ГАУЗ МО "МОСКОВСКАЯ ОБЛАСТНАЯ СТОМАТОЛОГИЧЕСКАЯ ПОЛИКЛИНИКА"</v>
          </cell>
        </row>
        <row r="3329">
          <cell r="C3329">
            <v>990801</v>
          </cell>
          <cell r="D3329" t="str">
            <v>ГАУЗ МО "МОСКОВСКАЯ ОБЛАСТНАЯ СТОМАТОЛОГИЧЕСКАЯ ПОЛИКЛИНИКА"</v>
          </cell>
        </row>
        <row r="3330">
          <cell r="C3330">
            <v>990801</v>
          </cell>
          <cell r="D3330" t="str">
            <v>ГАУЗ МО "МОСКОВСКАЯ ОБЛАСТНАЯ СТОМАТОЛОГИЧЕСКАЯ ПОЛИКЛИНИКА"</v>
          </cell>
        </row>
        <row r="3331">
          <cell r="C3331">
            <v>990801</v>
          </cell>
          <cell r="D3331" t="str">
            <v>ГАУЗ МО "МОСКОВСКАЯ ОБЛАСТНАЯ СТОМАТОЛОГИЧЕСКАЯ ПОЛИКЛИНИКА"</v>
          </cell>
        </row>
        <row r="3332">
          <cell r="C3332">
            <v>990801</v>
          </cell>
          <cell r="D3332" t="str">
            <v>ГАУЗ МО "МОСКОВСКАЯ ОБЛАСТНАЯ СТОМАТОЛОГИЧЕСКАЯ ПОЛИКЛИНИКА"</v>
          </cell>
        </row>
        <row r="3333">
          <cell r="C3333">
            <v>990801</v>
          </cell>
          <cell r="D3333" t="str">
            <v>ГАУЗ МО "МОСКОВСКАЯ ОБЛАСТНАЯ СТОМАТОЛОГИЧЕСКАЯ ПОЛИКЛИНИКА"</v>
          </cell>
        </row>
        <row r="3334">
          <cell r="C3334" t="str">
            <v>990801 Итог</v>
          </cell>
          <cell r="D3334" t="str">
            <v/>
          </cell>
        </row>
        <row r="3335">
          <cell r="C3335">
            <v>990901</v>
          </cell>
          <cell r="D3335" t="str">
            <v>ГБУЗ МО "МОСКОВСКИЙ ОБЛАСТНОЙ ПЕРИНАТАЛЬНЫЙ ЦЕНТР"</v>
          </cell>
        </row>
        <row r="3336">
          <cell r="C3336">
            <v>990901</v>
          </cell>
          <cell r="D3336" t="str">
            <v>ГБУЗ МО "МОСКОВСКИЙ ОБЛАСТНОЙ ПЕРИНАТАЛЬНЫЙ ЦЕНТР"</v>
          </cell>
        </row>
        <row r="3337">
          <cell r="C3337">
            <v>990901</v>
          </cell>
          <cell r="D3337" t="str">
            <v>ГБУЗ МО "МОСКОВСКИЙ ОБЛАСТНОЙ ПЕРИНАТАЛЬНЫЙ ЦЕНТР"</v>
          </cell>
        </row>
        <row r="3338">
          <cell r="C3338">
            <v>990901</v>
          </cell>
          <cell r="D3338" t="str">
            <v>ГБУЗ МО "МОСКОВСКИЙ ОБЛАСТНОЙ ПЕРИНАТАЛЬНЫЙ ЦЕНТР"</v>
          </cell>
        </row>
        <row r="3339">
          <cell r="C3339">
            <v>990901</v>
          </cell>
          <cell r="D3339" t="str">
            <v>ГБУЗ МО "МОСКОВСКИЙ ОБЛАСТНОЙ ПЕРИНАТАЛЬНЫЙ ЦЕНТР"</v>
          </cell>
        </row>
        <row r="3340">
          <cell r="C3340">
            <v>990901</v>
          </cell>
          <cell r="D3340" t="str">
            <v>ГБУЗ МО "МОСКОВСКИЙ ОБЛАСТНОЙ ПЕРИНАТАЛЬНЫЙ ЦЕНТР"</v>
          </cell>
        </row>
        <row r="3341">
          <cell r="C3341">
            <v>990901</v>
          </cell>
          <cell r="D3341" t="str">
            <v>ГБУЗ МО "МОСКОВСКИЙ ОБЛАСТНОЙ ПЕРИНАТАЛЬНЫЙ ЦЕНТР"</v>
          </cell>
        </row>
        <row r="3342">
          <cell r="C3342">
            <v>990901</v>
          </cell>
          <cell r="D3342" t="str">
            <v>ГБУЗ МО "МОСКОВСКИЙ ОБЛАСТНОЙ ПЕРИНАТАЛЬНЫЙ ЦЕНТР"</v>
          </cell>
        </row>
        <row r="3343">
          <cell r="C3343" t="str">
            <v>990901 Итог</v>
          </cell>
          <cell r="D3343" t="str">
            <v/>
          </cell>
        </row>
        <row r="3344">
          <cell r="C3344">
            <v>991001</v>
          </cell>
          <cell r="D3344" t="str">
            <v>ГБУЗ МО "МОСКОВСКИЙ ОБЛАСТНОЙ КЛИНИЧЕСКИЙ КОЖНО-ВЕНЕРОЛОГИЧЕСКИЙ ДИСПАНСЕР"</v>
          </cell>
        </row>
        <row r="3345">
          <cell r="C3345">
            <v>991001</v>
          </cell>
          <cell r="D3345" t="str">
            <v>ГБУЗ МО "МОСКОВСКИЙ ОБЛАСТНОЙ КЛИНИЧЕСКИЙ КОЖНО-ВЕНЕРОЛОГИЧЕСКИЙ ДИСПАНСЕР"</v>
          </cell>
        </row>
        <row r="3346">
          <cell r="C3346">
            <v>991001</v>
          </cell>
          <cell r="D3346" t="str">
            <v>ГБУЗ МО "МОСКОВСКИЙ ОБЛАСТНОЙ КЛИНИЧЕСКИЙ КОЖНО-ВЕНЕРОЛОГИЧЕСКИЙ ДИСПАНСЕР"</v>
          </cell>
        </row>
        <row r="3347">
          <cell r="C3347">
            <v>991001</v>
          </cell>
          <cell r="D3347" t="str">
            <v>ГБУЗ МО "МОСКОВСКИЙ ОБЛАСТНОЙ КЛИНИЧЕСКИЙ КОЖНО-ВЕНЕРОЛОГИЧЕСКИЙ ДИСПАНСЕР"</v>
          </cell>
        </row>
        <row r="3348">
          <cell r="C3348">
            <v>991001</v>
          </cell>
          <cell r="D3348" t="str">
            <v>ГБУЗ МО "МОСКОВСКИЙ ОБЛАСТНОЙ КЛИНИЧЕСКИЙ КОЖНО-ВЕНЕРОЛОГИЧЕСКИЙ ДИСПАНСЕР"</v>
          </cell>
        </row>
        <row r="3349">
          <cell r="C3349">
            <v>991001</v>
          </cell>
          <cell r="D3349" t="str">
            <v>ГБУЗ МО "МОСКОВСКИЙ ОБЛАСТНОЙ КЛИНИЧЕСКИЙ КОЖНО-ВЕНЕРОЛОГИЧЕСКИЙ ДИСПАНСЕР"</v>
          </cell>
        </row>
        <row r="3350">
          <cell r="C3350">
            <v>991001</v>
          </cell>
          <cell r="D3350" t="str">
            <v>ГБУЗ МО "МОСКОВСКИЙ ОБЛАСТНОЙ КЛИНИЧЕСКИЙ КОЖНО-ВЕНЕРОЛОГИЧЕСКИЙ ДИСПАНСЕР"</v>
          </cell>
        </row>
        <row r="3351">
          <cell r="C3351">
            <v>991001</v>
          </cell>
          <cell r="D3351" t="str">
            <v>ГБУЗ МО "МОСКОВСКИЙ ОБЛАСТНОЙ КЛИНИЧЕСКИЙ КОЖНО-ВЕНЕРОЛОГИЧЕСКИЙ ДИСПАНСЕР"</v>
          </cell>
        </row>
        <row r="3352">
          <cell r="C3352" t="str">
            <v>991001 Итог</v>
          </cell>
          <cell r="D3352" t="str">
            <v/>
          </cell>
        </row>
        <row r="3353">
          <cell r="C3353">
            <v>991301</v>
          </cell>
          <cell r="D3353" t="str">
            <v>ГБУЗ МО "ПСИХОНЕВРОЛОГИЧЕСКАЯ БОЛЬНИЦА ДЛЯ ДЕТЕЙ С ПОРАЖЕНИЕМ ЦНС С НАРУШЕНИЕМ ПСИХИКИ"</v>
          </cell>
        </row>
        <row r="3354">
          <cell r="C3354">
            <v>991301</v>
          </cell>
          <cell r="D3354" t="str">
            <v>ГБУЗ МО "ПСИХОНЕВРОЛОГИЧЕСКАЯ БОЛЬНИЦА ДЛЯ ДЕТЕЙ С ПОРАЖЕНИЕМ ЦНС С НАРУШЕНИЕМ ПСИХИКИ"</v>
          </cell>
        </row>
        <row r="3355">
          <cell r="C3355">
            <v>991301</v>
          </cell>
          <cell r="D3355" t="str">
            <v>ГБУЗ МО "ПСИХОНЕВРОЛОГИЧЕСКАЯ БОЛЬНИЦА ДЛЯ ДЕТЕЙ С ПОРАЖЕНИЕМ ЦНС С НАРУШЕНИЕМ ПСИХИКИ"</v>
          </cell>
        </row>
        <row r="3356">
          <cell r="C3356">
            <v>991301</v>
          </cell>
          <cell r="D3356" t="str">
            <v>ГБУЗ МО "ПСИХОНЕВРОЛОГИЧЕСКАЯ БОЛЬНИЦА ДЛЯ ДЕТЕЙ С ПОРАЖЕНИЕМ ЦНС С НАРУШЕНИЕМ ПСИХИКИ"</v>
          </cell>
        </row>
        <row r="3357">
          <cell r="C3357">
            <v>991301</v>
          </cell>
          <cell r="D3357" t="str">
            <v>ГБУЗ МО "ПСИХОНЕВРОЛОГИЧЕСКАЯ БОЛЬНИЦА ДЛЯ ДЕТЕЙ С ПОРАЖЕНИЕМ ЦНС С НАРУШЕНИЕМ ПСИХИКИ"</v>
          </cell>
        </row>
        <row r="3358">
          <cell r="C3358">
            <v>991301</v>
          </cell>
          <cell r="D3358" t="str">
            <v>ГБУЗ МО "ПСИХОНЕВРОЛОГИЧЕСКАЯ БОЛЬНИЦА ДЛЯ ДЕТЕЙ С ПОРАЖЕНИЕМ ЦНС С НАРУШЕНИЕМ ПСИХИКИ"</v>
          </cell>
        </row>
        <row r="3359">
          <cell r="C3359">
            <v>991301</v>
          </cell>
          <cell r="D3359" t="str">
            <v>ГБУЗ МО "ПСИХОНЕВРОЛОГИЧЕСКАЯ БОЛЬНИЦА ДЛЯ ДЕТЕЙ С ПОРАЖЕНИЕМ ЦНС С НАРУШЕНИЕМ ПСИХИКИ"</v>
          </cell>
        </row>
        <row r="3360">
          <cell r="C3360">
            <v>991301</v>
          </cell>
          <cell r="D3360" t="str">
            <v>ГБУЗ МО "ПСИХОНЕВРОЛОГИЧЕСКАЯ БОЛЬНИЦА ДЛЯ ДЕТЕЙ С ПОРАЖЕНИЕМ ЦНС С НАРУШЕНИЕМ ПСИХИКИ"</v>
          </cell>
        </row>
        <row r="3361">
          <cell r="C3361" t="str">
            <v>991301 Итог</v>
          </cell>
          <cell r="D3361" t="str">
            <v/>
          </cell>
        </row>
        <row r="3362">
          <cell r="C3362">
            <v>891301</v>
          </cell>
          <cell r="D3362" t="str">
            <v>ФГБУ "НАЦИОНАЛЬНЫЙ МЕДИКО-ХИРУРГИЧЕСКИЙ ЦЕНТР ИМЕНИ Н.И. ПИРОГОВА" МЗ РФ</v>
          </cell>
        </row>
        <row r="3363">
          <cell r="C3363">
            <v>891301</v>
          </cell>
          <cell r="D3363" t="str">
            <v>ФГБУ "НАЦИОНАЛЬНЫЙ МЕДИКО-ХИРУРГИЧЕСКИЙ ЦЕНТР ИМЕНИ Н.И. ПИРОГОВА" МЗ РФ</v>
          </cell>
        </row>
        <row r="3364">
          <cell r="C3364">
            <v>891301</v>
          </cell>
          <cell r="D3364" t="str">
            <v>ФГБУ "НАЦИОНАЛЬНЫЙ МЕДИКО-ХИРУРГИЧЕСКИЙ ЦЕНТР ИМЕНИ Н.И. ПИРОГОВА" МЗ РФ</v>
          </cell>
        </row>
        <row r="3365">
          <cell r="C3365">
            <v>891301</v>
          </cell>
          <cell r="D3365" t="str">
            <v>ФГБУ "НАЦИОНАЛЬНЫЙ МЕДИКО-ХИРУРГИЧЕСКИЙ ЦЕНТР ИМЕНИ Н.И. ПИРОГОВА" МЗ РФ</v>
          </cell>
        </row>
        <row r="3366">
          <cell r="C3366">
            <v>891301</v>
          </cell>
          <cell r="D3366" t="str">
            <v>ФГБУ "НАЦИОНАЛЬНЫЙ МЕДИКО-ХИРУРГИЧЕСКИЙ ЦЕНТР ИМЕНИ Н.И. ПИРОГОВА" МЗ РФ</v>
          </cell>
        </row>
        <row r="3367">
          <cell r="C3367">
            <v>891301</v>
          </cell>
          <cell r="D3367" t="str">
            <v>ФГБУ "НАЦИОНАЛЬНЫЙ МЕДИКО-ХИРУРГИЧЕСКИЙ ЦЕНТР ИМЕНИ Н.И. ПИРОГОВА" МЗ РФ</v>
          </cell>
        </row>
        <row r="3368">
          <cell r="C3368">
            <v>891301</v>
          </cell>
          <cell r="D3368" t="str">
            <v>ФГБУ "НАЦИОНАЛЬНЫЙ МЕДИКО-ХИРУРГИЧЕСКИЙ ЦЕНТР ИМЕНИ Н.И. ПИРОГОВА" МЗ РФ</v>
          </cell>
        </row>
        <row r="3369">
          <cell r="C3369">
            <v>891301</v>
          </cell>
          <cell r="D3369" t="str">
            <v>ФГБУ "НАЦИОНАЛЬНЫЙ МЕДИКО-ХИРУРГИЧЕСКИЙ ЦЕНТР ИМЕНИ Н.И. ПИРОГОВА" МЗ РФ</v>
          </cell>
        </row>
        <row r="3370">
          <cell r="C3370" t="str">
            <v>891301 Итог</v>
          </cell>
          <cell r="D3370" t="str">
            <v/>
          </cell>
        </row>
        <row r="3371">
          <cell r="C3371">
            <v>940601</v>
          </cell>
          <cell r="D3371" t="str">
            <v>ГУП Г. МОСКВЫ "МЕДИЦИНСКИЙ ЦЕНТР УПРАВЛЕНИЯ ДЕЛАМИ МЭРА И ПРАВИТЕЛЬСТВА МОСКВЫ"</v>
          </cell>
        </row>
        <row r="3372">
          <cell r="C3372">
            <v>940601</v>
          </cell>
          <cell r="D3372" t="str">
            <v>ГУП Г. МОСКВЫ "МЕДИЦИНСКИЙ ЦЕНТР УПРАВЛЕНИЯ ДЕЛАМИ МЭРА И ПРАВИТЕЛЬСТВА МОСКВЫ"</v>
          </cell>
        </row>
        <row r="3373">
          <cell r="C3373">
            <v>940601</v>
          </cell>
          <cell r="D3373" t="str">
            <v>ГУП Г. МОСКВЫ "МЕДИЦИНСКИЙ ЦЕНТР УПРАВЛЕНИЯ ДЕЛАМИ МЭРА И ПРАВИТЕЛЬСТВА МОСКВЫ"</v>
          </cell>
        </row>
        <row r="3374">
          <cell r="C3374">
            <v>940601</v>
          </cell>
          <cell r="D3374" t="str">
            <v>ГУП Г. МОСКВЫ "МЕДИЦИНСКИЙ ЦЕНТР УПРАВЛЕНИЯ ДЕЛАМИ МЭРА И ПРАВИТЕЛЬСТВА МОСКВЫ"</v>
          </cell>
        </row>
        <row r="3375">
          <cell r="C3375">
            <v>940601</v>
          </cell>
          <cell r="D3375" t="str">
            <v>ГУП Г. МОСКВЫ "МЕДИЦИНСКИЙ ЦЕНТР УПРАВЛЕНИЯ ДЕЛАМИ МЭРА И ПРАВИТЕЛЬСТВА МОСКВЫ"</v>
          </cell>
        </row>
        <row r="3376">
          <cell r="C3376">
            <v>940601</v>
          </cell>
          <cell r="D3376" t="str">
            <v>ГУП Г. МОСКВЫ "МЕДИЦИНСКИЙ ЦЕНТР УПРАВЛЕНИЯ ДЕЛАМИ МЭРА И ПРАВИТЕЛЬСТВА МОСКВЫ"</v>
          </cell>
        </row>
        <row r="3377">
          <cell r="C3377">
            <v>940601</v>
          </cell>
          <cell r="D3377" t="str">
            <v>ГУП Г. МОСКВЫ "МЕДИЦИНСКИЙ ЦЕНТР УПРАВЛЕНИЯ ДЕЛАМИ МЭРА И ПРАВИТЕЛЬСТВА МОСКВЫ"</v>
          </cell>
        </row>
        <row r="3378">
          <cell r="C3378">
            <v>940601</v>
          </cell>
          <cell r="D3378" t="str">
            <v>ГУП Г. МОСКВЫ "МЕДИЦИНСКИЙ ЦЕНТР УПРАВЛЕНИЯ ДЕЛАМИ МЭРА И ПРАВИТЕЛЬСТВА МОСКВЫ"</v>
          </cell>
        </row>
        <row r="3379">
          <cell r="C3379" t="str">
            <v>940601 Итог</v>
          </cell>
          <cell r="D3379" t="str">
            <v/>
          </cell>
        </row>
        <row r="3380">
          <cell r="C3380">
            <v>967001</v>
          </cell>
          <cell r="D3380" t="str">
            <v>ООО "МЕДИЦИНСКИЙ ЦЕНТР ВРТ"</v>
          </cell>
        </row>
        <row r="3381">
          <cell r="C3381">
            <v>967001</v>
          </cell>
          <cell r="D3381" t="str">
            <v>ООО "МЕДИЦИНСКИЙ ЦЕНТР ВРТ"</v>
          </cell>
        </row>
        <row r="3382">
          <cell r="C3382">
            <v>967001</v>
          </cell>
          <cell r="D3382" t="str">
            <v>ООО "МЕДИЦИНСКИЙ ЦЕНТР ВРТ"</v>
          </cell>
        </row>
        <row r="3383">
          <cell r="C3383">
            <v>967001</v>
          </cell>
          <cell r="D3383" t="str">
            <v>ООО "МЕДИЦИНСКИЙ ЦЕНТР ВРТ"</v>
          </cell>
        </row>
        <row r="3384">
          <cell r="C3384">
            <v>967001</v>
          </cell>
          <cell r="D3384" t="str">
            <v>ООО "МЕДИЦИНСКИЙ ЦЕНТР ВРТ"</v>
          </cell>
        </row>
        <row r="3385">
          <cell r="C3385">
            <v>967001</v>
          </cell>
          <cell r="D3385" t="str">
            <v>ООО "МЕДИЦИНСКИЙ ЦЕНТР ВРТ"</v>
          </cell>
        </row>
        <row r="3386">
          <cell r="C3386">
            <v>967001</v>
          </cell>
          <cell r="D3386" t="str">
            <v>ООО "МЕДИЦИНСКИЙ ЦЕНТР ВРТ"</v>
          </cell>
        </row>
        <row r="3387">
          <cell r="C3387">
            <v>967001</v>
          </cell>
          <cell r="D3387" t="str">
            <v>ООО "МЕДИЦИНСКИЙ ЦЕНТР ВРТ"</v>
          </cell>
        </row>
        <row r="3388">
          <cell r="C3388" t="str">
            <v>967001 Итог</v>
          </cell>
          <cell r="D3388" t="str">
            <v/>
          </cell>
        </row>
        <row r="3389">
          <cell r="C3389">
            <v>974401</v>
          </cell>
          <cell r="D3389" t="str">
            <v>ООО "МАК ЭКО"</v>
          </cell>
        </row>
        <row r="3390">
          <cell r="C3390">
            <v>974401</v>
          </cell>
          <cell r="D3390" t="str">
            <v>ООО "МАК ЭКО"</v>
          </cell>
        </row>
        <row r="3391">
          <cell r="C3391">
            <v>974401</v>
          </cell>
          <cell r="D3391" t="str">
            <v>ООО "МАК ЭКО"</v>
          </cell>
        </row>
        <row r="3392">
          <cell r="C3392">
            <v>974401</v>
          </cell>
          <cell r="D3392" t="str">
            <v>ООО "МАК ЭКО"</v>
          </cell>
        </row>
        <row r="3393">
          <cell r="C3393">
            <v>974401</v>
          </cell>
          <cell r="D3393" t="str">
            <v>ООО "МАК ЭКО"</v>
          </cell>
        </row>
        <row r="3394">
          <cell r="C3394">
            <v>974401</v>
          </cell>
          <cell r="D3394" t="str">
            <v>ООО "МАК ЭКО"</v>
          </cell>
        </row>
        <row r="3395">
          <cell r="C3395">
            <v>974401</v>
          </cell>
          <cell r="D3395" t="str">
            <v>ООО "МАК ЭКО"</v>
          </cell>
        </row>
        <row r="3396">
          <cell r="C3396">
            <v>974401</v>
          </cell>
          <cell r="D3396" t="str">
            <v>ООО "МАК ЭКО"</v>
          </cell>
        </row>
        <row r="3397">
          <cell r="C3397" t="str">
            <v>974401 Итог</v>
          </cell>
          <cell r="D3397" t="str">
            <v/>
          </cell>
        </row>
        <row r="3398">
          <cell r="C3398">
            <v>974901</v>
          </cell>
          <cell r="D3398" t="str">
            <v>OOO "ЦЕНТР ИММУННОЙ И ТАРГЕТНОЙ ТЕРАПИИ"</v>
          </cell>
        </row>
        <row r="3399">
          <cell r="C3399">
            <v>974901</v>
          </cell>
          <cell r="D3399" t="str">
            <v>OOO "ЦЕНТР ИММУННОЙ И ТАРГЕТНОЙ ТЕРАПИИ"</v>
          </cell>
        </row>
        <row r="3400">
          <cell r="C3400">
            <v>974901</v>
          </cell>
          <cell r="D3400" t="str">
            <v>OOO "ЦЕНТР ИММУННОЙ И ТАРГЕТНОЙ ТЕРАПИИ"</v>
          </cell>
        </row>
        <row r="3401">
          <cell r="C3401">
            <v>974901</v>
          </cell>
          <cell r="D3401" t="str">
            <v>OOO "ЦЕНТР ИММУННОЙ И ТАРГЕТНОЙ ТЕРАПИИ"</v>
          </cell>
        </row>
        <row r="3402">
          <cell r="C3402">
            <v>974901</v>
          </cell>
          <cell r="D3402" t="str">
            <v>OOO "ЦЕНТР ИММУННОЙ И ТАРГЕТНОЙ ТЕРАПИИ"</v>
          </cell>
        </row>
        <row r="3403">
          <cell r="C3403">
            <v>974901</v>
          </cell>
          <cell r="D3403" t="str">
            <v>OOO "ЦЕНТР ИММУННОЙ И ТАРГЕТНОЙ ТЕРАПИИ"</v>
          </cell>
        </row>
        <row r="3404">
          <cell r="C3404">
            <v>974901</v>
          </cell>
          <cell r="D3404" t="str">
            <v>OOO "ЦЕНТР ИММУННОЙ И ТАРГЕТНОЙ ТЕРАПИИ"</v>
          </cell>
        </row>
        <row r="3405">
          <cell r="C3405">
            <v>974901</v>
          </cell>
          <cell r="D3405" t="str">
            <v>OOO "ЦЕНТР ИММУННОЙ И ТАРГЕТНОЙ ТЕРАПИИ"</v>
          </cell>
        </row>
        <row r="3406">
          <cell r="C3406" t="str">
            <v>974901 Итог</v>
          </cell>
          <cell r="D3406" t="str">
            <v/>
          </cell>
        </row>
        <row r="3407">
          <cell r="C3407">
            <v>966801</v>
          </cell>
          <cell r="D3407" t="str">
            <v>ООО "ЦЕНТР ПАЛЛИАТИВНОЙ МЕДИЦИНСКОЙ ПОМОЩИ" (ЦЕНТР АЛЬТ ОПИНИОН)</v>
          </cell>
        </row>
        <row r="3408">
          <cell r="C3408">
            <v>966801</v>
          </cell>
          <cell r="D3408" t="str">
            <v>ООО "ЦЕНТР ПАЛЛИАТИВНОЙ МЕДИЦИНСКОЙ ПОМОЩИ" (ЦЕНТР АЛЬТ ОПИНИОН)</v>
          </cell>
        </row>
        <row r="3409">
          <cell r="C3409">
            <v>966801</v>
          </cell>
          <cell r="D3409" t="str">
            <v>ООО "ЦЕНТР ПАЛЛИАТИВНОЙ МЕДИЦИНСКОЙ ПОМОЩИ" (ЦЕНТР АЛЬТ ОПИНИОН)</v>
          </cell>
        </row>
        <row r="3410">
          <cell r="C3410">
            <v>966801</v>
          </cell>
          <cell r="D3410" t="str">
            <v>ООО "ЦЕНТР ПАЛЛИАТИВНОЙ МЕДИЦИНСКОЙ ПОМОЩИ" (ЦЕНТР АЛЬТ ОПИНИОН)</v>
          </cell>
        </row>
        <row r="3411">
          <cell r="C3411">
            <v>966801</v>
          </cell>
          <cell r="D3411" t="str">
            <v>ООО "ЦЕНТР ПАЛЛИАТИВНОЙ МЕДИЦИНСКОЙ ПОМОЩИ" (ЦЕНТР АЛЬТ ОПИНИОН)</v>
          </cell>
        </row>
        <row r="3412">
          <cell r="C3412">
            <v>966801</v>
          </cell>
          <cell r="D3412" t="str">
            <v>ООО "ЦЕНТР ПАЛЛИАТИВНОЙ МЕДИЦИНСКОЙ ПОМОЩИ" (ЦЕНТР АЛЬТ ОПИНИОН)</v>
          </cell>
        </row>
        <row r="3413">
          <cell r="C3413">
            <v>966801</v>
          </cell>
          <cell r="D3413" t="str">
            <v>ООО "ЦЕНТР ПАЛЛИАТИВНОЙ МЕДИЦИНСКОЙ ПОМОЩИ" (ЦЕНТР АЛЬТ ОПИНИОН)</v>
          </cell>
        </row>
        <row r="3414">
          <cell r="C3414">
            <v>966801</v>
          </cell>
          <cell r="D3414" t="str">
            <v>ООО "ЦЕНТР ПАЛЛИАТИВНОЙ МЕДИЦИНСКОЙ ПОМОЩИ" (ЦЕНТР АЛЬТ ОПИНИОН)</v>
          </cell>
        </row>
        <row r="3415">
          <cell r="C3415" t="str">
            <v>966801 Итог</v>
          </cell>
          <cell r="D3415" t="str">
            <v/>
          </cell>
        </row>
        <row r="3416">
          <cell r="C3416" t="str">
            <v>Общий итог</v>
          </cell>
          <cell r="D3416"/>
        </row>
      </sheetData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AL304"/>
  <sheetViews>
    <sheetView tabSelected="1" zoomScale="60" zoomScaleNormal="60" workbookViewId="0">
      <pane xSplit="8" ySplit="6" topLeftCell="I7" activePane="bottomRight" state="frozen"/>
      <selection pane="topRight" activeCell="I1" sqref="I1"/>
      <selection pane="bottomLeft" activeCell="A7" sqref="A7"/>
      <selection pane="bottomRight" activeCell="D12" sqref="D12"/>
    </sheetView>
  </sheetViews>
  <sheetFormatPr defaultColWidth="9.140625" defaultRowHeight="12.75" outlineLevelRow="2" x14ac:dyDescent="0.2"/>
  <cols>
    <col min="1" max="1" width="13.7109375" style="2" customWidth="1"/>
    <col min="2" max="2" width="10.5703125" style="2" customWidth="1"/>
    <col min="3" max="3" width="9.5703125" style="2" customWidth="1"/>
    <col min="4" max="4" width="43" style="23" customWidth="1"/>
    <col min="5" max="5" width="8.7109375" style="24" hidden="1" customWidth="1"/>
    <col min="6" max="6" width="15.140625" style="23" customWidth="1"/>
    <col min="7" max="7" width="4" style="24" hidden="1" customWidth="1"/>
    <col min="8" max="8" width="12.5703125" style="23" customWidth="1"/>
    <col min="9" max="9" width="11.140625" style="8" customWidth="1"/>
    <col min="10" max="10" width="9.140625" style="8" customWidth="1"/>
    <col min="11" max="13" width="9.140625" style="8"/>
    <col min="14" max="14" width="8.7109375" style="8" customWidth="1"/>
    <col min="15" max="16384" width="9.140625" style="8"/>
  </cols>
  <sheetData>
    <row r="1" spans="1:38" ht="15.75" x14ac:dyDescent="0.2">
      <c r="A1" s="1" t="s">
        <v>444</v>
      </c>
      <c r="AF1" s="49" t="s">
        <v>426</v>
      </c>
      <c r="AI1" s="9"/>
      <c r="AJ1" s="9"/>
      <c r="AK1" s="9"/>
      <c r="AL1" s="9"/>
    </row>
    <row r="2" spans="1:38" x14ac:dyDescent="0.2">
      <c r="A2" s="10" t="s">
        <v>445</v>
      </c>
      <c r="C2" s="9"/>
      <c r="F2" s="12"/>
      <c r="G2" s="12"/>
      <c r="H2" s="12"/>
    </row>
    <row r="3" spans="1:38" ht="13.5" thickBot="1" x14ac:dyDescent="0.25"/>
    <row r="4" spans="1:38" s="13" customFormat="1" ht="12.75" customHeight="1" x14ac:dyDescent="0.2">
      <c r="A4" s="299" t="s">
        <v>0</v>
      </c>
      <c r="B4" s="291" t="s">
        <v>1</v>
      </c>
      <c r="C4" s="291" t="s">
        <v>2</v>
      </c>
      <c r="D4" s="291" t="s">
        <v>3</v>
      </c>
      <c r="E4" s="291" t="s">
        <v>4</v>
      </c>
      <c r="F4" s="291" t="s">
        <v>5</v>
      </c>
      <c r="G4" s="291" t="s">
        <v>6</v>
      </c>
      <c r="H4" s="294" t="s">
        <v>7</v>
      </c>
      <c r="I4" s="311" t="s">
        <v>8</v>
      </c>
      <c r="J4" s="312"/>
      <c r="K4" s="312"/>
      <c r="L4" s="312"/>
      <c r="M4" s="312"/>
      <c r="N4" s="312"/>
      <c r="O4" s="304" t="s">
        <v>9</v>
      </c>
      <c r="P4" s="304"/>
      <c r="Q4" s="304"/>
      <c r="R4" s="304"/>
      <c r="S4" s="304"/>
      <c r="T4" s="304"/>
      <c r="U4" s="304" t="s">
        <v>10</v>
      </c>
      <c r="V4" s="304"/>
      <c r="W4" s="304"/>
      <c r="X4" s="304"/>
      <c r="Y4" s="304"/>
      <c r="Z4" s="304"/>
      <c r="AA4" s="304" t="s">
        <v>11</v>
      </c>
      <c r="AB4" s="304"/>
      <c r="AC4" s="304"/>
      <c r="AD4" s="304"/>
      <c r="AE4" s="304"/>
      <c r="AF4" s="304"/>
      <c r="AG4" s="304" t="s">
        <v>12</v>
      </c>
      <c r="AH4" s="304"/>
      <c r="AI4" s="304"/>
      <c r="AJ4" s="304"/>
      <c r="AK4" s="304"/>
      <c r="AL4" s="305"/>
    </row>
    <row r="5" spans="1:38" s="13" customFormat="1" ht="12.75" customHeight="1" outlineLevel="1" x14ac:dyDescent="0.2">
      <c r="A5" s="300"/>
      <c r="B5" s="292"/>
      <c r="C5" s="292"/>
      <c r="D5" s="292"/>
      <c r="E5" s="292"/>
      <c r="F5" s="292"/>
      <c r="G5" s="292"/>
      <c r="H5" s="295"/>
      <c r="I5" s="306" t="s">
        <v>13</v>
      </c>
      <c r="J5" s="308" t="s">
        <v>14</v>
      </c>
      <c r="K5" s="308"/>
      <c r="L5" s="308"/>
      <c r="M5" s="308"/>
      <c r="N5" s="308"/>
      <c r="O5" s="309" t="s">
        <v>8</v>
      </c>
      <c r="P5" s="302" t="s">
        <v>14</v>
      </c>
      <c r="Q5" s="302"/>
      <c r="R5" s="302"/>
      <c r="S5" s="302"/>
      <c r="T5" s="302"/>
      <c r="U5" s="309" t="s">
        <v>8</v>
      </c>
      <c r="V5" s="302" t="s">
        <v>14</v>
      </c>
      <c r="W5" s="302"/>
      <c r="X5" s="302"/>
      <c r="Y5" s="302"/>
      <c r="Z5" s="302"/>
      <c r="AA5" s="309" t="s">
        <v>8</v>
      </c>
      <c r="AB5" s="302" t="s">
        <v>14</v>
      </c>
      <c r="AC5" s="302"/>
      <c r="AD5" s="302"/>
      <c r="AE5" s="302"/>
      <c r="AF5" s="302"/>
      <c r="AG5" s="309" t="s">
        <v>8</v>
      </c>
      <c r="AH5" s="302" t="s">
        <v>14</v>
      </c>
      <c r="AI5" s="302"/>
      <c r="AJ5" s="302"/>
      <c r="AK5" s="302"/>
      <c r="AL5" s="303"/>
    </row>
    <row r="6" spans="1:38" s="13" customFormat="1" ht="78" customHeight="1" outlineLevel="1" thickBot="1" x14ac:dyDescent="0.25">
      <c r="A6" s="301"/>
      <c r="B6" s="293"/>
      <c r="C6" s="293"/>
      <c r="D6" s="293"/>
      <c r="E6" s="293"/>
      <c r="F6" s="293"/>
      <c r="G6" s="293"/>
      <c r="H6" s="296"/>
      <c r="I6" s="307"/>
      <c r="J6" s="25" t="s">
        <v>15</v>
      </c>
      <c r="K6" s="25" t="s">
        <v>16</v>
      </c>
      <c r="L6" s="25" t="s">
        <v>17</v>
      </c>
      <c r="M6" s="25" t="s">
        <v>18</v>
      </c>
      <c r="N6" s="25" t="s">
        <v>19</v>
      </c>
      <c r="O6" s="310"/>
      <c r="P6" s="189" t="s">
        <v>15</v>
      </c>
      <c r="Q6" s="189" t="s">
        <v>16</v>
      </c>
      <c r="R6" s="189" t="s">
        <v>17</v>
      </c>
      <c r="S6" s="189" t="s">
        <v>18</v>
      </c>
      <c r="T6" s="189" t="s">
        <v>19</v>
      </c>
      <c r="U6" s="310"/>
      <c r="V6" s="189" t="s">
        <v>15</v>
      </c>
      <c r="W6" s="189" t="s">
        <v>16</v>
      </c>
      <c r="X6" s="189" t="s">
        <v>17</v>
      </c>
      <c r="Y6" s="189" t="s">
        <v>18</v>
      </c>
      <c r="Z6" s="189" t="s">
        <v>19</v>
      </c>
      <c r="AA6" s="310"/>
      <c r="AB6" s="189" t="s">
        <v>15</v>
      </c>
      <c r="AC6" s="189" t="s">
        <v>16</v>
      </c>
      <c r="AD6" s="189" t="s">
        <v>17</v>
      </c>
      <c r="AE6" s="189" t="s">
        <v>18</v>
      </c>
      <c r="AF6" s="189" t="s">
        <v>19</v>
      </c>
      <c r="AG6" s="310"/>
      <c r="AH6" s="189" t="s">
        <v>15</v>
      </c>
      <c r="AI6" s="189" t="s">
        <v>16</v>
      </c>
      <c r="AJ6" s="189" t="s">
        <v>17</v>
      </c>
      <c r="AK6" s="189" t="s">
        <v>18</v>
      </c>
      <c r="AL6" s="26" t="s">
        <v>19</v>
      </c>
    </row>
    <row r="7" spans="1:38" ht="25.5" outlineLevel="2" x14ac:dyDescent="0.2">
      <c r="A7" s="214" t="s">
        <v>20</v>
      </c>
      <c r="B7" s="215">
        <v>500101</v>
      </c>
      <c r="C7" s="215">
        <v>10101</v>
      </c>
      <c r="D7" s="216" t="s">
        <v>42</v>
      </c>
      <c r="E7" s="196">
        <v>1</v>
      </c>
      <c r="F7" s="216" t="s">
        <v>28</v>
      </c>
      <c r="G7" s="196" t="s">
        <v>22</v>
      </c>
      <c r="H7" s="217" t="s">
        <v>23</v>
      </c>
      <c r="I7" s="27">
        <f t="shared" ref="I7:I70" si="0">SUM(J7:N7)</f>
        <v>30540</v>
      </c>
      <c r="J7" s="28">
        <f t="shared" ref="J7:N22" si="1">P7+V7+AB7+AH7</f>
        <v>1241</v>
      </c>
      <c r="K7" s="28">
        <f t="shared" si="1"/>
        <v>19890</v>
      </c>
      <c r="L7" s="28">
        <f t="shared" si="1"/>
        <v>15</v>
      </c>
      <c r="M7" s="28">
        <f t="shared" si="1"/>
        <v>7850</v>
      </c>
      <c r="N7" s="28">
        <f t="shared" si="1"/>
        <v>1544</v>
      </c>
      <c r="O7" s="29">
        <f>SUM(P7:T7)</f>
        <v>7635</v>
      </c>
      <c r="P7" s="28">
        <v>314</v>
      </c>
      <c r="Q7" s="28">
        <v>4964</v>
      </c>
      <c r="R7" s="28">
        <v>9</v>
      </c>
      <c r="S7" s="28">
        <v>1957</v>
      </c>
      <c r="T7" s="28">
        <v>391</v>
      </c>
      <c r="U7" s="29">
        <f>SUM(V7:Z7)</f>
        <v>7635</v>
      </c>
      <c r="V7" s="28">
        <v>314</v>
      </c>
      <c r="W7" s="28">
        <v>4970</v>
      </c>
      <c r="X7" s="28">
        <v>4</v>
      </c>
      <c r="Y7" s="28">
        <v>1967</v>
      </c>
      <c r="Z7" s="28">
        <v>380</v>
      </c>
      <c r="AA7" s="29">
        <f t="shared" ref="AA7:AA70" si="2">SUM(AB7:AF7)</f>
        <v>7635</v>
      </c>
      <c r="AB7" s="28">
        <v>301</v>
      </c>
      <c r="AC7" s="28">
        <v>4977</v>
      </c>
      <c r="AD7" s="28">
        <v>1</v>
      </c>
      <c r="AE7" s="28">
        <v>1970</v>
      </c>
      <c r="AF7" s="28">
        <v>386</v>
      </c>
      <c r="AG7" s="29">
        <f t="shared" ref="AG7:AG70" si="3">SUM(AH7:AL7)</f>
        <v>7635</v>
      </c>
      <c r="AH7" s="28">
        <v>312</v>
      </c>
      <c r="AI7" s="28">
        <v>4979</v>
      </c>
      <c r="AJ7" s="28">
        <v>1</v>
      </c>
      <c r="AK7" s="28">
        <v>1956</v>
      </c>
      <c r="AL7" s="28">
        <v>387</v>
      </c>
    </row>
    <row r="8" spans="1:38" ht="25.5" outlineLevel="2" x14ac:dyDescent="0.2">
      <c r="A8" s="214" t="s">
        <v>20</v>
      </c>
      <c r="B8" s="215">
        <v>500101</v>
      </c>
      <c r="C8" s="43">
        <v>10101</v>
      </c>
      <c r="D8" s="17" t="s">
        <v>42</v>
      </c>
      <c r="E8" s="36">
        <v>1</v>
      </c>
      <c r="F8" s="17" t="s">
        <v>28</v>
      </c>
      <c r="G8" s="36">
        <v>22</v>
      </c>
      <c r="H8" s="193" t="s">
        <v>24</v>
      </c>
      <c r="I8" s="27">
        <f t="shared" si="0"/>
        <v>0</v>
      </c>
      <c r="J8" s="28">
        <f t="shared" si="1"/>
        <v>0</v>
      </c>
      <c r="K8" s="28">
        <f t="shared" si="1"/>
        <v>0</v>
      </c>
      <c r="L8" s="28">
        <f t="shared" si="1"/>
        <v>0</v>
      </c>
      <c r="M8" s="28">
        <f t="shared" si="1"/>
        <v>0</v>
      </c>
      <c r="N8" s="28">
        <f t="shared" si="1"/>
        <v>0</v>
      </c>
      <c r="O8" s="29">
        <f t="shared" ref="O8:O71" si="4">SUM(P8:T8)</f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9">
        <f t="shared" ref="U8:U71" si="5">SUM(V8:Z8)</f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9">
        <f t="shared" si="2"/>
        <v>0</v>
      </c>
      <c r="AB8" s="28">
        <v>0</v>
      </c>
      <c r="AC8" s="28">
        <v>0</v>
      </c>
      <c r="AD8" s="28">
        <v>0</v>
      </c>
      <c r="AE8" s="28">
        <v>0</v>
      </c>
      <c r="AF8" s="28">
        <v>0</v>
      </c>
      <c r="AG8" s="29">
        <f t="shared" si="3"/>
        <v>0</v>
      </c>
      <c r="AH8" s="28">
        <v>0</v>
      </c>
      <c r="AI8" s="28">
        <v>0</v>
      </c>
      <c r="AJ8" s="28">
        <v>0</v>
      </c>
      <c r="AK8" s="28">
        <v>0</v>
      </c>
      <c r="AL8" s="28">
        <v>0</v>
      </c>
    </row>
    <row r="9" spans="1:38" ht="25.5" outlineLevel="2" x14ac:dyDescent="0.2">
      <c r="A9" s="214" t="s">
        <v>20</v>
      </c>
      <c r="B9" s="215">
        <v>500114</v>
      </c>
      <c r="C9" s="43">
        <v>11401</v>
      </c>
      <c r="D9" s="17" t="s">
        <v>57</v>
      </c>
      <c r="E9" s="36">
        <v>1</v>
      </c>
      <c r="F9" s="17" t="s">
        <v>28</v>
      </c>
      <c r="G9" s="36" t="s">
        <v>22</v>
      </c>
      <c r="H9" s="193" t="s">
        <v>23</v>
      </c>
      <c r="I9" s="27">
        <f t="shared" si="0"/>
        <v>6794</v>
      </c>
      <c r="J9" s="28">
        <f t="shared" si="1"/>
        <v>561</v>
      </c>
      <c r="K9" s="28">
        <f t="shared" si="1"/>
        <v>3346</v>
      </c>
      <c r="L9" s="28">
        <f t="shared" si="1"/>
        <v>26</v>
      </c>
      <c r="M9" s="28">
        <f t="shared" si="1"/>
        <v>2779</v>
      </c>
      <c r="N9" s="28">
        <f t="shared" si="1"/>
        <v>82</v>
      </c>
      <c r="O9" s="29">
        <f t="shared" si="4"/>
        <v>1699</v>
      </c>
      <c r="P9" s="28">
        <v>147</v>
      </c>
      <c r="Q9" s="28">
        <v>838</v>
      </c>
      <c r="R9" s="28">
        <v>6</v>
      </c>
      <c r="S9" s="28">
        <v>685</v>
      </c>
      <c r="T9" s="28">
        <v>23</v>
      </c>
      <c r="U9" s="29">
        <f t="shared" si="5"/>
        <v>1699</v>
      </c>
      <c r="V9" s="28">
        <v>115</v>
      </c>
      <c r="W9" s="28">
        <v>832</v>
      </c>
      <c r="X9" s="28">
        <v>8</v>
      </c>
      <c r="Y9" s="28">
        <v>729</v>
      </c>
      <c r="Z9" s="28">
        <v>15</v>
      </c>
      <c r="AA9" s="29">
        <f t="shared" si="2"/>
        <v>1699</v>
      </c>
      <c r="AB9" s="28">
        <v>147</v>
      </c>
      <c r="AC9" s="28">
        <v>838</v>
      </c>
      <c r="AD9" s="28">
        <v>6</v>
      </c>
      <c r="AE9" s="28">
        <v>685</v>
      </c>
      <c r="AF9" s="28">
        <v>23</v>
      </c>
      <c r="AG9" s="29">
        <f t="shared" si="3"/>
        <v>1697</v>
      </c>
      <c r="AH9" s="28">
        <v>152</v>
      </c>
      <c r="AI9" s="28">
        <v>838</v>
      </c>
      <c r="AJ9" s="28">
        <v>6</v>
      </c>
      <c r="AK9" s="28">
        <v>680</v>
      </c>
      <c r="AL9" s="28">
        <v>21</v>
      </c>
    </row>
    <row r="10" spans="1:38" ht="25.5" outlineLevel="2" x14ac:dyDescent="0.2">
      <c r="A10" s="214" t="s">
        <v>20</v>
      </c>
      <c r="B10" s="215">
        <v>500114</v>
      </c>
      <c r="C10" s="43">
        <v>11401</v>
      </c>
      <c r="D10" s="17" t="s">
        <v>57</v>
      </c>
      <c r="E10" s="36">
        <v>1</v>
      </c>
      <c r="F10" s="17" t="s">
        <v>28</v>
      </c>
      <c r="G10" s="36">
        <v>22</v>
      </c>
      <c r="H10" s="193" t="s">
        <v>24</v>
      </c>
      <c r="I10" s="27">
        <f t="shared" si="0"/>
        <v>0</v>
      </c>
      <c r="J10" s="28">
        <f t="shared" si="1"/>
        <v>0</v>
      </c>
      <c r="K10" s="28">
        <f t="shared" si="1"/>
        <v>0</v>
      </c>
      <c r="L10" s="28">
        <f t="shared" si="1"/>
        <v>0</v>
      </c>
      <c r="M10" s="28">
        <f t="shared" si="1"/>
        <v>0</v>
      </c>
      <c r="N10" s="28">
        <f t="shared" si="1"/>
        <v>0</v>
      </c>
      <c r="O10" s="29">
        <f t="shared" si="4"/>
        <v>0</v>
      </c>
      <c r="P10" s="28">
        <v>0</v>
      </c>
      <c r="Q10" s="28">
        <v>0</v>
      </c>
      <c r="R10" s="28">
        <v>0</v>
      </c>
      <c r="S10" s="28">
        <v>0</v>
      </c>
      <c r="T10" s="28">
        <v>0</v>
      </c>
      <c r="U10" s="29">
        <f t="shared" si="5"/>
        <v>0</v>
      </c>
      <c r="V10" s="28">
        <v>0</v>
      </c>
      <c r="W10" s="28">
        <v>0</v>
      </c>
      <c r="X10" s="28">
        <v>0</v>
      </c>
      <c r="Y10" s="28">
        <v>0</v>
      </c>
      <c r="Z10" s="28">
        <v>0</v>
      </c>
      <c r="AA10" s="29">
        <f t="shared" si="2"/>
        <v>0</v>
      </c>
      <c r="AB10" s="28">
        <v>0</v>
      </c>
      <c r="AC10" s="28">
        <v>0</v>
      </c>
      <c r="AD10" s="28">
        <v>0</v>
      </c>
      <c r="AE10" s="28">
        <v>0</v>
      </c>
      <c r="AF10" s="28">
        <v>0</v>
      </c>
      <c r="AG10" s="29">
        <f t="shared" si="3"/>
        <v>0</v>
      </c>
      <c r="AH10" s="28">
        <v>0</v>
      </c>
      <c r="AI10" s="28">
        <v>0</v>
      </c>
      <c r="AJ10" s="28">
        <v>0</v>
      </c>
      <c r="AK10" s="28">
        <v>0</v>
      </c>
      <c r="AL10" s="28">
        <v>0</v>
      </c>
    </row>
    <row r="11" spans="1:38" ht="25.5" outlineLevel="2" x14ac:dyDescent="0.2">
      <c r="A11" s="214" t="s">
        <v>25</v>
      </c>
      <c r="B11" s="215">
        <v>500116</v>
      </c>
      <c r="C11" s="43">
        <v>11501</v>
      </c>
      <c r="D11" s="17" t="s">
        <v>58</v>
      </c>
      <c r="E11" s="36">
        <v>1</v>
      </c>
      <c r="F11" s="17" t="s">
        <v>28</v>
      </c>
      <c r="G11" s="36" t="s">
        <v>22</v>
      </c>
      <c r="H11" s="193" t="s">
        <v>23</v>
      </c>
      <c r="I11" s="27">
        <f t="shared" si="0"/>
        <v>463</v>
      </c>
      <c r="J11" s="28">
        <f t="shared" si="1"/>
        <v>101</v>
      </c>
      <c r="K11" s="28">
        <f t="shared" si="1"/>
        <v>223</v>
      </c>
      <c r="L11" s="28">
        <f t="shared" si="1"/>
        <v>0</v>
      </c>
      <c r="M11" s="28">
        <f t="shared" si="1"/>
        <v>136</v>
      </c>
      <c r="N11" s="28">
        <f t="shared" si="1"/>
        <v>3</v>
      </c>
      <c r="O11" s="29">
        <f t="shared" si="4"/>
        <v>116</v>
      </c>
      <c r="P11" s="28">
        <v>25</v>
      </c>
      <c r="Q11" s="28">
        <v>51</v>
      </c>
      <c r="R11" s="28">
        <v>0</v>
      </c>
      <c r="S11" s="28">
        <v>40</v>
      </c>
      <c r="T11" s="28">
        <v>0</v>
      </c>
      <c r="U11" s="29">
        <f t="shared" si="5"/>
        <v>116</v>
      </c>
      <c r="V11" s="28">
        <v>25</v>
      </c>
      <c r="W11" s="28">
        <v>57</v>
      </c>
      <c r="X11" s="28">
        <v>0</v>
      </c>
      <c r="Y11" s="28">
        <v>33</v>
      </c>
      <c r="Z11" s="28">
        <v>1</v>
      </c>
      <c r="AA11" s="29">
        <f t="shared" si="2"/>
        <v>116</v>
      </c>
      <c r="AB11" s="28">
        <v>25</v>
      </c>
      <c r="AC11" s="28">
        <v>59</v>
      </c>
      <c r="AD11" s="28">
        <v>0</v>
      </c>
      <c r="AE11" s="28">
        <v>31</v>
      </c>
      <c r="AF11" s="28">
        <v>1</v>
      </c>
      <c r="AG11" s="29">
        <f t="shared" si="3"/>
        <v>115</v>
      </c>
      <c r="AH11" s="28">
        <v>26</v>
      </c>
      <c r="AI11" s="28">
        <v>56</v>
      </c>
      <c r="AJ11" s="28">
        <v>0</v>
      </c>
      <c r="AK11" s="28">
        <v>32</v>
      </c>
      <c r="AL11" s="28">
        <v>1</v>
      </c>
    </row>
    <row r="12" spans="1:38" ht="25.5" outlineLevel="2" x14ac:dyDescent="0.2">
      <c r="A12" s="214" t="s">
        <v>25</v>
      </c>
      <c r="B12" s="215">
        <v>500116</v>
      </c>
      <c r="C12" s="43">
        <v>11501</v>
      </c>
      <c r="D12" s="17" t="s">
        <v>58</v>
      </c>
      <c r="E12" s="36">
        <v>1</v>
      </c>
      <c r="F12" s="17" t="s">
        <v>28</v>
      </c>
      <c r="G12" s="36">
        <v>22</v>
      </c>
      <c r="H12" s="193" t="s">
        <v>24</v>
      </c>
      <c r="I12" s="27">
        <f t="shared" si="0"/>
        <v>463</v>
      </c>
      <c r="J12" s="28">
        <f t="shared" si="1"/>
        <v>101</v>
      </c>
      <c r="K12" s="28">
        <f t="shared" si="1"/>
        <v>223</v>
      </c>
      <c r="L12" s="28">
        <f t="shared" si="1"/>
        <v>0</v>
      </c>
      <c r="M12" s="28">
        <f t="shared" si="1"/>
        <v>136</v>
      </c>
      <c r="N12" s="28">
        <f t="shared" si="1"/>
        <v>3</v>
      </c>
      <c r="O12" s="29">
        <f t="shared" si="4"/>
        <v>116</v>
      </c>
      <c r="P12" s="28">
        <v>25</v>
      </c>
      <c r="Q12" s="28">
        <v>51</v>
      </c>
      <c r="R12" s="28">
        <v>0</v>
      </c>
      <c r="S12" s="28">
        <v>40</v>
      </c>
      <c r="T12" s="28">
        <v>0</v>
      </c>
      <c r="U12" s="29">
        <f t="shared" si="5"/>
        <v>116</v>
      </c>
      <c r="V12" s="28">
        <v>25</v>
      </c>
      <c r="W12" s="28">
        <v>57</v>
      </c>
      <c r="X12" s="28">
        <v>0</v>
      </c>
      <c r="Y12" s="28">
        <v>33</v>
      </c>
      <c r="Z12" s="28">
        <v>1</v>
      </c>
      <c r="AA12" s="29">
        <f t="shared" si="2"/>
        <v>116</v>
      </c>
      <c r="AB12" s="28">
        <v>25</v>
      </c>
      <c r="AC12" s="28">
        <v>59</v>
      </c>
      <c r="AD12" s="28">
        <v>0</v>
      </c>
      <c r="AE12" s="28">
        <v>31</v>
      </c>
      <c r="AF12" s="28">
        <v>1</v>
      </c>
      <c r="AG12" s="29">
        <f t="shared" si="3"/>
        <v>115</v>
      </c>
      <c r="AH12" s="28">
        <v>26</v>
      </c>
      <c r="AI12" s="28">
        <v>56</v>
      </c>
      <c r="AJ12" s="28">
        <v>0</v>
      </c>
      <c r="AK12" s="28">
        <v>32</v>
      </c>
      <c r="AL12" s="28">
        <v>1</v>
      </c>
    </row>
    <row r="13" spans="1:38" ht="25.5" outlineLevel="2" x14ac:dyDescent="0.2">
      <c r="A13" s="214" t="s">
        <v>20</v>
      </c>
      <c r="B13" s="215">
        <v>500201</v>
      </c>
      <c r="C13" s="43">
        <v>20101</v>
      </c>
      <c r="D13" s="17" t="s">
        <v>59</v>
      </c>
      <c r="E13" s="36">
        <v>1</v>
      </c>
      <c r="F13" s="17" t="s">
        <v>28</v>
      </c>
      <c r="G13" s="36" t="s">
        <v>22</v>
      </c>
      <c r="H13" s="193" t="s">
        <v>23</v>
      </c>
      <c r="I13" s="27">
        <f t="shared" si="0"/>
        <v>5764</v>
      </c>
      <c r="J13" s="28">
        <f t="shared" si="1"/>
        <v>31</v>
      </c>
      <c r="K13" s="28">
        <f t="shared" si="1"/>
        <v>3487</v>
      </c>
      <c r="L13" s="28">
        <f t="shared" si="1"/>
        <v>170</v>
      </c>
      <c r="M13" s="28">
        <f t="shared" si="1"/>
        <v>2073</v>
      </c>
      <c r="N13" s="28">
        <f t="shared" si="1"/>
        <v>3</v>
      </c>
      <c r="O13" s="29">
        <f t="shared" si="4"/>
        <v>1441</v>
      </c>
      <c r="P13" s="28">
        <v>19</v>
      </c>
      <c r="Q13" s="28">
        <v>983</v>
      </c>
      <c r="R13" s="28">
        <v>50</v>
      </c>
      <c r="S13" s="28">
        <v>386</v>
      </c>
      <c r="T13" s="28">
        <v>3</v>
      </c>
      <c r="U13" s="29">
        <f t="shared" si="5"/>
        <v>1441</v>
      </c>
      <c r="V13" s="28">
        <v>12</v>
      </c>
      <c r="W13" s="28">
        <v>831</v>
      </c>
      <c r="X13" s="28">
        <v>39</v>
      </c>
      <c r="Y13" s="28">
        <v>559</v>
      </c>
      <c r="Z13" s="28">
        <v>0</v>
      </c>
      <c r="AA13" s="29">
        <f t="shared" si="2"/>
        <v>1441</v>
      </c>
      <c r="AB13" s="28">
        <v>0</v>
      </c>
      <c r="AC13" s="28">
        <v>832</v>
      </c>
      <c r="AD13" s="28">
        <v>41</v>
      </c>
      <c r="AE13" s="28">
        <v>568</v>
      </c>
      <c r="AF13" s="28">
        <v>0</v>
      </c>
      <c r="AG13" s="29">
        <f t="shared" si="3"/>
        <v>1441</v>
      </c>
      <c r="AH13" s="28">
        <v>0</v>
      </c>
      <c r="AI13" s="28">
        <v>841</v>
      </c>
      <c r="AJ13" s="28">
        <v>40</v>
      </c>
      <c r="AK13" s="28">
        <v>560</v>
      </c>
      <c r="AL13" s="28">
        <v>0</v>
      </c>
    </row>
    <row r="14" spans="1:38" ht="25.5" outlineLevel="2" x14ac:dyDescent="0.2">
      <c r="A14" s="214" t="s">
        <v>20</v>
      </c>
      <c r="B14" s="215">
        <v>500201</v>
      </c>
      <c r="C14" s="43">
        <v>20101</v>
      </c>
      <c r="D14" s="17" t="s">
        <v>59</v>
      </c>
      <c r="E14" s="36">
        <v>1</v>
      </c>
      <c r="F14" s="17" t="s">
        <v>28</v>
      </c>
      <c r="G14" s="36">
        <v>22</v>
      </c>
      <c r="H14" s="193" t="s">
        <v>24</v>
      </c>
      <c r="I14" s="27">
        <f t="shared" si="0"/>
        <v>0</v>
      </c>
      <c r="J14" s="28">
        <f t="shared" si="1"/>
        <v>0</v>
      </c>
      <c r="K14" s="28">
        <f t="shared" si="1"/>
        <v>0</v>
      </c>
      <c r="L14" s="28">
        <f t="shared" si="1"/>
        <v>0</v>
      </c>
      <c r="M14" s="28">
        <f t="shared" si="1"/>
        <v>0</v>
      </c>
      <c r="N14" s="28">
        <f t="shared" si="1"/>
        <v>0</v>
      </c>
      <c r="O14" s="29">
        <f t="shared" si="4"/>
        <v>0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9">
        <f t="shared" si="5"/>
        <v>0</v>
      </c>
      <c r="V14" s="28">
        <v>0</v>
      </c>
      <c r="W14" s="28">
        <v>0</v>
      </c>
      <c r="X14" s="28">
        <v>0</v>
      </c>
      <c r="Y14" s="28">
        <v>0</v>
      </c>
      <c r="Z14" s="28">
        <v>0</v>
      </c>
      <c r="AA14" s="29">
        <f t="shared" si="2"/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29">
        <f t="shared" si="3"/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v>0</v>
      </c>
    </row>
    <row r="15" spans="1:38" ht="25.5" outlineLevel="2" x14ac:dyDescent="0.2">
      <c r="A15" s="214" t="s">
        <v>20</v>
      </c>
      <c r="B15" s="215">
        <v>500301</v>
      </c>
      <c r="C15" s="43">
        <v>30101</v>
      </c>
      <c r="D15" s="17" t="s">
        <v>60</v>
      </c>
      <c r="E15" s="36">
        <v>1</v>
      </c>
      <c r="F15" s="17" t="s">
        <v>28</v>
      </c>
      <c r="G15" s="36" t="s">
        <v>22</v>
      </c>
      <c r="H15" s="193" t="s">
        <v>23</v>
      </c>
      <c r="I15" s="27">
        <f t="shared" si="0"/>
        <v>13216</v>
      </c>
      <c r="J15" s="28">
        <f t="shared" si="1"/>
        <v>269</v>
      </c>
      <c r="K15" s="28">
        <f t="shared" si="1"/>
        <v>5871</v>
      </c>
      <c r="L15" s="28">
        <f t="shared" si="1"/>
        <v>30</v>
      </c>
      <c r="M15" s="28">
        <f t="shared" si="1"/>
        <v>7016</v>
      </c>
      <c r="N15" s="28">
        <f t="shared" si="1"/>
        <v>30</v>
      </c>
      <c r="O15" s="29">
        <f t="shared" si="4"/>
        <v>3385</v>
      </c>
      <c r="P15" s="28">
        <v>93</v>
      </c>
      <c r="Q15" s="28">
        <v>1492</v>
      </c>
      <c r="R15" s="28">
        <v>10</v>
      </c>
      <c r="S15" s="28">
        <v>1780</v>
      </c>
      <c r="T15" s="28">
        <v>10</v>
      </c>
      <c r="U15" s="29">
        <f t="shared" si="5"/>
        <v>3394</v>
      </c>
      <c r="V15" s="28">
        <v>70</v>
      </c>
      <c r="W15" s="28">
        <v>1485</v>
      </c>
      <c r="X15" s="28">
        <v>10</v>
      </c>
      <c r="Y15" s="28">
        <v>1819</v>
      </c>
      <c r="Z15" s="28">
        <v>10</v>
      </c>
      <c r="AA15" s="29">
        <f t="shared" si="2"/>
        <v>3258</v>
      </c>
      <c r="AB15" s="28">
        <v>36</v>
      </c>
      <c r="AC15" s="28">
        <v>1389</v>
      </c>
      <c r="AD15" s="28">
        <v>10</v>
      </c>
      <c r="AE15" s="28">
        <v>1813</v>
      </c>
      <c r="AF15" s="28">
        <v>10</v>
      </c>
      <c r="AG15" s="29">
        <f t="shared" si="3"/>
        <v>3179</v>
      </c>
      <c r="AH15" s="28">
        <v>70</v>
      </c>
      <c r="AI15" s="28">
        <v>1505</v>
      </c>
      <c r="AJ15" s="28">
        <v>0</v>
      </c>
      <c r="AK15" s="28">
        <v>1604</v>
      </c>
      <c r="AL15" s="28">
        <v>0</v>
      </c>
    </row>
    <row r="16" spans="1:38" ht="25.5" outlineLevel="2" x14ac:dyDescent="0.2">
      <c r="A16" s="214" t="s">
        <v>20</v>
      </c>
      <c r="B16" s="215">
        <v>500301</v>
      </c>
      <c r="C16" s="43">
        <v>30101</v>
      </c>
      <c r="D16" s="17" t="s">
        <v>60</v>
      </c>
      <c r="E16" s="36">
        <v>1</v>
      </c>
      <c r="F16" s="17" t="s">
        <v>28</v>
      </c>
      <c r="G16" s="36">
        <v>22</v>
      </c>
      <c r="H16" s="193" t="s">
        <v>24</v>
      </c>
      <c r="I16" s="27">
        <f t="shared" si="0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28">
        <f t="shared" si="1"/>
        <v>0</v>
      </c>
      <c r="N16" s="28">
        <f t="shared" si="1"/>
        <v>0</v>
      </c>
      <c r="O16" s="29">
        <f t="shared" si="4"/>
        <v>0</v>
      </c>
      <c r="P16" s="28">
        <v>0</v>
      </c>
      <c r="Q16" s="28">
        <v>0</v>
      </c>
      <c r="R16" s="28">
        <v>0</v>
      </c>
      <c r="S16" s="28">
        <v>0</v>
      </c>
      <c r="T16" s="28">
        <v>0</v>
      </c>
      <c r="U16" s="29">
        <f t="shared" si="5"/>
        <v>0</v>
      </c>
      <c r="V16" s="28">
        <v>0</v>
      </c>
      <c r="W16" s="28">
        <v>0</v>
      </c>
      <c r="X16" s="28">
        <v>0</v>
      </c>
      <c r="Y16" s="28">
        <v>0</v>
      </c>
      <c r="Z16" s="28">
        <v>0</v>
      </c>
      <c r="AA16" s="29">
        <f t="shared" si="2"/>
        <v>0</v>
      </c>
      <c r="AB16" s="28">
        <v>0</v>
      </c>
      <c r="AC16" s="28">
        <v>0</v>
      </c>
      <c r="AD16" s="28">
        <v>0</v>
      </c>
      <c r="AE16" s="28">
        <v>0</v>
      </c>
      <c r="AF16" s="28">
        <v>0</v>
      </c>
      <c r="AG16" s="29">
        <f t="shared" si="3"/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v>0</v>
      </c>
    </row>
    <row r="17" spans="1:38" ht="25.5" outlineLevel="2" x14ac:dyDescent="0.2">
      <c r="A17" s="214" t="s">
        <v>20</v>
      </c>
      <c r="B17" s="215">
        <v>500302</v>
      </c>
      <c r="C17" s="43">
        <v>30201</v>
      </c>
      <c r="D17" s="17" t="s">
        <v>61</v>
      </c>
      <c r="E17" s="36">
        <v>1</v>
      </c>
      <c r="F17" s="17" t="s">
        <v>28</v>
      </c>
      <c r="G17" s="36" t="s">
        <v>22</v>
      </c>
      <c r="H17" s="193" t="s">
        <v>23</v>
      </c>
      <c r="I17" s="27">
        <f t="shared" si="0"/>
        <v>8700</v>
      </c>
      <c r="J17" s="28">
        <f t="shared" si="1"/>
        <v>106</v>
      </c>
      <c r="K17" s="28">
        <f t="shared" si="1"/>
        <v>3603</v>
      </c>
      <c r="L17" s="28">
        <f t="shared" si="1"/>
        <v>1</v>
      </c>
      <c r="M17" s="28">
        <f t="shared" si="1"/>
        <v>4990</v>
      </c>
      <c r="N17" s="28">
        <f t="shared" si="1"/>
        <v>0</v>
      </c>
      <c r="O17" s="29">
        <f t="shared" si="4"/>
        <v>1882</v>
      </c>
      <c r="P17" s="28">
        <v>43</v>
      </c>
      <c r="Q17" s="28">
        <v>668</v>
      </c>
      <c r="R17" s="28">
        <v>0</v>
      </c>
      <c r="S17" s="28">
        <v>1171</v>
      </c>
      <c r="T17" s="28">
        <v>0</v>
      </c>
      <c r="U17" s="29">
        <f t="shared" si="5"/>
        <v>2222</v>
      </c>
      <c r="V17" s="28">
        <v>21</v>
      </c>
      <c r="W17" s="28">
        <v>927</v>
      </c>
      <c r="X17" s="28">
        <v>1</v>
      </c>
      <c r="Y17" s="28">
        <v>1273</v>
      </c>
      <c r="Z17" s="28">
        <v>0</v>
      </c>
      <c r="AA17" s="29">
        <f t="shared" si="2"/>
        <v>2299</v>
      </c>
      <c r="AB17" s="28">
        <v>21</v>
      </c>
      <c r="AC17" s="28">
        <v>1005</v>
      </c>
      <c r="AD17" s="28">
        <v>0</v>
      </c>
      <c r="AE17" s="28">
        <v>1273</v>
      </c>
      <c r="AF17" s="28">
        <v>0</v>
      </c>
      <c r="AG17" s="29">
        <f t="shared" si="3"/>
        <v>2297</v>
      </c>
      <c r="AH17" s="28">
        <v>21</v>
      </c>
      <c r="AI17" s="28">
        <v>1003</v>
      </c>
      <c r="AJ17" s="28">
        <v>0</v>
      </c>
      <c r="AK17" s="28">
        <v>1273</v>
      </c>
      <c r="AL17" s="28">
        <v>0</v>
      </c>
    </row>
    <row r="18" spans="1:38" ht="25.5" outlineLevel="2" x14ac:dyDescent="0.2">
      <c r="A18" s="214" t="s">
        <v>20</v>
      </c>
      <c r="B18" s="215">
        <v>500302</v>
      </c>
      <c r="C18" s="43">
        <v>30201</v>
      </c>
      <c r="D18" s="17" t="s">
        <v>61</v>
      </c>
      <c r="E18" s="36">
        <v>1</v>
      </c>
      <c r="F18" s="17" t="s">
        <v>28</v>
      </c>
      <c r="G18" s="36">
        <v>22</v>
      </c>
      <c r="H18" s="193" t="s">
        <v>24</v>
      </c>
      <c r="I18" s="27">
        <f t="shared" si="0"/>
        <v>1160</v>
      </c>
      <c r="J18" s="28">
        <f t="shared" si="1"/>
        <v>22</v>
      </c>
      <c r="K18" s="28">
        <f t="shared" si="1"/>
        <v>506</v>
      </c>
      <c r="L18" s="28">
        <f t="shared" si="1"/>
        <v>0</v>
      </c>
      <c r="M18" s="28">
        <f t="shared" si="1"/>
        <v>632</v>
      </c>
      <c r="N18" s="28">
        <f t="shared" si="1"/>
        <v>0</v>
      </c>
      <c r="O18" s="29">
        <f t="shared" si="4"/>
        <v>290</v>
      </c>
      <c r="P18" s="28">
        <v>8</v>
      </c>
      <c r="Q18" s="28">
        <v>124</v>
      </c>
      <c r="R18" s="28">
        <v>0</v>
      </c>
      <c r="S18" s="28">
        <v>158</v>
      </c>
      <c r="T18" s="28">
        <v>0</v>
      </c>
      <c r="U18" s="29">
        <f t="shared" si="5"/>
        <v>290</v>
      </c>
      <c r="V18" s="28">
        <v>8</v>
      </c>
      <c r="W18" s="28">
        <v>124</v>
      </c>
      <c r="X18" s="28">
        <v>0</v>
      </c>
      <c r="Y18" s="28">
        <v>158</v>
      </c>
      <c r="Z18" s="28">
        <v>0</v>
      </c>
      <c r="AA18" s="29">
        <f t="shared" si="2"/>
        <v>290</v>
      </c>
      <c r="AB18" s="28">
        <v>3</v>
      </c>
      <c r="AC18" s="28">
        <v>129</v>
      </c>
      <c r="AD18" s="28">
        <v>0</v>
      </c>
      <c r="AE18" s="28">
        <v>158</v>
      </c>
      <c r="AF18" s="28">
        <v>0</v>
      </c>
      <c r="AG18" s="29">
        <f t="shared" si="3"/>
        <v>290</v>
      </c>
      <c r="AH18" s="28">
        <v>3</v>
      </c>
      <c r="AI18" s="28">
        <v>129</v>
      </c>
      <c r="AJ18" s="28">
        <v>0</v>
      </c>
      <c r="AK18" s="28">
        <v>158</v>
      </c>
      <c r="AL18" s="28">
        <v>0</v>
      </c>
    </row>
    <row r="19" spans="1:38" ht="25.5" outlineLevel="2" x14ac:dyDescent="0.2">
      <c r="A19" s="214" t="s">
        <v>20</v>
      </c>
      <c r="B19" s="215">
        <v>500416</v>
      </c>
      <c r="C19" s="43">
        <v>41601</v>
      </c>
      <c r="D19" s="17" t="s">
        <v>62</v>
      </c>
      <c r="E19" s="36">
        <v>1</v>
      </c>
      <c r="F19" s="17" t="s">
        <v>28</v>
      </c>
      <c r="G19" s="36" t="s">
        <v>22</v>
      </c>
      <c r="H19" s="193" t="s">
        <v>23</v>
      </c>
      <c r="I19" s="27">
        <f t="shared" si="0"/>
        <v>22496</v>
      </c>
      <c r="J19" s="28">
        <f t="shared" si="1"/>
        <v>9159</v>
      </c>
      <c r="K19" s="28">
        <f t="shared" si="1"/>
        <v>10322</v>
      </c>
      <c r="L19" s="28">
        <f t="shared" si="1"/>
        <v>135</v>
      </c>
      <c r="M19" s="28">
        <f t="shared" si="1"/>
        <v>2773</v>
      </c>
      <c r="N19" s="28">
        <f t="shared" si="1"/>
        <v>107</v>
      </c>
      <c r="O19" s="29">
        <f t="shared" si="4"/>
        <v>5624</v>
      </c>
      <c r="P19" s="28">
        <v>2509</v>
      </c>
      <c r="Q19" s="28">
        <v>2003</v>
      </c>
      <c r="R19" s="28">
        <v>8</v>
      </c>
      <c r="S19" s="28">
        <v>1102</v>
      </c>
      <c r="T19" s="28">
        <v>2</v>
      </c>
      <c r="U19" s="29">
        <f t="shared" si="5"/>
        <v>5624</v>
      </c>
      <c r="V19" s="28">
        <v>2214</v>
      </c>
      <c r="W19" s="28">
        <v>2778</v>
      </c>
      <c r="X19" s="28">
        <v>41</v>
      </c>
      <c r="Y19" s="28">
        <v>557</v>
      </c>
      <c r="Z19" s="28">
        <v>34</v>
      </c>
      <c r="AA19" s="29">
        <f t="shared" si="2"/>
        <v>5624</v>
      </c>
      <c r="AB19" s="28">
        <v>2222</v>
      </c>
      <c r="AC19" s="28">
        <v>2764</v>
      </c>
      <c r="AD19" s="28">
        <v>44</v>
      </c>
      <c r="AE19" s="28">
        <v>558</v>
      </c>
      <c r="AF19" s="28">
        <v>36</v>
      </c>
      <c r="AG19" s="29">
        <f t="shared" si="3"/>
        <v>5624</v>
      </c>
      <c r="AH19" s="28">
        <v>2214</v>
      </c>
      <c r="AI19" s="28">
        <v>2777</v>
      </c>
      <c r="AJ19" s="28">
        <v>42</v>
      </c>
      <c r="AK19" s="28">
        <v>556</v>
      </c>
      <c r="AL19" s="28">
        <v>35</v>
      </c>
    </row>
    <row r="20" spans="1:38" ht="25.5" outlineLevel="2" x14ac:dyDescent="0.2">
      <c r="A20" s="214" t="s">
        <v>20</v>
      </c>
      <c r="B20" s="215">
        <v>500416</v>
      </c>
      <c r="C20" s="43">
        <v>41601</v>
      </c>
      <c r="D20" s="17" t="s">
        <v>62</v>
      </c>
      <c r="E20" s="36">
        <v>1</v>
      </c>
      <c r="F20" s="17" t="s">
        <v>28</v>
      </c>
      <c r="G20" s="36">
        <v>22</v>
      </c>
      <c r="H20" s="193" t="s">
        <v>24</v>
      </c>
      <c r="I20" s="27">
        <f t="shared" si="0"/>
        <v>0</v>
      </c>
      <c r="J20" s="28">
        <f t="shared" si="1"/>
        <v>0</v>
      </c>
      <c r="K20" s="28">
        <f t="shared" si="1"/>
        <v>0</v>
      </c>
      <c r="L20" s="28">
        <f t="shared" si="1"/>
        <v>0</v>
      </c>
      <c r="M20" s="28">
        <f t="shared" si="1"/>
        <v>0</v>
      </c>
      <c r="N20" s="28">
        <f t="shared" si="1"/>
        <v>0</v>
      </c>
      <c r="O20" s="29">
        <f t="shared" si="4"/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9">
        <f t="shared" si="5"/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9">
        <f t="shared" si="2"/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9">
        <f t="shared" si="3"/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</row>
    <row r="21" spans="1:38" ht="25.5" outlineLevel="2" x14ac:dyDescent="0.2">
      <c r="A21" s="214" t="s">
        <v>20</v>
      </c>
      <c r="B21" s="215">
        <v>500501</v>
      </c>
      <c r="C21" s="43">
        <v>50101</v>
      </c>
      <c r="D21" s="17" t="s">
        <v>63</v>
      </c>
      <c r="E21" s="36">
        <v>1</v>
      </c>
      <c r="F21" s="17" t="s">
        <v>28</v>
      </c>
      <c r="G21" s="36" t="s">
        <v>22</v>
      </c>
      <c r="H21" s="193" t="s">
        <v>23</v>
      </c>
      <c r="I21" s="27">
        <f t="shared" si="0"/>
        <v>13345</v>
      </c>
      <c r="J21" s="28">
        <f t="shared" si="1"/>
        <v>10807</v>
      </c>
      <c r="K21" s="28">
        <f t="shared" si="1"/>
        <v>881</v>
      </c>
      <c r="L21" s="28">
        <f t="shared" si="1"/>
        <v>34</v>
      </c>
      <c r="M21" s="28">
        <f t="shared" si="1"/>
        <v>1615</v>
      </c>
      <c r="N21" s="28">
        <f t="shared" si="1"/>
        <v>8</v>
      </c>
      <c r="O21" s="29">
        <f t="shared" si="4"/>
        <v>3336</v>
      </c>
      <c r="P21" s="28">
        <v>2206</v>
      </c>
      <c r="Q21" s="28">
        <v>378</v>
      </c>
      <c r="R21" s="28">
        <v>21</v>
      </c>
      <c r="S21" s="28">
        <v>727</v>
      </c>
      <c r="T21" s="28">
        <v>4</v>
      </c>
      <c r="U21" s="29">
        <f t="shared" si="5"/>
        <v>3336</v>
      </c>
      <c r="V21" s="28">
        <v>2638</v>
      </c>
      <c r="W21" s="28">
        <v>231</v>
      </c>
      <c r="X21" s="28">
        <v>11</v>
      </c>
      <c r="Y21" s="28">
        <v>454</v>
      </c>
      <c r="Z21" s="28">
        <v>2</v>
      </c>
      <c r="AA21" s="29">
        <f t="shared" si="2"/>
        <v>3336</v>
      </c>
      <c r="AB21" s="28">
        <v>2989</v>
      </c>
      <c r="AC21" s="28">
        <v>135</v>
      </c>
      <c r="AD21" s="28">
        <v>1</v>
      </c>
      <c r="AE21" s="28">
        <v>210</v>
      </c>
      <c r="AF21" s="28">
        <v>1</v>
      </c>
      <c r="AG21" s="29">
        <f t="shared" si="3"/>
        <v>3337</v>
      </c>
      <c r="AH21" s="28">
        <v>2974</v>
      </c>
      <c r="AI21" s="28">
        <v>137</v>
      </c>
      <c r="AJ21" s="28">
        <v>1</v>
      </c>
      <c r="AK21" s="28">
        <v>224</v>
      </c>
      <c r="AL21" s="28">
        <v>1</v>
      </c>
    </row>
    <row r="22" spans="1:38" ht="25.5" outlineLevel="2" x14ac:dyDescent="0.2">
      <c r="A22" s="214" t="s">
        <v>20</v>
      </c>
      <c r="B22" s="215">
        <v>500501</v>
      </c>
      <c r="C22" s="43">
        <v>50101</v>
      </c>
      <c r="D22" s="17" t="s">
        <v>63</v>
      </c>
      <c r="E22" s="36">
        <v>1</v>
      </c>
      <c r="F22" s="17" t="s">
        <v>28</v>
      </c>
      <c r="G22" s="36">
        <v>22</v>
      </c>
      <c r="H22" s="193" t="s">
        <v>24</v>
      </c>
      <c r="I22" s="27">
        <f t="shared" si="0"/>
        <v>0</v>
      </c>
      <c r="J22" s="28">
        <f t="shared" si="1"/>
        <v>0</v>
      </c>
      <c r="K22" s="28">
        <f t="shared" si="1"/>
        <v>0</v>
      </c>
      <c r="L22" s="28">
        <f t="shared" si="1"/>
        <v>0</v>
      </c>
      <c r="M22" s="28">
        <f t="shared" si="1"/>
        <v>0</v>
      </c>
      <c r="N22" s="28">
        <f t="shared" si="1"/>
        <v>0</v>
      </c>
      <c r="O22" s="29">
        <f t="shared" si="4"/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9">
        <f t="shared" si="5"/>
        <v>0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9">
        <f t="shared" si="2"/>
        <v>0</v>
      </c>
      <c r="AB22" s="28">
        <v>0</v>
      </c>
      <c r="AC22" s="28">
        <v>0</v>
      </c>
      <c r="AD22" s="28">
        <v>0</v>
      </c>
      <c r="AE22" s="28">
        <v>0</v>
      </c>
      <c r="AF22" s="28">
        <v>0</v>
      </c>
      <c r="AG22" s="29">
        <f t="shared" si="3"/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</row>
    <row r="23" spans="1:38" ht="25.5" outlineLevel="2" x14ac:dyDescent="0.2">
      <c r="A23" s="214" t="s">
        <v>20</v>
      </c>
      <c r="B23" s="215">
        <v>500601</v>
      </c>
      <c r="C23" s="43">
        <v>60101</v>
      </c>
      <c r="D23" s="17" t="s">
        <v>64</v>
      </c>
      <c r="E23" s="36">
        <v>1</v>
      </c>
      <c r="F23" s="17" t="s">
        <v>28</v>
      </c>
      <c r="G23" s="36" t="s">
        <v>22</v>
      </c>
      <c r="H23" s="193" t="s">
        <v>23</v>
      </c>
      <c r="I23" s="27">
        <f t="shared" si="0"/>
        <v>15965</v>
      </c>
      <c r="J23" s="28">
        <f t="shared" ref="J23:N73" si="6">P23+V23+AB23+AH23</f>
        <v>429</v>
      </c>
      <c r="K23" s="28">
        <f t="shared" si="6"/>
        <v>7280</v>
      </c>
      <c r="L23" s="28">
        <f t="shared" si="6"/>
        <v>11</v>
      </c>
      <c r="M23" s="28">
        <f t="shared" si="6"/>
        <v>8239</v>
      </c>
      <c r="N23" s="28">
        <f t="shared" si="6"/>
        <v>6</v>
      </c>
      <c r="O23" s="29">
        <f t="shared" si="4"/>
        <v>3991</v>
      </c>
      <c r="P23" s="28">
        <v>255</v>
      </c>
      <c r="Q23" s="28">
        <v>1670</v>
      </c>
      <c r="R23" s="28">
        <v>7</v>
      </c>
      <c r="S23" s="28">
        <v>2055</v>
      </c>
      <c r="T23" s="28">
        <v>4</v>
      </c>
      <c r="U23" s="29">
        <f t="shared" si="5"/>
        <v>3991</v>
      </c>
      <c r="V23" s="28">
        <v>126</v>
      </c>
      <c r="W23" s="28">
        <v>1869</v>
      </c>
      <c r="X23" s="28">
        <v>4</v>
      </c>
      <c r="Y23" s="28">
        <v>1990</v>
      </c>
      <c r="Z23" s="28">
        <v>2</v>
      </c>
      <c r="AA23" s="29">
        <f t="shared" si="2"/>
        <v>3991</v>
      </c>
      <c r="AB23" s="28">
        <v>24</v>
      </c>
      <c r="AC23" s="28">
        <v>1870</v>
      </c>
      <c r="AD23" s="28">
        <v>0</v>
      </c>
      <c r="AE23" s="28">
        <v>2097</v>
      </c>
      <c r="AF23" s="28">
        <v>0</v>
      </c>
      <c r="AG23" s="29">
        <f t="shared" si="3"/>
        <v>3992</v>
      </c>
      <c r="AH23" s="28">
        <v>24</v>
      </c>
      <c r="AI23" s="28">
        <v>1871</v>
      </c>
      <c r="AJ23" s="28">
        <v>0</v>
      </c>
      <c r="AK23" s="28">
        <v>2097</v>
      </c>
      <c r="AL23" s="28">
        <v>0</v>
      </c>
    </row>
    <row r="24" spans="1:38" ht="25.5" outlineLevel="2" x14ac:dyDescent="0.2">
      <c r="A24" s="214" t="s">
        <v>20</v>
      </c>
      <c r="B24" s="215">
        <v>500601</v>
      </c>
      <c r="C24" s="43">
        <v>60101</v>
      </c>
      <c r="D24" s="17" t="s">
        <v>64</v>
      </c>
      <c r="E24" s="36">
        <v>1</v>
      </c>
      <c r="F24" s="17" t="s">
        <v>28</v>
      </c>
      <c r="G24" s="36">
        <v>22</v>
      </c>
      <c r="H24" s="193" t="s">
        <v>24</v>
      </c>
      <c r="I24" s="27">
        <f t="shared" si="0"/>
        <v>0</v>
      </c>
      <c r="J24" s="28">
        <f t="shared" si="6"/>
        <v>0</v>
      </c>
      <c r="K24" s="28">
        <f t="shared" si="6"/>
        <v>0</v>
      </c>
      <c r="L24" s="28">
        <f t="shared" si="6"/>
        <v>0</v>
      </c>
      <c r="M24" s="28">
        <f t="shared" si="6"/>
        <v>0</v>
      </c>
      <c r="N24" s="28">
        <f t="shared" si="6"/>
        <v>0</v>
      </c>
      <c r="O24" s="29">
        <f t="shared" si="4"/>
        <v>0</v>
      </c>
      <c r="P24" s="268">
        <v>0</v>
      </c>
      <c r="Q24" s="268">
        <v>0</v>
      </c>
      <c r="R24" s="268">
        <v>0</v>
      </c>
      <c r="S24" s="268">
        <v>0</v>
      </c>
      <c r="T24" s="268">
        <v>0</v>
      </c>
      <c r="U24" s="29">
        <f t="shared" si="5"/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9">
        <f t="shared" si="2"/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9">
        <f t="shared" si="3"/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</row>
    <row r="25" spans="1:38" ht="25.5" outlineLevel="2" x14ac:dyDescent="0.2">
      <c r="A25" s="214" t="s">
        <v>20</v>
      </c>
      <c r="B25" s="215">
        <v>500701</v>
      </c>
      <c r="C25" s="43">
        <v>70101</v>
      </c>
      <c r="D25" s="17" t="s">
        <v>65</v>
      </c>
      <c r="E25" s="36">
        <v>1</v>
      </c>
      <c r="F25" s="17" t="s">
        <v>28</v>
      </c>
      <c r="G25" s="36" t="s">
        <v>22</v>
      </c>
      <c r="H25" s="193" t="s">
        <v>23</v>
      </c>
      <c r="I25" s="27">
        <f t="shared" si="0"/>
        <v>11686</v>
      </c>
      <c r="J25" s="28">
        <f t="shared" si="6"/>
        <v>11122</v>
      </c>
      <c r="K25" s="28">
        <f t="shared" si="6"/>
        <v>298</v>
      </c>
      <c r="L25" s="28">
        <f t="shared" si="6"/>
        <v>6</v>
      </c>
      <c r="M25" s="28">
        <f t="shared" si="6"/>
        <v>260</v>
      </c>
      <c r="N25" s="28">
        <f t="shared" si="6"/>
        <v>0</v>
      </c>
      <c r="O25" s="29">
        <f t="shared" si="4"/>
        <v>2922</v>
      </c>
      <c r="P25" s="268">
        <v>2670</v>
      </c>
      <c r="Q25" s="268">
        <v>114</v>
      </c>
      <c r="R25" s="268">
        <v>5</v>
      </c>
      <c r="S25" s="268">
        <v>133</v>
      </c>
      <c r="T25" s="268">
        <v>0</v>
      </c>
      <c r="U25" s="29">
        <f t="shared" si="5"/>
        <v>2922</v>
      </c>
      <c r="V25" s="28">
        <v>2788</v>
      </c>
      <c r="W25" s="28">
        <v>61</v>
      </c>
      <c r="X25" s="28">
        <v>1</v>
      </c>
      <c r="Y25" s="28">
        <v>72</v>
      </c>
      <c r="Z25" s="28">
        <v>0</v>
      </c>
      <c r="AA25" s="29">
        <f t="shared" si="2"/>
        <v>2922</v>
      </c>
      <c r="AB25" s="28">
        <v>2833</v>
      </c>
      <c r="AC25" s="28">
        <v>61</v>
      </c>
      <c r="AD25" s="28">
        <v>0</v>
      </c>
      <c r="AE25" s="28">
        <v>28</v>
      </c>
      <c r="AF25" s="28">
        <v>0</v>
      </c>
      <c r="AG25" s="29">
        <f t="shared" si="3"/>
        <v>2920</v>
      </c>
      <c r="AH25" s="28">
        <v>2831</v>
      </c>
      <c r="AI25" s="28">
        <v>62</v>
      </c>
      <c r="AJ25" s="28">
        <v>0</v>
      </c>
      <c r="AK25" s="28">
        <v>27</v>
      </c>
      <c r="AL25" s="28">
        <v>0</v>
      </c>
    </row>
    <row r="26" spans="1:38" ht="25.5" outlineLevel="2" x14ac:dyDescent="0.2">
      <c r="A26" s="214" t="s">
        <v>20</v>
      </c>
      <c r="B26" s="215">
        <v>500701</v>
      </c>
      <c r="C26" s="43">
        <v>70101</v>
      </c>
      <c r="D26" s="17" t="s">
        <v>65</v>
      </c>
      <c r="E26" s="36">
        <v>1</v>
      </c>
      <c r="F26" s="17" t="s">
        <v>28</v>
      </c>
      <c r="G26" s="36">
        <v>22</v>
      </c>
      <c r="H26" s="193" t="s">
        <v>24</v>
      </c>
      <c r="I26" s="27">
        <f t="shared" si="0"/>
        <v>545</v>
      </c>
      <c r="J26" s="28">
        <f t="shared" si="6"/>
        <v>529</v>
      </c>
      <c r="K26" s="28">
        <f t="shared" si="6"/>
        <v>11</v>
      </c>
      <c r="L26" s="28">
        <f t="shared" si="6"/>
        <v>1</v>
      </c>
      <c r="M26" s="28">
        <f t="shared" si="6"/>
        <v>4</v>
      </c>
      <c r="N26" s="28">
        <f t="shared" si="6"/>
        <v>0</v>
      </c>
      <c r="O26" s="29">
        <f t="shared" si="4"/>
        <v>136</v>
      </c>
      <c r="P26" s="28">
        <v>132</v>
      </c>
      <c r="Q26" s="268">
        <v>2</v>
      </c>
      <c r="R26" s="28">
        <v>1</v>
      </c>
      <c r="S26" s="268">
        <v>1</v>
      </c>
      <c r="T26" s="268">
        <v>0</v>
      </c>
      <c r="U26" s="29">
        <f t="shared" si="5"/>
        <v>136</v>
      </c>
      <c r="V26" s="28">
        <v>132</v>
      </c>
      <c r="W26" s="28">
        <v>3</v>
      </c>
      <c r="X26" s="28">
        <v>0</v>
      </c>
      <c r="Y26" s="28">
        <v>1</v>
      </c>
      <c r="Z26" s="28">
        <v>0</v>
      </c>
      <c r="AA26" s="29">
        <f t="shared" si="2"/>
        <v>136</v>
      </c>
      <c r="AB26" s="28">
        <v>132</v>
      </c>
      <c r="AC26" s="28">
        <v>3</v>
      </c>
      <c r="AD26" s="28">
        <v>0</v>
      </c>
      <c r="AE26" s="28">
        <v>1</v>
      </c>
      <c r="AF26" s="28">
        <v>0</v>
      </c>
      <c r="AG26" s="29">
        <f t="shared" si="3"/>
        <v>137</v>
      </c>
      <c r="AH26" s="28">
        <v>133</v>
      </c>
      <c r="AI26" s="28">
        <v>3</v>
      </c>
      <c r="AJ26" s="28">
        <v>0</v>
      </c>
      <c r="AK26" s="28">
        <v>1</v>
      </c>
      <c r="AL26" s="28">
        <v>0</v>
      </c>
    </row>
    <row r="27" spans="1:38" ht="25.5" outlineLevel="2" x14ac:dyDescent="0.2">
      <c r="A27" s="214" t="s">
        <v>26</v>
      </c>
      <c r="B27" s="215">
        <v>500702</v>
      </c>
      <c r="C27" s="43">
        <v>70301</v>
      </c>
      <c r="D27" s="17" t="s">
        <v>66</v>
      </c>
      <c r="E27" s="36">
        <v>1</v>
      </c>
      <c r="F27" s="17" t="s">
        <v>28</v>
      </c>
      <c r="G27" s="36" t="s">
        <v>22</v>
      </c>
      <c r="H27" s="193" t="s">
        <v>23</v>
      </c>
      <c r="I27" s="27">
        <f t="shared" si="0"/>
        <v>423</v>
      </c>
      <c r="J27" s="28">
        <f t="shared" si="6"/>
        <v>418</v>
      </c>
      <c r="K27" s="28">
        <f t="shared" si="6"/>
        <v>3</v>
      </c>
      <c r="L27" s="28">
        <f t="shared" si="6"/>
        <v>0</v>
      </c>
      <c r="M27" s="28">
        <f t="shared" si="6"/>
        <v>2</v>
      </c>
      <c r="N27" s="28">
        <f t="shared" si="6"/>
        <v>0</v>
      </c>
      <c r="O27" s="29">
        <f t="shared" si="4"/>
        <v>423</v>
      </c>
      <c r="P27" s="268">
        <v>418</v>
      </c>
      <c r="Q27" s="268">
        <v>3</v>
      </c>
      <c r="R27" s="268">
        <v>0</v>
      </c>
      <c r="S27" s="268">
        <v>2</v>
      </c>
      <c r="T27" s="268">
        <v>0</v>
      </c>
      <c r="U27" s="29">
        <f t="shared" si="5"/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9">
        <f t="shared" si="2"/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9">
        <f t="shared" si="3"/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</row>
    <row r="28" spans="1:38" ht="25.5" outlineLevel="2" x14ac:dyDescent="0.2">
      <c r="A28" s="214" t="s">
        <v>26</v>
      </c>
      <c r="B28" s="215">
        <v>500702</v>
      </c>
      <c r="C28" s="43">
        <v>70301</v>
      </c>
      <c r="D28" s="17" t="s">
        <v>66</v>
      </c>
      <c r="E28" s="36">
        <v>1</v>
      </c>
      <c r="F28" s="17" t="s">
        <v>28</v>
      </c>
      <c r="G28" s="36">
        <v>22</v>
      </c>
      <c r="H28" s="193" t="s">
        <v>24</v>
      </c>
      <c r="I28" s="27">
        <f t="shared" si="0"/>
        <v>13</v>
      </c>
      <c r="J28" s="28">
        <f t="shared" si="6"/>
        <v>13</v>
      </c>
      <c r="K28" s="28">
        <f t="shared" si="6"/>
        <v>0</v>
      </c>
      <c r="L28" s="28">
        <f t="shared" si="6"/>
        <v>0</v>
      </c>
      <c r="M28" s="28">
        <f t="shared" si="6"/>
        <v>0</v>
      </c>
      <c r="N28" s="28">
        <f t="shared" si="6"/>
        <v>0</v>
      </c>
      <c r="O28" s="29">
        <f t="shared" si="4"/>
        <v>13</v>
      </c>
      <c r="P28" s="28">
        <v>13</v>
      </c>
      <c r="Q28" s="268">
        <v>0</v>
      </c>
      <c r="R28" s="268">
        <v>0</v>
      </c>
      <c r="S28" s="268">
        <v>0</v>
      </c>
      <c r="T28" s="268">
        <v>0</v>
      </c>
      <c r="U28" s="29">
        <f t="shared" si="5"/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9">
        <f t="shared" si="2"/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9">
        <f t="shared" si="3"/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</row>
    <row r="29" spans="1:38" ht="25.5" outlineLevel="2" x14ac:dyDescent="0.2">
      <c r="A29" s="214" t="s">
        <v>20</v>
      </c>
      <c r="B29" s="215">
        <v>500801</v>
      </c>
      <c r="C29" s="43">
        <v>80101</v>
      </c>
      <c r="D29" s="17" t="s">
        <v>67</v>
      </c>
      <c r="E29" s="36">
        <v>1</v>
      </c>
      <c r="F29" s="17" t="s">
        <v>28</v>
      </c>
      <c r="G29" s="36" t="s">
        <v>22</v>
      </c>
      <c r="H29" s="193" t="s">
        <v>23</v>
      </c>
      <c r="I29" s="27">
        <f t="shared" si="0"/>
        <v>16342</v>
      </c>
      <c r="J29" s="28">
        <f t="shared" si="6"/>
        <v>1075</v>
      </c>
      <c r="K29" s="28">
        <f t="shared" si="6"/>
        <v>5993</v>
      </c>
      <c r="L29" s="28">
        <f t="shared" si="6"/>
        <v>23</v>
      </c>
      <c r="M29" s="28">
        <f t="shared" si="6"/>
        <v>9251</v>
      </c>
      <c r="N29" s="28">
        <f t="shared" si="6"/>
        <v>0</v>
      </c>
      <c r="O29" s="29">
        <f t="shared" si="4"/>
        <v>4086</v>
      </c>
      <c r="P29" s="28">
        <v>231</v>
      </c>
      <c r="Q29" s="268">
        <v>1490</v>
      </c>
      <c r="R29" s="268">
        <v>15</v>
      </c>
      <c r="S29" s="268">
        <v>2350</v>
      </c>
      <c r="T29" s="268">
        <v>0</v>
      </c>
      <c r="U29" s="29">
        <f t="shared" si="5"/>
        <v>4086</v>
      </c>
      <c r="V29" s="28">
        <v>406</v>
      </c>
      <c r="W29" s="28">
        <v>1508</v>
      </c>
      <c r="X29" s="28">
        <v>8</v>
      </c>
      <c r="Y29" s="28">
        <v>2164</v>
      </c>
      <c r="Z29" s="28">
        <v>0</v>
      </c>
      <c r="AA29" s="29">
        <f t="shared" si="2"/>
        <v>4086</v>
      </c>
      <c r="AB29" s="28">
        <v>219</v>
      </c>
      <c r="AC29" s="28">
        <v>1490</v>
      </c>
      <c r="AD29" s="28">
        <v>0</v>
      </c>
      <c r="AE29" s="28">
        <v>2377</v>
      </c>
      <c r="AF29" s="28">
        <v>0</v>
      </c>
      <c r="AG29" s="29">
        <f t="shared" si="3"/>
        <v>4084</v>
      </c>
      <c r="AH29" s="28">
        <v>219</v>
      </c>
      <c r="AI29" s="28">
        <v>1505</v>
      </c>
      <c r="AJ29" s="28">
        <v>0</v>
      </c>
      <c r="AK29" s="28">
        <v>2360</v>
      </c>
      <c r="AL29" s="28">
        <v>0</v>
      </c>
    </row>
    <row r="30" spans="1:38" ht="25.5" outlineLevel="2" x14ac:dyDescent="0.2">
      <c r="A30" s="214" t="s">
        <v>20</v>
      </c>
      <c r="B30" s="215">
        <v>500801</v>
      </c>
      <c r="C30" s="43">
        <v>80101</v>
      </c>
      <c r="D30" s="17" t="s">
        <v>67</v>
      </c>
      <c r="E30" s="36">
        <v>1</v>
      </c>
      <c r="F30" s="17" t="s">
        <v>28</v>
      </c>
      <c r="G30" s="36">
        <v>22</v>
      </c>
      <c r="H30" s="193" t="s">
        <v>24</v>
      </c>
      <c r="I30" s="27">
        <f t="shared" si="0"/>
        <v>761</v>
      </c>
      <c r="J30" s="28">
        <f t="shared" si="6"/>
        <v>96</v>
      </c>
      <c r="K30" s="28">
        <f t="shared" si="6"/>
        <v>230</v>
      </c>
      <c r="L30" s="28">
        <f t="shared" si="6"/>
        <v>0</v>
      </c>
      <c r="M30" s="28">
        <f t="shared" si="6"/>
        <v>435</v>
      </c>
      <c r="N30" s="28">
        <f t="shared" si="6"/>
        <v>0</v>
      </c>
      <c r="O30" s="29">
        <f t="shared" si="4"/>
        <v>190</v>
      </c>
      <c r="P30" s="268">
        <v>31</v>
      </c>
      <c r="Q30" s="268">
        <v>60</v>
      </c>
      <c r="R30" s="268">
        <v>0</v>
      </c>
      <c r="S30" s="268">
        <v>99</v>
      </c>
      <c r="T30" s="268">
        <v>0</v>
      </c>
      <c r="U30" s="29">
        <f t="shared" si="5"/>
        <v>190</v>
      </c>
      <c r="V30" s="28">
        <v>43</v>
      </c>
      <c r="W30" s="28">
        <v>31</v>
      </c>
      <c r="X30" s="28">
        <v>0</v>
      </c>
      <c r="Y30" s="28">
        <v>116</v>
      </c>
      <c r="Z30" s="28">
        <v>0</v>
      </c>
      <c r="AA30" s="29">
        <f t="shared" si="2"/>
        <v>190</v>
      </c>
      <c r="AB30" s="28">
        <v>11</v>
      </c>
      <c r="AC30" s="28">
        <v>70</v>
      </c>
      <c r="AD30" s="28">
        <v>0</v>
      </c>
      <c r="AE30" s="28">
        <v>109</v>
      </c>
      <c r="AF30" s="28">
        <v>0</v>
      </c>
      <c r="AG30" s="29">
        <f t="shared" si="3"/>
        <v>191</v>
      </c>
      <c r="AH30" s="28">
        <v>11</v>
      </c>
      <c r="AI30" s="28">
        <v>69</v>
      </c>
      <c r="AJ30" s="28">
        <v>0</v>
      </c>
      <c r="AK30" s="28">
        <v>111</v>
      </c>
      <c r="AL30" s="28">
        <v>0</v>
      </c>
    </row>
    <row r="31" spans="1:38" ht="25.5" outlineLevel="2" x14ac:dyDescent="0.2">
      <c r="A31" s="214" t="s">
        <v>20</v>
      </c>
      <c r="B31" s="215">
        <v>500803</v>
      </c>
      <c r="C31" s="43">
        <v>80301</v>
      </c>
      <c r="D31" s="17" t="s">
        <v>68</v>
      </c>
      <c r="E31" s="36">
        <v>1</v>
      </c>
      <c r="F31" s="17" t="s">
        <v>28</v>
      </c>
      <c r="G31" s="36" t="s">
        <v>22</v>
      </c>
      <c r="H31" s="193" t="s">
        <v>23</v>
      </c>
      <c r="I31" s="27">
        <f t="shared" si="0"/>
        <v>319</v>
      </c>
      <c r="J31" s="28">
        <f t="shared" si="6"/>
        <v>6</v>
      </c>
      <c r="K31" s="28">
        <f t="shared" si="6"/>
        <v>123</v>
      </c>
      <c r="L31" s="28">
        <f t="shared" si="6"/>
        <v>2</v>
      </c>
      <c r="M31" s="28">
        <f t="shared" si="6"/>
        <v>188</v>
      </c>
      <c r="N31" s="28">
        <f t="shared" si="6"/>
        <v>0</v>
      </c>
      <c r="O31" s="29">
        <f t="shared" si="4"/>
        <v>80</v>
      </c>
      <c r="P31" s="268">
        <v>3</v>
      </c>
      <c r="Q31" s="268">
        <v>29</v>
      </c>
      <c r="R31" s="268">
        <v>2</v>
      </c>
      <c r="S31" s="268">
        <v>46</v>
      </c>
      <c r="T31" s="268">
        <v>0</v>
      </c>
      <c r="U31" s="29">
        <f t="shared" si="5"/>
        <v>80</v>
      </c>
      <c r="V31" s="28">
        <v>1</v>
      </c>
      <c r="W31" s="28">
        <v>32</v>
      </c>
      <c r="X31" s="28">
        <v>0</v>
      </c>
      <c r="Y31" s="28">
        <v>47</v>
      </c>
      <c r="Z31" s="28">
        <v>0</v>
      </c>
      <c r="AA31" s="29">
        <f t="shared" si="2"/>
        <v>80</v>
      </c>
      <c r="AB31" s="28">
        <v>1</v>
      </c>
      <c r="AC31" s="28">
        <v>31</v>
      </c>
      <c r="AD31" s="28">
        <v>0</v>
      </c>
      <c r="AE31" s="28">
        <v>48</v>
      </c>
      <c r="AF31" s="28">
        <v>0</v>
      </c>
      <c r="AG31" s="29">
        <f t="shared" si="3"/>
        <v>79</v>
      </c>
      <c r="AH31" s="28">
        <v>1</v>
      </c>
      <c r="AI31" s="28">
        <v>31</v>
      </c>
      <c r="AJ31" s="28">
        <v>0</v>
      </c>
      <c r="AK31" s="28">
        <v>47</v>
      </c>
      <c r="AL31" s="28">
        <v>0</v>
      </c>
    </row>
    <row r="32" spans="1:38" ht="25.5" outlineLevel="2" x14ac:dyDescent="0.2">
      <c r="A32" s="214" t="s">
        <v>20</v>
      </c>
      <c r="B32" s="215">
        <v>500803</v>
      </c>
      <c r="C32" s="43">
        <v>80301</v>
      </c>
      <c r="D32" s="17" t="s">
        <v>68</v>
      </c>
      <c r="E32" s="36">
        <v>1</v>
      </c>
      <c r="F32" s="17" t="s">
        <v>28</v>
      </c>
      <c r="G32" s="36">
        <v>22</v>
      </c>
      <c r="H32" s="193" t="s">
        <v>24</v>
      </c>
      <c r="I32" s="27">
        <f t="shared" si="0"/>
        <v>0</v>
      </c>
      <c r="J32" s="28">
        <f t="shared" si="6"/>
        <v>0</v>
      </c>
      <c r="K32" s="28">
        <f t="shared" si="6"/>
        <v>0</v>
      </c>
      <c r="L32" s="28">
        <f t="shared" si="6"/>
        <v>0</v>
      </c>
      <c r="M32" s="28">
        <f t="shared" si="6"/>
        <v>0</v>
      </c>
      <c r="N32" s="28">
        <f t="shared" si="6"/>
        <v>0</v>
      </c>
      <c r="O32" s="29">
        <f t="shared" si="4"/>
        <v>0</v>
      </c>
      <c r="P32" s="268">
        <v>0</v>
      </c>
      <c r="Q32" s="268">
        <v>0</v>
      </c>
      <c r="R32" s="268">
        <v>0</v>
      </c>
      <c r="S32" s="268">
        <v>0</v>
      </c>
      <c r="T32" s="268">
        <v>0</v>
      </c>
      <c r="U32" s="29">
        <f t="shared" si="5"/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9">
        <f t="shared" si="2"/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0</v>
      </c>
      <c r="AG32" s="29">
        <f t="shared" si="3"/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</row>
    <row r="33" spans="1:38" ht="25.5" outlineLevel="2" x14ac:dyDescent="0.2">
      <c r="A33" s="214" t="s">
        <v>25</v>
      </c>
      <c r="B33" s="215">
        <v>500904</v>
      </c>
      <c r="C33" s="43">
        <v>90601</v>
      </c>
      <c r="D33" s="17" t="s">
        <v>69</v>
      </c>
      <c r="E33" s="36">
        <v>1</v>
      </c>
      <c r="F33" s="17" t="s">
        <v>28</v>
      </c>
      <c r="G33" s="36" t="s">
        <v>22</v>
      </c>
      <c r="H33" s="193" t="s">
        <v>23</v>
      </c>
      <c r="I33" s="27">
        <f t="shared" si="0"/>
        <v>62</v>
      </c>
      <c r="J33" s="28">
        <f t="shared" si="6"/>
        <v>0</v>
      </c>
      <c r="K33" s="28">
        <f t="shared" si="6"/>
        <v>37</v>
      </c>
      <c r="L33" s="28">
        <f t="shared" si="6"/>
        <v>0</v>
      </c>
      <c r="M33" s="28">
        <f t="shared" si="6"/>
        <v>25</v>
      </c>
      <c r="N33" s="28">
        <f t="shared" si="6"/>
        <v>0</v>
      </c>
      <c r="O33" s="29">
        <f t="shared" si="4"/>
        <v>16</v>
      </c>
      <c r="P33" s="268">
        <v>0</v>
      </c>
      <c r="Q33" s="268">
        <v>8</v>
      </c>
      <c r="R33" s="268">
        <v>0</v>
      </c>
      <c r="S33" s="268">
        <v>8</v>
      </c>
      <c r="T33" s="268">
        <v>0</v>
      </c>
      <c r="U33" s="29">
        <f t="shared" si="5"/>
        <v>16</v>
      </c>
      <c r="V33" s="28">
        <v>0</v>
      </c>
      <c r="W33" s="28">
        <v>10</v>
      </c>
      <c r="X33" s="28">
        <v>0</v>
      </c>
      <c r="Y33" s="28">
        <v>6</v>
      </c>
      <c r="Z33" s="28">
        <v>0</v>
      </c>
      <c r="AA33" s="29">
        <f t="shared" si="2"/>
        <v>16</v>
      </c>
      <c r="AB33" s="28">
        <v>0</v>
      </c>
      <c r="AC33" s="28">
        <v>10</v>
      </c>
      <c r="AD33" s="28">
        <v>0</v>
      </c>
      <c r="AE33" s="28">
        <v>6</v>
      </c>
      <c r="AF33" s="28">
        <v>0</v>
      </c>
      <c r="AG33" s="29">
        <f t="shared" si="3"/>
        <v>14</v>
      </c>
      <c r="AH33" s="28">
        <v>0</v>
      </c>
      <c r="AI33" s="28">
        <v>9</v>
      </c>
      <c r="AJ33" s="28">
        <v>0</v>
      </c>
      <c r="AK33" s="28">
        <v>5</v>
      </c>
      <c r="AL33" s="28">
        <v>0</v>
      </c>
    </row>
    <row r="34" spans="1:38" ht="25.5" outlineLevel="2" x14ac:dyDescent="0.2">
      <c r="A34" s="214" t="s">
        <v>25</v>
      </c>
      <c r="B34" s="215">
        <v>500904</v>
      </c>
      <c r="C34" s="43">
        <v>90601</v>
      </c>
      <c r="D34" s="17" t="s">
        <v>69</v>
      </c>
      <c r="E34" s="36">
        <v>1</v>
      </c>
      <c r="F34" s="17" t="s">
        <v>28</v>
      </c>
      <c r="G34" s="36">
        <v>22</v>
      </c>
      <c r="H34" s="193" t="s">
        <v>24</v>
      </c>
      <c r="I34" s="27">
        <f t="shared" si="0"/>
        <v>0</v>
      </c>
      <c r="J34" s="28">
        <f t="shared" si="6"/>
        <v>0</v>
      </c>
      <c r="K34" s="28">
        <f t="shared" si="6"/>
        <v>0</v>
      </c>
      <c r="L34" s="28">
        <f t="shared" si="6"/>
        <v>0</v>
      </c>
      <c r="M34" s="28">
        <f t="shared" si="6"/>
        <v>0</v>
      </c>
      <c r="N34" s="28">
        <f t="shared" si="6"/>
        <v>0</v>
      </c>
      <c r="O34" s="29">
        <f t="shared" si="4"/>
        <v>0</v>
      </c>
      <c r="P34" s="268">
        <v>0</v>
      </c>
      <c r="Q34" s="268">
        <v>0</v>
      </c>
      <c r="R34" s="268">
        <v>0</v>
      </c>
      <c r="S34" s="268">
        <v>0</v>
      </c>
      <c r="T34" s="268">
        <v>0</v>
      </c>
      <c r="U34" s="29">
        <f t="shared" si="5"/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9">
        <f t="shared" si="2"/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9">
        <f t="shared" si="3"/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</row>
    <row r="35" spans="1:38" ht="25.5" outlineLevel="2" x14ac:dyDescent="0.2">
      <c r="A35" s="214" t="s">
        <v>20</v>
      </c>
      <c r="B35" s="215">
        <v>501001</v>
      </c>
      <c r="C35" s="43">
        <v>100101</v>
      </c>
      <c r="D35" s="17" t="s">
        <v>70</v>
      </c>
      <c r="E35" s="36">
        <v>1</v>
      </c>
      <c r="F35" s="17" t="s">
        <v>28</v>
      </c>
      <c r="G35" s="36" t="s">
        <v>22</v>
      </c>
      <c r="H35" s="193" t="s">
        <v>23</v>
      </c>
      <c r="I35" s="27">
        <f t="shared" si="0"/>
        <v>20529</v>
      </c>
      <c r="J35" s="28">
        <f t="shared" si="6"/>
        <v>3192</v>
      </c>
      <c r="K35" s="28">
        <f t="shared" si="6"/>
        <v>4173</v>
      </c>
      <c r="L35" s="28">
        <f t="shared" si="6"/>
        <v>8</v>
      </c>
      <c r="M35" s="28">
        <f t="shared" si="6"/>
        <v>13143</v>
      </c>
      <c r="N35" s="28">
        <f t="shared" si="6"/>
        <v>13</v>
      </c>
      <c r="O35" s="29">
        <f t="shared" si="4"/>
        <v>5132</v>
      </c>
      <c r="P35" s="28">
        <v>1142</v>
      </c>
      <c r="Q35" s="28">
        <v>1020</v>
      </c>
      <c r="R35" s="28">
        <v>1</v>
      </c>
      <c r="S35" s="28">
        <v>2965</v>
      </c>
      <c r="T35" s="28">
        <v>4</v>
      </c>
      <c r="U35" s="29">
        <f t="shared" si="5"/>
        <v>5132</v>
      </c>
      <c r="V35" s="28">
        <v>828</v>
      </c>
      <c r="W35" s="28">
        <v>1060</v>
      </c>
      <c r="X35" s="28">
        <v>7</v>
      </c>
      <c r="Y35" s="28">
        <v>3235</v>
      </c>
      <c r="Z35" s="28">
        <v>2</v>
      </c>
      <c r="AA35" s="29">
        <f t="shared" si="2"/>
        <v>5132</v>
      </c>
      <c r="AB35" s="28">
        <v>601</v>
      </c>
      <c r="AC35" s="28">
        <v>1024</v>
      </c>
      <c r="AD35" s="28">
        <v>0</v>
      </c>
      <c r="AE35" s="28">
        <v>3503</v>
      </c>
      <c r="AF35" s="28">
        <v>4</v>
      </c>
      <c r="AG35" s="29">
        <f t="shared" si="3"/>
        <v>5133</v>
      </c>
      <c r="AH35" s="28">
        <v>621</v>
      </c>
      <c r="AI35" s="28">
        <v>1069</v>
      </c>
      <c r="AJ35" s="28">
        <v>0</v>
      </c>
      <c r="AK35" s="28">
        <v>3440</v>
      </c>
      <c r="AL35" s="28">
        <v>3</v>
      </c>
    </row>
    <row r="36" spans="1:38" ht="25.5" outlineLevel="2" x14ac:dyDescent="0.2">
      <c r="A36" s="214" t="s">
        <v>20</v>
      </c>
      <c r="B36" s="215">
        <v>501001</v>
      </c>
      <c r="C36" s="43">
        <v>100101</v>
      </c>
      <c r="D36" s="17" t="s">
        <v>70</v>
      </c>
      <c r="E36" s="36">
        <v>1</v>
      </c>
      <c r="F36" s="17" t="s">
        <v>28</v>
      </c>
      <c r="G36" s="36">
        <v>22</v>
      </c>
      <c r="H36" s="193" t="s">
        <v>24</v>
      </c>
      <c r="I36" s="27">
        <f t="shared" si="0"/>
        <v>1400</v>
      </c>
      <c r="J36" s="28">
        <f t="shared" si="6"/>
        <v>172</v>
      </c>
      <c r="K36" s="28">
        <f t="shared" si="6"/>
        <v>250</v>
      </c>
      <c r="L36" s="28">
        <f t="shared" si="6"/>
        <v>1</v>
      </c>
      <c r="M36" s="28">
        <f t="shared" si="6"/>
        <v>977</v>
      </c>
      <c r="N36" s="28">
        <f t="shared" si="6"/>
        <v>0</v>
      </c>
      <c r="O36" s="29">
        <f t="shared" si="4"/>
        <v>350</v>
      </c>
      <c r="P36" s="28">
        <v>40</v>
      </c>
      <c r="Q36" s="28">
        <v>62</v>
      </c>
      <c r="R36" s="28">
        <v>1</v>
      </c>
      <c r="S36" s="28">
        <v>247</v>
      </c>
      <c r="T36" s="28">
        <v>0</v>
      </c>
      <c r="U36" s="29">
        <f t="shared" si="5"/>
        <v>350</v>
      </c>
      <c r="V36" s="28">
        <v>51</v>
      </c>
      <c r="W36" s="28">
        <v>57</v>
      </c>
      <c r="X36" s="28">
        <v>0</v>
      </c>
      <c r="Y36" s="28">
        <v>242</v>
      </c>
      <c r="Z36" s="28">
        <v>0</v>
      </c>
      <c r="AA36" s="29">
        <f t="shared" si="2"/>
        <v>350</v>
      </c>
      <c r="AB36" s="28">
        <v>38</v>
      </c>
      <c r="AC36" s="28">
        <v>65</v>
      </c>
      <c r="AD36" s="28">
        <v>0</v>
      </c>
      <c r="AE36" s="28">
        <v>247</v>
      </c>
      <c r="AF36" s="28">
        <v>0</v>
      </c>
      <c r="AG36" s="29">
        <f t="shared" si="3"/>
        <v>350</v>
      </c>
      <c r="AH36" s="28">
        <v>43</v>
      </c>
      <c r="AI36" s="28">
        <v>66</v>
      </c>
      <c r="AJ36" s="28">
        <v>0</v>
      </c>
      <c r="AK36" s="28">
        <v>241</v>
      </c>
      <c r="AL36" s="28">
        <v>0</v>
      </c>
    </row>
    <row r="37" spans="1:38" ht="25.5" outlineLevel="2" x14ac:dyDescent="0.2">
      <c r="A37" s="214" t="s">
        <v>20</v>
      </c>
      <c r="B37" s="215">
        <v>501006</v>
      </c>
      <c r="C37" s="43">
        <v>100601</v>
      </c>
      <c r="D37" s="17" t="s">
        <v>71</v>
      </c>
      <c r="E37" s="36">
        <v>1</v>
      </c>
      <c r="F37" s="17" t="s">
        <v>28</v>
      </c>
      <c r="G37" s="36" t="s">
        <v>22</v>
      </c>
      <c r="H37" s="193" t="s">
        <v>23</v>
      </c>
      <c r="I37" s="27">
        <f t="shared" si="0"/>
        <v>187</v>
      </c>
      <c r="J37" s="28">
        <f t="shared" si="6"/>
        <v>55</v>
      </c>
      <c r="K37" s="28">
        <f t="shared" si="6"/>
        <v>65</v>
      </c>
      <c r="L37" s="28">
        <f t="shared" si="6"/>
        <v>0</v>
      </c>
      <c r="M37" s="28">
        <f t="shared" si="6"/>
        <v>67</v>
      </c>
      <c r="N37" s="28">
        <f t="shared" si="6"/>
        <v>0</v>
      </c>
      <c r="O37" s="29">
        <f t="shared" si="4"/>
        <v>47</v>
      </c>
      <c r="P37" s="28">
        <v>12</v>
      </c>
      <c r="Q37" s="28">
        <v>17</v>
      </c>
      <c r="R37" s="28">
        <v>0</v>
      </c>
      <c r="S37" s="28">
        <v>18</v>
      </c>
      <c r="T37" s="28">
        <v>0</v>
      </c>
      <c r="U37" s="29">
        <f t="shared" si="5"/>
        <v>47</v>
      </c>
      <c r="V37" s="28">
        <v>14</v>
      </c>
      <c r="W37" s="28">
        <v>16</v>
      </c>
      <c r="X37" s="28">
        <v>0</v>
      </c>
      <c r="Y37" s="28">
        <v>17</v>
      </c>
      <c r="Z37" s="28">
        <v>0</v>
      </c>
      <c r="AA37" s="29">
        <f t="shared" si="2"/>
        <v>47</v>
      </c>
      <c r="AB37" s="28">
        <v>15</v>
      </c>
      <c r="AC37" s="28">
        <v>16</v>
      </c>
      <c r="AD37" s="28">
        <v>0</v>
      </c>
      <c r="AE37" s="28">
        <v>16</v>
      </c>
      <c r="AF37" s="28">
        <v>0</v>
      </c>
      <c r="AG37" s="29">
        <f t="shared" si="3"/>
        <v>46</v>
      </c>
      <c r="AH37" s="28">
        <v>14</v>
      </c>
      <c r="AI37" s="28">
        <v>16</v>
      </c>
      <c r="AJ37" s="28">
        <v>0</v>
      </c>
      <c r="AK37" s="28">
        <v>16</v>
      </c>
      <c r="AL37" s="28">
        <v>0</v>
      </c>
    </row>
    <row r="38" spans="1:38" ht="25.5" outlineLevel="2" x14ac:dyDescent="0.2">
      <c r="A38" s="214" t="s">
        <v>20</v>
      </c>
      <c r="B38" s="215">
        <v>501006</v>
      </c>
      <c r="C38" s="43">
        <v>100601</v>
      </c>
      <c r="D38" s="17" t="s">
        <v>71</v>
      </c>
      <c r="E38" s="36">
        <v>1</v>
      </c>
      <c r="F38" s="17" t="s">
        <v>28</v>
      </c>
      <c r="G38" s="36">
        <v>22</v>
      </c>
      <c r="H38" s="193" t="s">
        <v>24</v>
      </c>
      <c r="I38" s="27">
        <f t="shared" si="0"/>
        <v>0</v>
      </c>
      <c r="J38" s="28">
        <f t="shared" si="6"/>
        <v>0</v>
      </c>
      <c r="K38" s="28">
        <f t="shared" si="6"/>
        <v>0</v>
      </c>
      <c r="L38" s="28">
        <f t="shared" si="6"/>
        <v>0</v>
      </c>
      <c r="M38" s="28">
        <f t="shared" si="6"/>
        <v>0</v>
      </c>
      <c r="N38" s="28">
        <f t="shared" si="6"/>
        <v>0</v>
      </c>
      <c r="O38" s="29">
        <f t="shared" si="4"/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9">
        <f t="shared" si="5"/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9">
        <f t="shared" si="2"/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9">
        <f t="shared" si="3"/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</row>
    <row r="39" spans="1:38" ht="25.5" outlineLevel="2" x14ac:dyDescent="0.2">
      <c r="A39" s="214" t="s">
        <v>20</v>
      </c>
      <c r="B39" s="215">
        <v>501101</v>
      </c>
      <c r="C39" s="43">
        <v>110101</v>
      </c>
      <c r="D39" s="17" t="s">
        <v>72</v>
      </c>
      <c r="E39" s="36">
        <v>1</v>
      </c>
      <c r="F39" s="17" t="s">
        <v>28</v>
      </c>
      <c r="G39" s="36" t="s">
        <v>22</v>
      </c>
      <c r="H39" s="193" t="s">
        <v>23</v>
      </c>
      <c r="I39" s="27">
        <f t="shared" si="0"/>
        <v>6722</v>
      </c>
      <c r="J39" s="28">
        <f t="shared" si="6"/>
        <v>21</v>
      </c>
      <c r="K39" s="28">
        <f t="shared" si="6"/>
        <v>5278</v>
      </c>
      <c r="L39" s="28">
        <f t="shared" si="6"/>
        <v>0</v>
      </c>
      <c r="M39" s="28">
        <f t="shared" si="6"/>
        <v>1423</v>
      </c>
      <c r="N39" s="28">
        <f t="shared" si="6"/>
        <v>0</v>
      </c>
      <c r="O39" s="29">
        <f t="shared" si="4"/>
        <v>1681</v>
      </c>
      <c r="P39" s="28">
        <v>6</v>
      </c>
      <c r="Q39" s="28">
        <v>1301</v>
      </c>
      <c r="R39" s="28">
        <v>0</v>
      </c>
      <c r="S39" s="28">
        <v>374</v>
      </c>
      <c r="T39" s="28">
        <v>0</v>
      </c>
      <c r="U39" s="29">
        <f t="shared" si="5"/>
        <v>1681</v>
      </c>
      <c r="V39" s="28">
        <v>5</v>
      </c>
      <c r="W39" s="28">
        <v>1318</v>
      </c>
      <c r="X39" s="28">
        <v>0</v>
      </c>
      <c r="Y39" s="28">
        <v>358</v>
      </c>
      <c r="Z39" s="28">
        <v>0</v>
      </c>
      <c r="AA39" s="29">
        <f t="shared" si="2"/>
        <v>1681</v>
      </c>
      <c r="AB39" s="28">
        <v>5</v>
      </c>
      <c r="AC39" s="28">
        <v>1342</v>
      </c>
      <c r="AD39" s="28">
        <v>0</v>
      </c>
      <c r="AE39" s="28">
        <v>334</v>
      </c>
      <c r="AF39" s="28">
        <v>0</v>
      </c>
      <c r="AG39" s="29">
        <f t="shared" si="3"/>
        <v>1679</v>
      </c>
      <c r="AH39" s="28">
        <v>5</v>
      </c>
      <c r="AI39" s="28">
        <v>1317</v>
      </c>
      <c r="AJ39" s="28">
        <v>0</v>
      </c>
      <c r="AK39" s="28">
        <v>357</v>
      </c>
      <c r="AL39" s="28">
        <v>0</v>
      </c>
    </row>
    <row r="40" spans="1:38" ht="25.5" outlineLevel="2" x14ac:dyDescent="0.2">
      <c r="A40" s="214" t="s">
        <v>20</v>
      </c>
      <c r="B40" s="215">
        <v>501101</v>
      </c>
      <c r="C40" s="43">
        <v>110101</v>
      </c>
      <c r="D40" s="17" t="s">
        <v>72</v>
      </c>
      <c r="E40" s="36">
        <v>1</v>
      </c>
      <c r="F40" s="17" t="s">
        <v>28</v>
      </c>
      <c r="G40" s="36">
        <v>22</v>
      </c>
      <c r="H40" s="193" t="s">
        <v>24</v>
      </c>
      <c r="I40" s="27">
        <f t="shared" si="0"/>
        <v>0</v>
      </c>
      <c r="J40" s="28">
        <f t="shared" si="6"/>
        <v>0</v>
      </c>
      <c r="K40" s="28">
        <f t="shared" si="6"/>
        <v>0</v>
      </c>
      <c r="L40" s="28">
        <f t="shared" si="6"/>
        <v>0</v>
      </c>
      <c r="M40" s="28">
        <f t="shared" si="6"/>
        <v>0</v>
      </c>
      <c r="N40" s="28">
        <f t="shared" si="6"/>
        <v>0</v>
      </c>
      <c r="O40" s="29">
        <f t="shared" si="4"/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9">
        <f t="shared" si="5"/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9">
        <f t="shared" si="2"/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9">
        <f t="shared" si="3"/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</row>
    <row r="41" spans="1:38" ht="25.5" outlineLevel="2" x14ac:dyDescent="0.2">
      <c r="A41" s="214" t="s">
        <v>20</v>
      </c>
      <c r="B41" s="215">
        <v>501301</v>
      </c>
      <c r="C41" s="43">
        <v>130101</v>
      </c>
      <c r="D41" s="17" t="s">
        <v>73</v>
      </c>
      <c r="E41" s="36">
        <v>1</v>
      </c>
      <c r="F41" s="17" t="s">
        <v>28</v>
      </c>
      <c r="G41" s="36" t="s">
        <v>22</v>
      </c>
      <c r="H41" s="193" t="s">
        <v>23</v>
      </c>
      <c r="I41" s="27">
        <f t="shared" si="0"/>
        <v>8576</v>
      </c>
      <c r="J41" s="28">
        <f t="shared" si="6"/>
        <v>478</v>
      </c>
      <c r="K41" s="28">
        <f t="shared" si="6"/>
        <v>387</v>
      </c>
      <c r="L41" s="28">
        <f t="shared" si="6"/>
        <v>16</v>
      </c>
      <c r="M41" s="28">
        <f t="shared" si="6"/>
        <v>7691</v>
      </c>
      <c r="N41" s="28">
        <f t="shared" si="6"/>
        <v>4</v>
      </c>
      <c r="O41" s="29">
        <f t="shared" si="4"/>
        <v>2144</v>
      </c>
      <c r="P41" s="28">
        <v>255</v>
      </c>
      <c r="Q41" s="28">
        <v>173</v>
      </c>
      <c r="R41" s="28">
        <v>4</v>
      </c>
      <c r="S41" s="28">
        <v>1711</v>
      </c>
      <c r="T41" s="28">
        <v>1</v>
      </c>
      <c r="U41" s="29">
        <f t="shared" si="5"/>
        <v>2144</v>
      </c>
      <c r="V41" s="28">
        <v>78</v>
      </c>
      <c r="W41" s="28">
        <v>68</v>
      </c>
      <c r="X41" s="28">
        <v>4</v>
      </c>
      <c r="Y41" s="28">
        <v>1993</v>
      </c>
      <c r="Z41" s="28">
        <v>1</v>
      </c>
      <c r="AA41" s="29">
        <f t="shared" si="2"/>
        <v>2144</v>
      </c>
      <c r="AB41" s="28">
        <v>73</v>
      </c>
      <c r="AC41" s="28">
        <v>73</v>
      </c>
      <c r="AD41" s="28">
        <v>4</v>
      </c>
      <c r="AE41" s="28">
        <v>1993</v>
      </c>
      <c r="AF41" s="28">
        <v>1</v>
      </c>
      <c r="AG41" s="29">
        <f t="shared" si="3"/>
        <v>2144</v>
      </c>
      <c r="AH41" s="28">
        <v>72</v>
      </c>
      <c r="AI41" s="28">
        <v>73</v>
      </c>
      <c r="AJ41" s="28">
        <v>4</v>
      </c>
      <c r="AK41" s="28">
        <v>1994</v>
      </c>
      <c r="AL41" s="28">
        <v>1</v>
      </c>
    </row>
    <row r="42" spans="1:38" ht="25.5" outlineLevel="2" x14ac:dyDescent="0.2">
      <c r="A42" s="214" t="s">
        <v>20</v>
      </c>
      <c r="B42" s="215">
        <v>501301</v>
      </c>
      <c r="C42" s="43">
        <v>130101</v>
      </c>
      <c r="D42" s="17" t="s">
        <v>73</v>
      </c>
      <c r="E42" s="36">
        <v>1</v>
      </c>
      <c r="F42" s="17" t="s">
        <v>28</v>
      </c>
      <c r="G42" s="36">
        <v>22</v>
      </c>
      <c r="H42" s="193" t="s">
        <v>24</v>
      </c>
      <c r="I42" s="27">
        <f t="shared" si="0"/>
        <v>0</v>
      </c>
      <c r="J42" s="28">
        <f t="shared" si="6"/>
        <v>0</v>
      </c>
      <c r="K42" s="28">
        <f t="shared" si="6"/>
        <v>0</v>
      </c>
      <c r="L42" s="28">
        <f t="shared" si="6"/>
        <v>0</v>
      </c>
      <c r="M42" s="28">
        <f t="shared" si="6"/>
        <v>0</v>
      </c>
      <c r="N42" s="28">
        <f t="shared" si="6"/>
        <v>0</v>
      </c>
      <c r="O42" s="29">
        <f t="shared" si="4"/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9">
        <f t="shared" si="5"/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9">
        <f t="shared" si="2"/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9">
        <f t="shared" si="3"/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</row>
    <row r="43" spans="1:38" ht="25.5" outlineLevel="2" x14ac:dyDescent="0.2">
      <c r="A43" s="214" t="s">
        <v>20</v>
      </c>
      <c r="B43" s="215">
        <v>501401</v>
      </c>
      <c r="C43" s="43">
        <v>140101</v>
      </c>
      <c r="D43" s="17" t="s">
        <v>74</v>
      </c>
      <c r="E43" s="36">
        <v>1</v>
      </c>
      <c r="F43" s="17" t="s">
        <v>28</v>
      </c>
      <c r="G43" s="36" t="s">
        <v>22</v>
      </c>
      <c r="H43" s="193" t="s">
        <v>23</v>
      </c>
      <c r="I43" s="27">
        <f t="shared" si="0"/>
        <v>7119</v>
      </c>
      <c r="J43" s="28">
        <f t="shared" si="6"/>
        <v>1581</v>
      </c>
      <c r="K43" s="28">
        <f t="shared" si="6"/>
        <v>4807</v>
      </c>
      <c r="L43" s="28">
        <f t="shared" si="6"/>
        <v>13</v>
      </c>
      <c r="M43" s="28">
        <f t="shared" si="6"/>
        <v>706</v>
      </c>
      <c r="N43" s="28">
        <f t="shared" si="6"/>
        <v>12</v>
      </c>
      <c r="O43" s="29">
        <f t="shared" si="4"/>
        <v>1780</v>
      </c>
      <c r="P43" s="28">
        <v>381</v>
      </c>
      <c r="Q43" s="28">
        <v>1202</v>
      </c>
      <c r="R43" s="28">
        <v>1</v>
      </c>
      <c r="S43" s="28">
        <v>196</v>
      </c>
      <c r="T43" s="28">
        <v>0</v>
      </c>
      <c r="U43" s="29">
        <f t="shared" si="5"/>
        <v>1780</v>
      </c>
      <c r="V43" s="28">
        <v>400</v>
      </c>
      <c r="W43" s="28">
        <v>1202</v>
      </c>
      <c r="X43" s="28">
        <v>4</v>
      </c>
      <c r="Y43" s="28">
        <v>170</v>
      </c>
      <c r="Z43" s="28">
        <v>4</v>
      </c>
      <c r="AA43" s="29">
        <f t="shared" si="2"/>
        <v>1780</v>
      </c>
      <c r="AB43" s="28">
        <v>400</v>
      </c>
      <c r="AC43" s="28">
        <v>1202</v>
      </c>
      <c r="AD43" s="28">
        <v>4</v>
      </c>
      <c r="AE43" s="28">
        <v>170</v>
      </c>
      <c r="AF43" s="28">
        <v>4</v>
      </c>
      <c r="AG43" s="29">
        <f t="shared" si="3"/>
        <v>1779</v>
      </c>
      <c r="AH43" s="28">
        <v>400</v>
      </c>
      <c r="AI43" s="28">
        <v>1201</v>
      </c>
      <c r="AJ43" s="28">
        <v>4</v>
      </c>
      <c r="AK43" s="28">
        <v>170</v>
      </c>
      <c r="AL43" s="28">
        <v>4</v>
      </c>
    </row>
    <row r="44" spans="1:38" ht="25.5" outlineLevel="2" x14ac:dyDescent="0.2">
      <c r="A44" s="214" t="s">
        <v>20</v>
      </c>
      <c r="B44" s="215">
        <v>501401</v>
      </c>
      <c r="C44" s="43">
        <v>140101</v>
      </c>
      <c r="D44" s="17" t="s">
        <v>74</v>
      </c>
      <c r="E44" s="36">
        <v>1</v>
      </c>
      <c r="F44" s="17" t="s">
        <v>28</v>
      </c>
      <c r="G44" s="36">
        <v>22</v>
      </c>
      <c r="H44" s="193" t="s">
        <v>24</v>
      </c>
      <c r="I44" s="27">
        <f t="shared" si="0"/>
        <v>0</v>
      </c>
      <c r="J44" s="28">
        <f t="shared" si="6"/>
        <v>0</v>
      </c>
      <c r="K44" s="28">
        <f t="shared" si="6"/>
        <v>0</v>
      </c>
      <c r="L44" s="28">
        <f t="shared" si="6"/>
        <v>0</v>
      </c>
      <c r="M44" s="28">
        <f t="shared" si="6"/>
        <v>0</v>
      </c>
      <c r="N44" s="28">
        <f t="shared" si="6"/>
        <v>0</v>
      </c>
      <c r="O44" s="29">
        <f t="shared" si="4"/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9">
        <f t="shared" si="5"/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9">
        <f t="shared" si="2"/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9">
        <f t="shared" si="3"/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v>0</v>
      </c>
    </row>
    <row r="45" spans="1:38" ht="25.5" outlineLevel="2" x14ac:dyDescent="0.2">
      <c r="A45" s="214" t="s">
        <v>20</v>
      </c>
      <c r="B45" s="215">
        <v>501402</v>
      </c>
      <c r="C45" s="43">
        <v>140201</v>
      </c>
      <c r="D45" s="17" t="s">
        <v>75</v>
      </c>
      <c r="E45" s="36">
        <v>1</v>
      </c>
      <c r="F45" s="17" t="s">
        <v>28</v>
      </c>
      <c r="G45" s="36" t="s">
        <v>22</v>
      </c>
      <c r="H45" s="193" t="s">
        <v>23</v>
      </c>
      <c r="I45" s="27">
        <f t="shared" si="0"/>
        <v>4748</v>
      </c>
      <c r="J45" s="28">
        <f t="shared" si="6"/>
        <v>205</v>
      </c>
      <c r="K45" s="28">
        <f t="shared" si="6"/>
        <v>3929</v>
      </c>
      <c r="L45" s="28">
        <f t="shared" si="6"/>
        <v>37</v>
      </c>
      <c r="M45" s="28">
        <f t="shared" si="6"/>
        <v>542</v>
      </c>
      <c r="N45" s="28">
        <f t="shared" si="6"/>
        <v>35</v>
      </c>
      <c r="O45" s="29">
        <f t="shared" si="4"/>
        <v>1249</v>
      </c>
      <c r="P45" s="28">
        <v>115</v>
      </c>
      <c r="Q45" s="28">
        <v>952</v>
      </c>
      <c r="R45" s="28">
        <v>20</v>
      </c>
      <c r="S45" s="28">
        <v>154</v>
      </c>
      <c r="T45" s="28">
        <v>8</v>
      </c>
      <c r="U45" s="29">
        <f t="shared" si="5"/>
        <v>1166</v>
      </c>
      <c r="V45" s="28">
        <v>58</v>
      </c>
      <c r="W45" s="28">
        <v>922</v>
      </c>
      <c r="X45" s="28">
        <v>17</v>
      </c>
      <c r="Y45" s="28">
        <v>159</v>
      </c>
      <c r="Z45" s="28">
        <v>10</v>
      </c>
      <c r="AA45" s="29">
        <f t="shared" si="2"/>
        <v>1166</v>
      </c>
      <c r="AB45" s="28">
        <v>15</v>
      </c>
      <c r="AC45" s="28">
        <v>1029</v>
      </c>
      <c r="AD45" s="28">
        <v>0</v>
      </c>
      <c r="AE45" s="28">
        <v>114</v>
      </c>
      <c r="AF45" s="28">
        <v>8</v>
      </c>
      <c r="AG45" s="29">
        <f t="shared" si="3"/>
        <v>1167</v>
      </c>
      <c r="AH45" s="28">
        <v>17</v>
      </c>
      <c r="AI45" s="28">
        <v>1026</v>
      </c>
      <c r="AJ45" s="28">
        <v>0</v>
      </c>
      <c r="AK45" s="28">
        <v>115</v>
      </c>
      <c r="AL45" s="28">
        <v>9</v>
      </c>
    </row>
    <row r="46" spans="1:38" ht="25.5" outlineLevel="2" x14ac:dyDescent="0.2">
      <c r="A46" s="214" t="s">
        <v>20</v>
      </c>
      <c r="B46" s="215">
        <v>501402</v>
      </c>
      <c r="C46" s="43">
        <v>140201</v>
      </c>
      <c r="D46" s="17" t="s">
        <v>75</v>
      </c>
      <c r="E46" s="36">
        <v>1</v>
      </c>
      <c r="F46" s="17" t="s">
        <v>28</v>
      </c>
      <c r="G46" s="36">
        <v>22</v>
      </c>
      <c r="H46" s="193" t="s">
        <v>24</v>
      </c>
      <c r="I46" s="27">
        <f t="shared" si="0"/>
        <v>0</v>
      </c>
      <c r="J46" s="28">
        <f t="shared" si="6"/>
        <v>0</v>
      </c>
      <c r="K46" s="28">
        <f t="shared" si="6"/>
        <v>0</v>
      </c>
      <c r="L46" s="28">
        <f t="shared" si="6"/>
        <v>0</v>
      </c>
      <c r="M46" s="28">
        <f t="shared" si="6"/>
        <v>0</v>
      </c>
      <c r="N46" s="28">
        <f t="shared" si="6"/>
        <v>0</v>
      </c>
      <c r="O46" s="29">
        <f t="shared" si="4"/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9">
        <f t="shared" si="5"/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9">
        <f t="shared" si="2"/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9">
        <f t="shared" si="3"/>
        <v>0</v>
      </c>
      <c r="AH46" s="28">
        <v>0</v>
      </c>
      <c r="AI46" s="28">
        <v>0</v>
      </c>
      <c r="AJ46" s="28">
        <v>0</v>
      </c>
      <c r="AK46" s="28">
        <v>0</v>
      </c>
      <c r="AL46" s="28">
        <v>0</v>
      </c>
    </row>
    <row r="47" spans="1:38" ht="25.5" outlineLevel="2" x14ac:dyDescent="0.2">
      <c r="A47" s="214" t="s">
        <v>20</v>
      </c>
      <c r="B47" s="215">
        <v>501501</v>
      </c>
      <c r="C47" s="43">
        <v>150101</v>
      </c>
      <c r="D47" s="17" t="s">
        <v>76</v>
      </c>
      <c r="E47" s="36">
        <v>1</v>
      </c>
      <c r="F47" s="17" t="s">
        <v>28</v>
      </c>
      <c r="G47" s="36" t="s">
        <v>22</v>
      </c>
      <c r="H47" s="193" t="s">
        <v>23</v>
      </c>
      <c r="I47" s="27">
        <f t="shared" si="0"/>
        <v>29399</v>
      </c>
      <c r="J47" s="28">
        <f t="shared" si="6"/>
        <v>22188</v>
      </c>
      <c r="K47" s="28">
        <f t="shared" si="6"/>
        <v>2732</v>
      </c>
      <c r="L47" s="28">
        <f t="shared" si="6"/>
        <v>101</v>
      </c>
      <c r="M47" s="28">
        <f t="shared" si="6"/>
        <v>4366</v>
      </c>
      <c r="N47" s="28">
        <f t="shared" si="6"/>
        <v>12</v>
      </c>
      <c r="O47" s="29">
        <f t="shared" si="4"/>
        <v>7350</v>
      </c>
      <c r="P47" s="28">
        <v>5536</v>
      </c>
      <c r="Q47" s="28">
        <v>684</v>
      </c>
      <c r="R47" s="28">
        <v>25</v>
      </c>
      <c r="S47" s="28">
        <v>1100</v>
      </c>
      <c r="T47" s="28">
        <v>5</v>
      </c>
      <c r="U47" s="29">
        <f t="shared" si="5"/>
        <v>7350</v>
      </c>
      <c r="V47" s="28">
        <v>5560</v>
      </c>
      <c r="W47" s="28">
        <v>682</v>
      </c>
      <c r="X47" s="28">
        <v>26</v>
      </c>
      <c r="Y47" s="28">
        <v>1079</v>
      </c>
      <c r="Z47" s="28">
        <v>3</v>
      </c>
      <c r="AA47" s="29">
        <f t="shared" si="2"/>
        <v>7350</v>
      </c>
      <c r="AB47" s="28">
        <v>5538</v>
      </c>
      <c r="AC47" s="28">
        <v>684</v>
      </c>
      <c r="AD47" s="28">
        <v>25</v>
      </c>
      <c r="AE47" s="28">
        <v>1100</v>
      </c>
      <c r="AF47" s="28">
        <v>3</v>
      </c>
      <c r="AG47" s="29">
        <f t="shared" si="3"/>
        <v>7349</v>
      </c>
      <c r="AH47" s="28">
        <v>5554</v>
      </c>
      <c r="AI47" s="28">
        <v>682</v>
      </c>
      <c r="AJ47" s="28">
        <v>25</v>
      </c>
      <c r="AK47" s="28">
        <v>1087</v>
      </c>
      <c r="AL47" s="28">
        <v>1</v>
      </c>
    </row>
    <row r="48" spans="1:38" ht="25.5" outlineLevel="2" x14ac:dyDescent="0.2">
      <c r="A48" s="214" t="s">
        <v>20</v>
      </c>
      <c r="B48" s="215">
        <v>501501</v>
      </c>
      <c r="C48" s="43">
        <v>150101</v>
      </c>
      <c r="D48" s="17" t="s">
        <v>76</v>
      </c>
      <c r="E48" s="36">
        <v>1</v>
      </c>
      <c r="F48" s="17" t="s">
        <v>28</v>
      </c>
      <c r="G48" s="36">
        <v>22</v>
      </c>
      <c r="H48" s="193" t="s">
        <v>24</v>
      </c>
      <c r="I48" s="27">
        <f t="shared" si="0"/>
        <v>3576</v>
      </c>
      <c r="J48" s="28">
        <f t="shared" si="6"/>
        <v>2517</v>
      </c>
      <c r="K48" s="28">
        <f t="shared" si="6"/>
        <v>333</v>
      </c>
      <c r="L48" s="28">
        <f t="shared" si="6"/>
        <v>3</v>
      </c>
      <c r="M48" s="28">
        <f t="shared" si="6"/>
        <v>723</v>
      </c>
      <c r="N48" s="28">
        <f t="shared" si="6"/>
        <v>0</v>
      </c>
      <c r="O48" s="29">
        <f t="shared" si="4"/>
        <v>894</v>
      </c>
      <c r="P48" s="28">
        <v>482</v>
      </c>
      <c r="Q48" s="28">
        <v>93</v>
      </c>
      <c r="R48" s="28">
        <v>0</v>
      </c>
      <c r="S48" s="28">
        <v>319</v>
      </c>
      <c r="T48" s="28">
        <v>0</v>
      </c>
      <c r="U48" s="29">
        <f t="shared" si="5"/>
        <v>894</v>
      </c>
      <c r="V48" s="28">
        <v>670</v>
      </c>
      <c r="W48" s="28">
        <v>81</v>
      </c>
      <c r="X48" s="28">
        <v>1</v>
      </c>
      <c r="Y48" s="28">
        <v>142</v>
      </c>
      <c r="Z48" s="28">
        <v>0</v>
      </c>
      <c r="AA48" s="29">
        <f t="shared" si="2"/>
        <v>894</v>
      </c>
      <c r="AB48" s="28">
        <v>682</v>
      </c>
      <c r="AC48" s="28">
        <v>78</v>
      </c>
      <c r="AD48" s="28">
        <v>1</v>
      </c>
      <c r="AE48" s="28">
        <v>133</v>
      </c>
      <c r="AF48" s="28">
        <v>0</v>
      </c>
      <c r="AG48" s="29">
        <f t="shared" si="3"/>
        <v>894</v>
      </c>
      <c r="AH48" s="28">
        <v>683</v>
      </c>
      <c r="AI48" s="28">
        <v>81</v>
      </c>
      <c r="AJ48" s="28">
        <v>1</v>
      </c>
      <c r="AK48" s="28">
        <v>129</v>
      </c>
      <c r="AL48" s="28">
        <v>0</v>
      </c>
    </row>
    <row r="49" spans="1:38" ht="25.5" outlineLevel="2" x14ac:dyDescent="0.2">
      <c r="A49" s="214" t="s">
        <v>20</v>
      </c>
      <c r="B49" s="215">
        <v>501506</v>
      </c>
      <c r="C49" s="43">
        <v>150701</v>
      </c>
      <c r="D49" s="17" t="s">
        <v>77</v>
      </c>
      <c r="E49" s="36">
        <v>1</v>
      </c>
      <c r="F49" s="17" t="s">
        <v>28</v>
      </c>
      <c r="G49" s="36" t="s">
        <v>22</v>
      </c>
      <c r="H49" s="193" t="s">
        <v>23</v>
      </c>
      <c r="I49" s="27">
        <f t="shared" si="0"/>
        <v>622</v>
      </c>
      <c r="J49" s="28">
        <f t="shared" si="6"/>
        <v>438</v>
      </c>
      <c r="K49" s="28">
        <f t="shared" si="6"/>
        <v>93</v>
      </c>
      <c r="L49" s="28">
        <f t="shared" si="6"/>
        <v>4</v>
      </c>
      <c r="M49" s="28">
        <f t="shared" si="6"/>
        <v>81</v>
      </c>
      <c r="N49" s="28">
        <f t="shared" si="6"/>
        <v>6</v>
      </c>
      <c r="O49" s="29">
        <f t="shared" si="4"/>
        <v>156</v>
      </c>
      <c r="P49" s="28">
        <v>86</v>
      </c>
      <c r="Q49" s="28">
        <v>33</v>
      </c>
      <c r="R49" s="28">
        <v>1</v>
      </c>
      <c r="S49" s="28">
        <v>36</v>
      </c>
      <c r="T49" s="28">
        <v>0</v>
      </c>
      <c r="U49" s="29">
        <f t="shared" si="5"/>
        <v>156</v>
      </c>
      <c r="V49" s="28">
        <v>118</v>
      </c>
      <c r="W49" s="28">
        <v>20</v>
      </c>
      <c r="X49" s="28">
        <v>1</v>
      </c>
      <c r="Y49" s="28">
        <v>15</v>
      </c>
      <c r="Z49" s="28">
        <v>2</v>
      </c>
      <c r="AA49" s="29">
        <f t="shared" si="2"/>
        <v>156</v>
      </c>
      <c r="AB49" s="28">
        <v>117</v>
      </c>
      <c r="AC49" s="28">
        <v>21</v>
      </c>
      <c r="AD49" s="28">
        <v>1</v>
      </c>
      <c r="AE49" s="28">
        <v>15</v>
      </c>
      <c r="AF49" s="28">
        <v>2</v>
      </c>
      <c r="AG49" s="29">
        <f t="shared" si="3"/>
        <v>154</v>
      </c>
      <c r="AH49" s="28">
        <v>117</v>
      </c>
      <c r="AI49" s="28">
        <v>19</v>
      </c>
      <c r="AJ49" s="28">
        <v>1</v>
      </c>
      <c r="AK49" s="28">
        <v>15</v>
      </c>
      <c r="AL49" s="28">
        <v>2</v>
      </c>
    </row>
    <row r="50" spans="1:38" ht="25.5" outlineLevel="2" x14ac:dyDescent="0.2">
      <c r="A50" s="214" t="s">
        <v>20</v>
      </c>
      <c r="B50" s="215">
        <v>501506</v>
      </c>
      <c r="C50" s="43">
        <v>150701</v>
      </c>
      <c r="D50" s="17" t="s">
        <v>77</v>
      </c>
      <c r="E50" s="36">
        <v>1</v>
      </c>
      <c r="F50" s="17" t="s">
        <v>28</v>
      </c>
      <c r="G50" s="36">
        <v>22</v>
      </c>
      <c r="H50" s="193" t="s">
        <v>24</v>
      </c>
      <c r="I50" s="27">
        <f t="shared" si="0"/>
        <v>0</v>
      </c>
      <c r="J50" s="28">
        <f t="shared" si="6"/>
        <v>0</v>
      </c>
      <c r="K50" s="28">
        <f t="shared" si="6"/>
        <v>0</v>
      </c>
      <c r="L50" s="28">
        <f t="shared" si="6"/>
        <v>0</v>
      </c>
      <c r="M50" s="28">
        <f t="shared" si="6"/>
        <v>0</v>
      </c>
      <c r="N50" s="28">
        <f t="shared" si="6"/>
        <v>0</v>
      </c>
      <c r="O50" s="29">
        <f t="shared" si="4"/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9">
        <f t="shared" si="5"/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9">
        <f t="shared" si="2"/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9">
        <f t="shared" si="3"/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0</v>
      </c>
    </row>
    <row r="51" spans="1:38" ht="25.5" outlineLevel="2" x14ac:dyDescent="0.2">
      <c r="A51" s="214" t="s">
        <v>25</v>
      </c>
      <c r="B51" s="215">
        <v>501519</v>
      </c>
      <c r="C51" s="43">
        <v>151901</v>
      </c>
      <c r="D51" s="17" t="s">
        <v>78</v>
      </c>
      <c r="E51" s="36">
        <v>1</v>
      </c>
      <c r="F51" s="17" t="s">
        <v>28</v>
      </c>
      <c r="G51" s="36" t="s">
        <v>22</v>
      </c>
      <c r="H51" s="193" t="s">
        <v>23</v>
      </c>
      <c r="I51" s="27">
        <f t="shared" si="0"/>
        <v>133</v>
      </c>
      <c r="J51" s="28">
        <f t="shared" si="6"/>
        <v>93</v>
      </c>
      <c r="K51" s="28">
        <f t="shared" si="6"/>
        <v>23</v>
      </c>
      <c r="L51" s="28">
        <f t="shared" si="6"/>
        <v>0</v>
      </c>
      <c r="M51" s="28">
        <f t="shared" si="6"/>
        <v>17</v>
      </c>
      <c r="N51" s="28">
        <f t="shared" si="6"/>
        <v>0</v>
      </c>
      <c r="O51" s="29">
        <f t="shared" si="4"/>
        <v>33</v>
      </c>
      <c r="P51" s="28">
        <v>17</v>
      </c>
      <c r="Q51" s="28">
        <v>11</v>
      </c>
      <c r="R51" s="28">
        <v>0</v>
      </c>
      <c r="S51" s="28">
        <v>5</v>
      </c>
      <c r="T51" s="28">
        <v>0</v>
      </c>
      <c r="U51" s="29">
        <f t="shared" si="5"/>
        <v>33</v>
      </c>
      <c r="V51" s="28">
        <v>15</v>
      </c>
      <c r="W51" s="28">
        <v>6</v>
      </c>
      <c r="X51" s="28">
        <v>0</v>
      </c>
      <c r="Y51" s="28">
        <v>12</v>
      </c>
      <c r="Z51" s="28">
        <v>0</v>
      </c>
      <c r="AA51" s="29">
        <f t="shared" si="2"/>
        <v>33</v>
      </c>
      <c r="AB51" s="28">
        <v>28</v>
      </c>
      <c r="AC51" s="28">
        <v>5</v>
      </c>
      <c r="AD51" s="28">
        <v>0</v>
      </c>
      <c r="AE51" s="28">
        <v>0</v>
      </c>
      <c r="AF51" s="28">
        <v>0</v>
      </c>
      <c r="AG51" s="29">
        <f t="shared" si="3"/>
        <v>34</v>
      </c>
      <c r="AH51" s="28">
        <v>33</v>
      </c>
      <c r="AI51" s="28">
        <v>1</v>
      </c>
      <c r="AJ51" s="28">
        <v>0</v>
      </c>
      <c r="AK51" s="28">
        <v>0</v>
      </c>
      <c r="AL51" s="28">
        <v>0</v>
      </c>
    </row>
    <row r="52" spans="1:38" ht="25.5" outlineLevel="2" x14ac:dyDescent="0.2">
      <c r="A52" s="214" t="s">
        <v>25</v>
      </c>
      <c r="B52" s="215">
        <v>501519</v>
      </c>
      <c r="C52" s="43">
        <v>151901</v>
      </c>
      <c r="D52" s="17" t="s">
        <v>78</v>
      </c>
      <c r="E52" s="36">
        <v>1</v>
      </c>
      <c r="F52" s="17" t="s">
        <v>28</v>
      </c>
      <c r="G52" s="36">
        <v>22</v>
      </c>
      <c r="H52" s="193" t="s">
        <v>24</v>
      </c>
      <c r="I52" s="27">
        <f t="shared" si="0"/>
        <v>0</v>
      </c>
      <c r="J52" s="28">
        <f t="shared" si="6"/>
        <v>0</v>
      </c>
      <c r="K52" s="28">
        <f t="shared" si="6"/>
        <v>0</v>
      </c>
      <c r="L52" s="28">
        <f t="shared" si="6"/>
        <v>0</v>
      </c>
      <c r="M52" s="28">
        <f t="shared" si="6"/>
        <v>0</v>
      </c>
      <c r="N52" s="28">
        <f t="shared" si="6"/>
        <v>0</v>
      </c>
      <c r="O52" s="29">
        <f t="shared" si="4"/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9">
        <f t="shared" si="5"/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9">
        <f t="shared" si="2"/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9">
        <f t="shared" si="3"/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</row>
    <row r="53" spans="1:38" ht="25.5" outlineLevel="2" x14ac:dyDescent="0.2">
      <c r="A53" s="214" t="s">
        <v>20</v>
      </c>
      <c r="B53" s="215">
        <v>501601</v>
      </c>
      <c r="C53" s="43">
        <v>160101</v>
      </c>
      <c r="D53" s="17" t="s">
        <v>79</v>
      </c>
      <c r="E53" s="36">
        <v>1</v>
      </c>
      <c r="F53" s="17" t="s">
        <v>28</v>
      </c>
      <c r="G53" s="36" t="s">
        <v>22</v>
      </c>
      <c r="H53" s="193" t="s">
        <v>23</v>
      </c>
      <c r="I53" s="27">
        <f t="shared" si="0"/>
        <v>11401</v>
      </c>
      <c r="J53" s="28">
        <f t="shared" si="6"/>
        <v>44</v>
      </c>
      <c r="K53" s="28">
        <f t="shared" si="6"/>
        <v>10770</v>
      </c>
      <c r="L53" s="28">
        <f t="shared" si="6"/>
        <v>5</v>
      </c>
      <c r="M53" s="28">
        <f t="shared" si="6"/>
        <v>582</v>
      </c>
      <c r="N53" s="28">
        <f t="shared" si="6"/>
        <v>0</v>
      </c>
      <c r="O53" s="29">
        <f t="shared" si="4"/>
        <v>2850</v>
      </c>
      <c r="P53" s="28">
        <v>11</v>
      </c>
      <c r="Q53" s="28">
        <v>2641</v>
      </c>
      <c r="R53" s="28">
        <v>5</v>
      </c>
      <c r="S53" s="28">
        <v>193</v>
      </c>
      <c r="T53" s="28">
        <v>0</v>
      </c>
      <c r="U53" s="29">
        <f t="shared" si="5"/>
        <v>2850</v>
      </c>
      <c r="V53" s="28">
        <v>10</v>
      </c>
      <c r="W53" s="28">
        <v>2711</v>
      </c>
      <c r="X53" s="28">
        <v>0</v>
      </c>
      <c r="Y53" s="28">
        <v>129</v>
      </c>
      <c r="Z53" s="28">
        <v>0</v>
      </c>
      <c r="AA53" s="29">
        <f t="shared" si="2"/>
        <v>2850</v>
      </c>
      <c r="AB53" s="28">
        <v>11</v>
      </c>
      <c r="AC53" s="28">
        <v>2708</v>
      </c>
      <c r="AD53" s="28">
        <v>0</v>
      </c>
      <c r="AE53" s="28">
        <v>131</v>
      </c>
      <c r="AF53" s="28">
        <v>0</v>
      </c>
      <c r="AG53" s="29">
        <f t="shared" si="3"/>
        <v>2851</v>
      </c>
      <c r="AH53" s="28">
        <v>12</v>
      </c>
      <c r="AI53" s="28">
        <v>2710</v>
      </c>
      <c r="AJ53" s="28">
        <v>0</v>
      </c>
      <c r="AK53" s="28">
        <v>129</v>
      </c>
      <c r="AL53" s="28">
        <v>0</v>
      </c>
    </row>
    <row r="54" spans="1:38" ht="25.5" outlineLevel="2" x14ac:dyDescent="0.2">
      <c r="A54" s="214" t="s">
        <v>20</v>
      </c>
      <c r="B54" s="215">
        <v>501601</v>
      </c>
      <c r="C54" s="43">
        <v>160101</v>
      </c>
      <c r="D54" s="17" t="s">
        <v>79</v>
      </c>
      <c r="E54" s="36">
        <v>1</v>
      </c>
      <c r="F54" s="17" t="s">
        <v>28</v>
      </c>
      <c r="G54" s="36">
        <v>22</v>
      </c>
      <c r="H54" s="193" t="s">
        <v>24</v>
      </c>
      <c r="I54" s="27">
        <f t="shared" si="0"/>
        <v>0</v>
      </c>
      <c r="J54" s="28">
        <f t="shared" si="6"/>
        <v>0</v>
      </c>
      <c r="K54" s="28">
        <f t="shared" si="6"/>
        <v>0</v>
      </c>
      <c r="L54" s="28">
        <f t="shared" si="6"/>
        <v>0</v>
      </c>
      <c r="M54" s="28">
        <f t="shared" si="6"/>
        <v>0</v>
      </c>
      <c r="N54" s="28">
        <f t="shared" si="6"/>
        <v>0</v>
      </c>
      <c r="O54" s="29">
        <f t="shared" si="4"/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9">
        <f t="shared" si="5"/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9">
        <f t="shared" si="2"/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9">
        <f t="shared" si="3"/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</row>
    <row r="55" spans="1:38" ht="25.5" outlineLevel="2" x14ac:dyDescent="0.2">
      <c r="A55" s="214" t="s">
        <v>20</v>
      </c>
      <c r="B55" s="215">
        <v>501701</v>
      </c>
      <c r="C55" s="43">
        <v>170101</v>
      </c>
      <c r="D55" s="17" t="s">
        <v>80</v>
      </c>
      <c r="E55" s="36">
        <v>1</v>
      </c>
      <c r="F55" s="17" t="s">
        <v>28</v>
      </c>
      <c r="G55" s="36" t="s">
        <v>22</v>
      </c>
      <c r="H55" s="193" t="s">
        <v>23</v>
      </c>
      <c r="I55" s="27">
        <f t="shared" si="0"/>
        <v>18523</v>
      </c>
      <c r="J55" s="28">
        <f t="shared" si="6"/>
        <v>190</v>
      </c>
      <c r="K55" s="28">
        <f t="shared" si="6"/>
        <v>17128</v>
      </c>
      <c r="L55" s="28">
        <f t="shared" si="6"/>
        <v>11</v>
      </c>
      <c r="M55" s="28">
        <f t="shared" si="6"/>
        <v>1190</v>
      </c>
      <c r="N55" s="28">
        <f t="shared" si="6"/>
        <v>4</v>
      </c>
      <c r="O55" s="29">
        <f t="shared" si="4"/>
        <v>4631</v>
      </c>
      <c r="P55" s="28">
        <v>92</v>
      </c>
      <c r="Q55" s="28">
        <v>4213</v>
      </c>
      <c r="R55" s="28">
        <v>7</v>
      </c>
      <c r="S55" s="28">
        <v>316</v>
      </c>
      <c r="T55" s="28">
        <v>3</v>
      </c>
      <c r="U55" s="29">
        <f t="shared" si="5"/>
        <v>4631</v>
      </c>
      <c r="V55" s="28">
        <v>42</v>
      </c>
      <c r="W55" s="28">
        <v>4291</v>
      </c>
      <c r="X55" s="28">
        <v>4</v>
      </c>
      <c r="Y55" s="28">
        <v>293</v>
      </c>
      <c r="Z55" s="28">
        <v>1</v>
      </c>
      <c r="AA55" s="29">
        <f t="shared" si="2"/>
        <v>4631</v>
      </c>
      <c r="AB55" s="28">
        <v>28</v>
      </c>
      <c r="AC55" s="28">
        <v>4314</v>
      </c>
      <c r="AD55" s="28">
        <v>0</v>
      </c>
      <c r="AE55" s="28">
        <v>289</v>
      </c>
      <c r="AF55" s="28">
        <v>0</v>
      </c>
      <c r="AG55" s="29">
        <f t="shared" si="3"/>
        <v>4630</v>
      </c>
      <c r="AH55" s="28">
        <v>28</v>
      </c>
      <c r="AI55" s="28">
        <v>4310</v>
      </c>
      <c r="AJ55" s="28">
        <v>0</v>
      </c>
      <c r="AK55" s="28">
        <v>292</v>
      </c>
      <c r="AL55" s="28">
        <v>0</v>
      </c>
    </row>
    <row r="56" spans="1:38" ht="25.5" outlineLevel="2" x14ac:dyDescent="0.2">
      <c r="A56" s="214" t="s">
        <v>20</v>
      </c>
      <c r="B56" s="215">
        <v>501701</v>
      </c>
      <c r="C56" s="43">
        <v>170101</v>
      </c>
      <c r="D56" s="17" t="s">
        <v>80</v>
      </c>
      <c r="E56" s="36">
        <v>1</v>
      </c>
      <c r="F56" s="17" t="s">
        <v>28</v>
      </c>
      <c r="G56" s="36">
        <v>22</v>
      </c>
      <c r="H56" s="193" t="s">
        <v>24</v>
      </c>
      <c r="I56" s="27">
        <f t="shared" si="0"/>
        <v>2802</v>
      </c>
      <c r="J56" s="28">
        <f t="shared" si="6"/>
        <v>144</v>
      </c>
      <c r="K56" s="28">
        <f t="shared" si="6"/>
        <v>2286</v>
      </c>
      <c r="L56" s="28">
        <f t="shared" si="6"/>
        <v>7</v>
      </c>
      <c r="M56" s="28">
        <f t="shared" si="6"/>
        <v>364</v>
      </c>
      <c r="N56" s="28">
        <f t="shared" si="6"/>
        <v>1</v>
      </c>
      <c r="O56" s="29">
        <f t="shared" si="4"/>
        <v>711</v>
      </c>
      <c r="P56" s="28">
        <v>92</v>
      </c>
      <c r="Q56" s="28">
        <v>457</v>
      </c>
      <c r="R56" s="28">
        <v>6</v>
      </c>
      <c r="S56" s="28">
        <v>156</v>
      </c>
      <c r="T56" s="28">
        <v>0</v>
      </c>
      <c r="U56" s="29">
        <f t="shared" si="5"/>
        <v>752</v>
      </c>
      <c r="V56" s="28">
        <v>42</v>
      </c>
      <c r="W56" s="28">
        <v>586</v>
      </c>
      <c r="X56" s="28">
        <v>1</v>
      </c>
      <c r="Y56" s="28">
        <v>122</v>
      </c>
      <c r="Z56" s="28">
        <v>1</v>
      </c>
      <c r="AA56" s="29">
        <f t="shared" si="2"/>
        <v>669</v>
      </c>
      <c r="AB56" s="28">
        <v>5</v>
      </c>
      <c r="AC56" s="28">
        <v>621</v>
      </c>
      <c r="AD56" s="28">
        <v>0</v>
      </c>
      <c r="AE56" s="28">
        <v>43</v>
      </c>
      <c r="AF56" s="28">
        <v>0</v>
      </c>
      <c r="AG56" s="29">
        <f t="shared" si="3"/>
        <v>670</v>
      </c>
      <c r="AH56" s="28">
        <v>5</v>
      </c>
      <c r="AI56" s="28">
        <v>622</v>
      </c>
      <c r="AJ56" s="28">
        <v>0</v>
      </c>
      <c r="AK56" s="28">
        <v>43</v>
      </c>
      <c r="AL56" s="28">
        <v>0</v>
      </c>
    </row>
    <row r="57" spans="1:38" ht="25.5" outlineLevel="2" x14ac:dyDescent="0.2">
      <c r="A57" s="214" t="s">
        <v>20</v>
      </c>
      <c r="B57" s="215">
        <v>501702</v>
      </c>
      <c r="C57" s="43">
        <v>170201</v>
      </c>
      <c r="D57" s="17" t="s">
        <v>81</v>
      </c>
      <c r="E57" s="36">
        <v>1</v>
      </c>
      <c r="F57" s="17" t="s">
        <v>28</v>
      </c>
      <c r="G57" s="36" t="s">
        <v>22</v>
      </c>
      <c r="H57" s="193" t="s">
        <v>23</v>
      </c>
      <c r="I57" s="27">
        <f t="shared" si="0"/>
        <v>1483</v>
      </c>
      <c r="J57" s="28">
        <f t="shared" si="6"/>
        <v>58</v>
      </c>
      <c r="K57" s="28">
        <f t="shared" si="6"/>
        <v>1317</v>
      </c>
      <c r="L57" s="28">
        <f t="shared" si="6"/>
        <v>0</v>
      </c>
      <c r="M57" s="28">
        <f t="shared" si="6"/>
        <v>104</v>
      </c>
      <c r="N57" s="28">
        <f t="shared" si="6"/>
        <v>4</v>
      </c>
      <c r="O57" s="29">
        <f t="shared" si="4"/>
        <v>371</v>
      </c>
      <c r="P57" s="28">
        <v>30</v>
      </c>
      <c r="Q57" s="28">
        <v>305</v>
      </c>
      <c r="R57" s="28">
        <v>0</v>
      </c>
      <c r="S57" s="28">
        <v>35</v>
      </c>
      <c r="T57" s="28">
        <v>1</v>
      </c>
      <c r="U57" s="29">
        <f t="shared" si="5"/>
        <v>371</v>
      </c>
      <c r="V57" s="28">
        <v>9</v>
      </c>
      <c r="W57" s="28">
        <v>338</v>
      </c>
      <c r="X57" s="28">
        <v>0</v>
      </c>
      <c r="Y57" s="28">
        <v>23</v>
      </c>
      <c r="Z57" s="28">
        <v>1</v>
      </c>
      <c r="AA57" s="29">
        <f t="shared" si="2"/>
        <v>371</v>
      </c>
      <c r="AB57" s="28">
        <v>10</v>
      </c>
      <c r="AC57" s="28">
        <v>337</v>
      </c>
      <c r="AD57" s="28">
        <v>0</v>
      </c>
      <c r="AE57" s="28">
        <v>23</v>
      </c>
      <c r="AF57" s="28">
        <v>1</v>
      </c>
      <c r="AG57" s="29">
        <f t="shared" si="3"/>
        <v>370</v>
      </c>
      <c r="AH57" s="28">
        <v>9</v>
      </c>
      <c r="AI57" s="28">
        <v>337</v>
      </c>
      <c r="AJ57" s="28">
        <v>0</v>
      </c>
      <c r="AK57" s="28">
        <v>23</v>
      </c>
      <c r="AL57" s="28">
        <v>1</v>
      </c>
    </row>
    <row r="58" spans="1:38" ht="25.5" outlineLevel="2" x14ac:dyDescent="0.2">
      <c r="A58" s="214" t="s">
        <v>20</v>
      </c>
      <c r="B58" s="215">
        <v>501702</v>
      </c>
      <c r="C58" s="43">
        <v>170201</v>
      </c>
      <c r="D58" s="17" t="s">
        <v>81</v>
      </c>
      <c r="E58" s="36">
        <v>1</v>
      </c>
      <c r="F58" s="17" t="s">
        <v>28</v>
      </c>
      <c r="G58" s="36">
        <v>22</v>
      </c>
      <c r="H58" s="193" t="s">
        <v>24</v>
      </c>
      <c r="I58" s="27">
        <f t="shared" si="0"/>
        <v>0</v>
      </c>
      <c r="J58" s="28">
        <f t="shared" si="6"/>
        <v>0</v>
      </c>
      <c r="K58" s="28">
        <f t="shared" si="6"/>
        <v>0</v>
      </c>
      <c r="L58" s="28">
        <f t="shared" si="6"/>
        <v>0</v>
      </c>
      <c r="M58" s="28">
        <f t="shared" si="6"/>
        <v>0</v>
      </c>
      <c r="N58" s="28">
        <f t="shared" si="6"/>
        <v>0</v>
      </c>
      <c r="O58" s="29">
        <f t="shared" si="4"/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9">
        <f t="shared" si="5"/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9">
        <f t="shared" si="2"/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9">
        <f t="shared" si="3"/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</row>
    <row r="59" spans="1:38" ht="25.5" outlineLevel="2" x14ac:dyDescent="0.2">
      <c r="A59" s="214" t="s">
        <v>20</v>
      </c>
      <c r="B59" s="215">
        <v>501705</v>
      </c>
      <c r="C59" s="43">
        <v>170601</v>
      </c>
      <c r="D59" s="17" t="s">
        <v>82</v>
      </c>
      <c r="E59" s="36">
        <v>1</v>
      </c>
      <c r="F59" s="17" t="s">
        <v>28</v>
      </c>
      <c r="G59" s="36" t="s">
        <v>22</v>
      </c>
      <c r="H59" s="193" t="s">
        <v>23</v>
      </c>
      <c r="I59" s="27">
        <f t="shared" si="0"/>
        <v>202</v>
      </c>
      <c r="J59" s="28">
        <f t="shared" si="6"/>
        <v>30</v>
      </c>
      <c r="K59" s="28">
        <f t="shared" si="6"/>
        <v>91</v>
      </c>
      <c r="L59" s="28">
        <f t="shared" si="6"/>
        <v>27</v>
      </c>
      <c r="M59" s="28">
        <f t="shared" si="6"/>
        <v>29</v>
      </c>
      <c r="N59" s="28">
        <f t="shared" si="6"/>
        <v>25</v>
      </c>
      <c r="O59" s="29">
        <f t="shared" si="4"/>
        <v>51</v>
      </c>
      <c r="P59" s="28">
        <v>3</v>
      </c>
      <c r="Q59" s="28">
        <v>46</v>
      </c>
      <c r="R59" s="28">
        <v>0</v>
      </c>
      <c r="S59" s="28">
        <v>2</v>
      </c>
      <c r="T59" s="28">
        <v>0</v>
      </c>
      <c r="U59" s="29">
        <f t="shared" si="5"/>
        <v>51</v>
      </c>
      <c r="V59" s="28">
        <v>10</v>
      </c>
      <c r="W59" s="28">
        <v>14</v>
      </c>
      <c r="X59" s="28">
        <v>9</v>
      </c>
      <c r="Y59" s="28">
        <v>9</v>
      </c>
      <c r="Z59" s="28">
        <v>9</v>
      </c>
      <c r="AA59" s="29">
        <f t="shared" si="2"/>
        <v>51</v>
      </c>
      <c r="AB59" s="28">
        <v>9</v>
      </c>
      <c r="AC59" s="28">
        <v>15</v>
      </c>
      <c r="AD59" s="28">
        <v>9</v>
      </c>
      <c r="AE59" s="28">
        <v>9</v>
      </c>
      <c r="AF59" s="28">
        <v>9</v>
      </c>
      <c r="AG59" s="29">
        <f t="shared" si="3"/>
        <v>49</v>
      </c>
      <c r="AH59" s="28">
        <v>8</v>
      </c>
      <c r="AI59" s="28">
        <v>16</v>
      </c>
      <c r="AJ59" s="28">
        <v>9</v>
      </c>
      <c r="AK59" s="28">
        <v>9</v>
      </c>
      <c r="AL59" s="28">
        <v>7</v>
      </c>
    </row>
    <row r="60" spans="1:38" ht="25.5" outlineLevel="2" x14ac:dyDescent="0.2">
      <c r="A60" s="214" t="s">
        <v>20</v>
      </c>
      <c r="B60" s="215">
        <v>501705</v>
      </c>
      <c r="C60" s="43">
        <v>170601</v>
      </c>
      <c r="D60" s="17" t="s">
        <v>82</v>
      </c>
      <c r="E60" s="36">
        <v>1</v>
      </c>
      <c r="F60" s="17" t="s">
        <v>28</v>
      </c>
      <c r="G60" s="36">
        <v>22</v>
      </c>
      <c r="H60" s="193" t="s">
        <v>24</v>
      </c>
      <c r="I60" s="27">
        <f t="shared" si="0"/>
        <v>0</v>
      </c>
      <c r="J60" s="28">
        <f t="shared" si="6"/>
        <v>0</v>
      </c>
      <c r="K60" s="28">
        <f t="shared" si="6"/>
        <v>0</v>
      </c>
      <c r="L60" s="28">
        <f t="shared" si="6"/>
        <v>0</v>
      </c>
      <c r="M60" s="28">
        <f t="shared" si="6"/>
        <v>0</v>
      </c>
      <c r="N60" s="28">
        <f t="shared" si="6"/>
        <v>0</v>
      </c>
      <c r="O60" s="29">
        <f t="shared" si="4"/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9">
        <f t="shared" si="5"/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9">
        <f t="shared" si="2"/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9">
        <f t="shared" si="3"/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</row>
    <row r="61" spans="1:38" ht="25.5" outlineLevel="2" x14ac:dyDescent="0.2">
      <c r="A61" s="214" t="s">
        <v>25</v>
      </c>
      <c r="B61" s="215">
        <v>501711</v>
      </c>
      <c r="C61" s="43">
        <v>171401</v>
      </c>
      <c r="D61" s="17" t="s">
        <v>83</v>
      </c>
      <c r="E61" s="36">
        <v>1</v>
      </c>
      <c r="F61" s="17" t="s">
        <v>28</v>
      </c>
      <c r="G61" s="36" t="s">
        <v>22</v>
      </c>
      <c r="H61" s="193" t="s">
        <v>23</v>
      </c>
      <c r="I61" s="27">
        <f t="shared" si="0"/>
        <v>282</v>
      </c>
      <c r="J61" s="28">
        <f t="shared" si="6"/>
        <v>18</v>
      </c>
      <c r="K61" s="28">
        <f t="shared" si="6"/>
        <v>222</v>
      </c>
      <c r="L61" s="28">
        <f t="shared" si="6"/>
        <v>0</v>
      </c>
      <c r="M61" s="28">
        <f t="shared" si="6"/>
        <v>42</v>
      </c>
      <c r="N61" s="28">
        <f t="shared" si="6"/>
        <v>0</v>
      </c>
      <c r="O61" s="29">
        <f t="shared" si="4"/>
        <v>71</v>
      </c>
      <c r="P61" s="28">
        <v>2</v>
      </c>
      <c r="Q61" s="28">
        <v>58</v>
      </c>
      <c r="R61" s="28">
        <v>0</v>
      </c>
      <c r="S61" s="28">
        <v>11</v>
      </c>
      <c r="T61" s="28">
        <v>0</v>
      </c>
      <c r="U61" s="29">
        <f t="shared" si="5"/>
        <v>71</v>
      </c>
      <c r="V61" s="28">
        <v>5</v>
      </c>
      <c r="W61" s="28">
        <v>55</v>
      </c>
      <c r="X61" s="28">
        <v>0</v>
      </c>
      <c r="Y61" s="28">
        <v>11</v>
      </c>
      <c r="Z61" s="28">
        <v>0</v>
      </c>
      <c r="AA61" s="29">
        <f t="shared" si="2"/>
        <v>71</v>
      </c>
      <c r="AB61" s="28">
        <v>6</v>
      </c>
      <c r="AC61" s="28">
        <v>55</v>
      </c>
      <c r="AD61" s="28">
        <v>0</v>
      </c>
      <c r="AE61" s="28">
        <v>10</v>
      </c>
      <c r="AF61" s="28">
        <v>0</v>
      </c>
      <c r="AG61" s="29">
        <f t="shared" si="3"/>
        <v>69</v>
      </c>
      <c r="AH61" s="28">
        <v>5</v>
      </c>
      <c r="AI61" s="28">
        <v>54</v>
      </c>
      <c r="AJ61" s="28">
        <v>0</v>
      </c>
      <c r="AK61" s="28">
        <v>10</v>
      </c>
      <c r="AL61" s="28">
        <v>0</v>
      </c>
    </row>
    <row r="62" spans="1:38" ht="25.5" outlineLevel="2" x14ac:dyDescent="0.2">
      <c r="A62" s="214" t="s">
        <v>25</v>
      </c>
      <c r="B62" s="215">
        <v>501711</v>
      </c>
      <c r="C62" s="43">
        <v>171401</v>
      </c>
      <c r="D62" s="17" t="s">
        <v>83</v>
      </c>
      <c r="E62" s="36">
        <v>1</v>
      </c>
      <c r="F62" s="17" t="s">
        <v>28</v>
      </c>
      <c r="G62" s="36">
        <v>22</v>
      </c>
      <c r="H62" s="193" t="s">
        <v>24</v>
      </c>
      <c r="I62" s="27">
        <f t="shared" si="0"/>
        <v>0</v>
      </c>
      <c r="J62" s="28">
        <f t="shared" si="6"/>
        <v>0</v>
      </c>
      <c r="K62" s="28">
        <f t="shared" si="6"/>
        <v>0</v>
      </c>
      <c r="L62" s="28">
        <f t="shared" si="6"/>
        <v>0</v>
      </c>
      <c r="M62" s="28">
        <f t="shared" si="6"/>
        <v>0</v>
      </c>
      <c r="N62" s="28">
        <f t="shared" si="6"/>
        <v>0</v>
      </c>
      <c r="O62" s="29">
        <f t="shared" si="4"/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9">
        <f t="shared" si="5"/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9">
        <f t="shared" si="2"/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9">
        <f t="shared" si="3"/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</row>
    <row r="63" spans="1:38" ht="25.5" outlineLevel="2" x14ac:dyDescent="0.2">
      <c r="A63" s="214" t="s">
        <v>25</v>
      </c>
      <c r="B63" s="215">
        <v>501718</v>
      </c>
      <c r="C63" s="43">
        <v>172101</v>
      </c>
      <c r="D63" s="17" t="s">
        <v>84</v>
      </c>
      <c r="E63" s="36">
        <v>1</v>
      </c>
      <c r="F63" s="17" t="s">
        <v>28</v>
      </c>
      <c r="G63" s="36" t="s">
        <v>22</v>
      </c>
      <c r="H63" s="193" t="s">
        <v>23</v>
      </c>
      <c r="I63" s="27">
        <f t="shared" si="0"/>
        <v>96</v>
      </c>
      <c r="J63" s="28">
        <f t="shared" si="6"/>
        <v>12</v>
      </c>
      <c r="K63" s="28">
        <f t="shared" si="6"/>
        <v>35</v>
      </c>
      <c r="L63" s="28">
        <f t="shared" si="6"/>
        <v>15</v>
      </c>
      <c r="M63" s="28">
        <f t="shared" si="6"/>
        <v>19</v>
      </c>
      <c r="N63" s="28">
        <f t="shared" si="6"/>
        <v>15</v>
      </c>
      <c r="O63" s="29">
        <f t="shared" si="4"/>
        <v>24</v>
      </c>
      <c r="P63" s="28">
        <v>1</v>
      </c>
      <c r="Q63" s="28">
        <v>18</v>
      </c>
      <c r="R63" s="28">
        <v>0</v>
      </c>
      <c r="S63" s="28">
        <v>5</v>
      </c>
      <c r="T63" s="28">
        <v>0</v>
      </c>
      <c r="U63" s="29">
        <f t="shared" si="5"/>
        <v>24</v>
      </c>
      <c r="V63" s="28">
        <v>1</v>
      </c>
      <c r="W63" s="28">
        <v>8</v>
      </c>
      <c r="X63" s="28">
        <v>5</v>
      </c>
      <c r="Y63" s="28">
        <v>5</v>
      </c>
      <c r="Z63" s="28">
        <v>5</v>
      </c>
      <c r="AA63" s="29">
        <f t="shared" si="2"/>
        <v>24</v>
      </c>
      <c r="AB63" s="28">
        <v>5</v>
      </c>
      <c r="AC63" s="28">
        <v>5</v>
      </c>
      <c r="AD63" s="28">
        <v>5</v>
      </c>
      <c r="AE63" s="28">
        <v>4</v>
      </c>
      <c r="AF63" s="28">
        <v>5</v>
      </c>
      <c r="AG63" s="29">
        <f t="shared" si="3"/>
        <v>24</v>
      </c>
      <c r="AH63" s="28">
        <v>5</v>
      </c>
      <c r="AI63" s="28">
        <v>4</v>
      </c>
      <c r="AJ63" s="28">
        <v>5</v>
      </c>
      <c r="AK63" s="28">
        <v>5</v>
      </c>
      <c r="AL63" s="28">
        <v>5</v>
      </c>
    </row>
    <row r="64" spans="1:38" ht="25.5" outlineLevel="2" x14ac:dyDescent="0.2">
      <c r="A64" s="214" t="s">
        <v>25</v>
      </c>
      <c r="B64" s="215">
        <v>501718</v>
      </c>
      <c r="C64" s="43">
        <v>172101</v>
      </c>
      <c r="D64" s="17" t="s">
        <v>84</v>
      </c>
      <c r="E64" s="36">
        <v>1</v>
      </c>
      <c r="F64" s="17" t="s">
        <v>28</v>
      </c>
      <c r="G64" s="36">
        <v>22</v>
      </c>
      <c r="H64" s="193" t="s">
        <v>24</v>
      </c>
      <c r="I64" s="27">
        <f t="shared" si="0"/>
        <v>0</v>
      </c>
      <c r="J64" s="28">
        <f t="shared" si="6"/>
        <v>0</v>
      </c>
      <c r="K64" s="28">
        <f t="shared" si="6"/>
        <v>0</v>
      </c>
      <c r="L64" s="28">
        <f t="shared" si="6"/>
        <v>0</v>
      </c>
      <c r="M64" s="28">
        <f t="shared" si="6"/>
        <v>0</v>
      </c>
      <c r="N64" s="28">
        <f t="shared" si="6"/>
        <v>0</v>
      </c>
      <c r="O64" s="29">
        <f t="shared" si="4"/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9">
        <f t="shared" si="5"/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9">
        <f t="shared" si="2"/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9">
        <f t="shared" si="3"/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</row>
    <row r="65" spans="1:38" ht="25.5" outlineLevel="2" x14ac:dyDescent="0.2">
      <c r="A65" s="214" t="s">
        <v>20</v>
      </c>
      <c r="B65" s="215">
        <v>501801</v>
      </c>
      <c r="C65" s="43">
        <v>180101</v>
      </c>
      <c r="D65" s="17" t="s">
        <v>85</v>
      </c>
      <c r="E65" s="36">
        <v>1</v>
      </c>
      <c r="F65" s="17" t="s">
        <v>28</v>
      </c>
      <c r="G65" s="36" t="s">
        <v>22</v>
      </c>
      <c r="H65" s="193" t="s">
        <v>23</v>
      </c>
      <c r="I65" s="27">
        <f t="shared" si="0"/>
        <v>0</v>
      </c>
      <c r="J65" s="28">
        <f t="shared" si="6"/>
        <v>0</v>
      </c>
      <c r="K65" s="28">
        <f t="shared" si="6"/>
        <v>0</v>
      </c>
      <c r="L65" s="28">
        <f t="shared" si="6"/>
        <v>0</v>
      </c>
      <c r="M65" s="28">
        <f t="shared" si="6"/>
        <v>0</v>
      </c>
      <c r="N65" s="28">
        <f t="shared" si="6"/>
        <v>0</v>
      </c>
      <c r="O65" s="29">
        <f t="shared" si="4"/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9">
        <f t="shared" si="5"/>
        <v>0</v>
      </c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9">
        <f t="shared" si="2"/>
        <v>0</v>
      </c>
      <c r="AB65" s="28">
        <v>0</v>
      </c>
      <c r="AC65" s="28">
        <v>0</v>
      </c>
      <c r="AD65" s="28">
        <v>0</v>
      </c>
      <c r="AE65" s="28">
        <v>0</v>
      </c>
      <c r="AF65" s="28">
        <v>0</v>
      </c>
      <c r="AG65" s="29">
        <f t="shared" si="3"/>
        <v>0</v>
      </c>
      <c r="AH65" s="28">
        <v>0</v>
      </c>
      <c r="AI65" s="28">
        <v>0</v>
      </c>
      <c r="AJ65" s="28">
        <v>0</v>
      </c>
      <c r="AK65" s="28">
        <v>0</v>
      </c>
      <c r="AL65" s="28">
        <v>0</v>
      </c>
    </row>
    <row r="66" spans="1:38" ht="25.5" outlineLevel="2" x14ac:dyDescent="0.2">
      <c r="A66" s="214" t="s">
        <v>20</v>
      </c>
      <c r="B66" s="215">
        <v>501801</v>
      </c>
      <c r="C66" s="43">
        <v>180101</v>
      </c>
      <c r="D66" s="17" t="s">
        <v>85</v>
      </c>
      <c r="E66" s="36">
        <v>1</v>
      </c>
      <c r="F66" s="17" t="s">
        <v>28</v>
      </c>
      <c r="G66" s="36">
        <v>22</v>
      </c>
      <c r="H66" s="193" t="s">
        <v>24</v>
      </c>
      <c r="I66" s="27">
        <f t="shared" si="0"/>
        <v>0</v>
      </c>
      <c r="J66" s="28">
        <f t="shared" si="6"/>
        <v>0</v>
      </c>
      <c r="K66" s="28">
        <f t="shared" si="6"/>
        <v>0</v>
      </c>
      <c r="L66" s="28">
        <f t="shared" si="6"/>
        <v>0</v>
      </c>
      <c r="M66" s="28">
        <f t="shared" si="6"/>
        <v>0</v>
      </c>
      <c r="N66" s="28">
        <f t="shared" si="6"/>
        <v>0</v>
      </c>
      <c r="O66" s="29">
        <f t="shared" si="4"/>
        <v>0</v>
      </c>
      <c r="P66" s="268">
        <v>0</v>
      </c>
      <c r="Q66" s="268">
        <v>0</v>
      </c>
      <c r="R66" s="268">
        <v>0</v>
      </c>
      <c r="S66" s="268">
        <v>0</v>
      </c>
      <c r="T66" s="268">
        <v>0</v>
      </c>
      <c r="U66" s="29">
        <f t="shared" si="5"/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9">
        <f t="shared" si="2"/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0</v>
      </c>
      <c r="AG66" s="29">
        <f t="shared" si="3"/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</row>
    <row r="67" spans="1:38" ht="25.5" outlineLevel="2" x14ac:dyDescent="0.2">
      <c r="A67" s="214" t="s">
        <v>20</v>
      </c>
      <c r="B67" s="215">
        <v>501802</v>
      </c>
      <c r="C67" s="43">
        <v>180201</v>
      </c>
      <c r="D67" s="17" t="s">
        <v>86</v>
      </c>
      <c r="E67" s="36">
        <v>1</v>
      </c>
      <c r="F67" s="17" t="s">
        <v>28</v>
      </c>
      <c r="G67" s="36" t="s">
        <v>22</v>
      </c>
      <c r="H67" s="193" t="s">
        <v>23</v>
      </c>
      <c r="I67" s="27">
        <f t="shared" si="0"/>
        <v>0</v>
      </c>
      <c r="J67" s="28">
        <f t="shared" si="6"/>
        <v>0</v>
      </c>
      <c r="K67" s="28">
        <f t="shared" si="6"/>
        <v>0</v>
      </c>
      <c r="L67" s="28">
        <f t="shared" si="6"/>
        <v>0</v>
      </c>
      <c r="M67" s="28">
        <f t="shared" si="6"/>
        <v>0</v>
      </c>
      <c r="N67" s="28">
        <f t="shared" si="6"/>
        <v>0</v>
      </c>
      <c r="O67" s="29">
        <f t="shared" si="4"/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9">
        <f t="shared" si="5"/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9">
        <f t="shared" si="2"/>
        <v>0</v>
      </c>
      <c r="AB67" s="28">
        <v>0</v>
      </c>
      <c r="AC67" s="28">
        <v>0</v>
      </c>
      <c r="AD67" s="28">
        <v>0</v>
      </c>
      <c r="AE67" s="28">
        <v>0</v>
      </c>
      <c r="AF67" s="28">
        <v>0</v>
      </c>
      <c r="AG67" s="29">
        <f t="shared" si="3"/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</row>
    <row r="68" spans="1:38" ht="25.5" outlineLevel="2" x14ac:dyDescent="0.2">
      <c r="A68" s="214" t="s">
        <v>20</v>
      </c>
      <c r="B68" s="215">
        <v>501802</v>
      </c>
      <c r="C68" s="43">
        <v>180201</v>
      </c>
      <c r="D68" s="17" t="s">
        <v>86</v>
      </c>
      <c r="E68" s="36">
        <v>1</v>
      </c>
      <c r="F68" s="17" t="s">
        <v>28</v>
      </c>
      <c r="G68" s="36">
        <v>22</v>
      </c>
      <c r="H68" s="193" t="s">
        <v>24</v>
      </c>
      <c r="I68" s="27">
        <f t="shared" si="0"/>
        <v>0</v>
      </c>
      <c r="J68" s="28">
        <f t="shared" si="6"/>
        <v>0</v>
      </c>
      <c r="K68" s="28">
        <f t="shared" si="6"/>
        <v>0</v>
      </c>
      <c r="L68" s="28">
        <f t="shared" si="6"/>
        <v>0</v>
      </c>
      <c r="M68" s="28">
        <f t="shared" si="6"/>
        <v>0</v>
      </c>
      <c r="N68" s="28">
        <f t="shared" si="6"/>
        <v>0</v>
      </c>
      <c r="O68" s="29">
        <f t="shared" si="4"/>
        <v>0</v>
      </c>
      <c r="P68" s="268">
        <v>0</v>
      </c>
      <c r="Q68" s="268">
        <v>0</v>
      </c>
      <c r="R68" s="268">
        <v>0</v>
      </c>
      <c r="S68" s="268">
        <v>0</v>
      </c>
      <c r="T68" s="268">
        <v>0</v>
      </c>
      <c r="U68" s="29">
        <f t="shared" si="5"/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9">
        <f t="shared" si="2"/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9">
        <f t="shared" si="3"/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</row>
    <row r="69" spans="1:38" ht="25.5" outlineLevel="2" x14ac:dyDescent="0.2">
      <c r="A69" s="214" t="s">
        <v>20</v>
      </c>
      <c r="B69" s="215">
        <v>501901</v>
      </c>
      <c r="C69" s="43">
        <v>190101</v>
      </c>
      <c r="D69" s="17" t="s">
        <v>87</v>
      </c>
      <c r="E69" s="36">
        <v>1</v>
      </c>
      <c r="F69" s="17" t="s">
        <v>28</v>
      </c>
      <c r="G69" s="36" t="s">
        <v>22</v>
      </c>
      <c r="H69" s="193" t="s">
        <v>23</v>
      </c>
      <c r="I69" s="27">
        <f t="shared" si="0"/>
        <v>26608</v>
      </c>
      <c r="J69" s="28">
        <f t="shared" si="6"/>
        <v>303</v>
      </c>
      <c r="K69" s="28">
        <f t="shared" si="6"/>
        <v>10635</v>
      </c>
      <c r="L69" s="28">
        <f t="shared" si="6"/>
        <v>21</v>
      </c>
      <c r="M69" s="28">
        <f t="shared" si="6"/>
        <v>15634</v>
      </c>
      <c r="N69" s="28">
        <f t="shared" si="6"/>
        <v>15</v>
      </c>
      <c r="O69" s="29">
        <f t="shared" si="4"/>
        <v>5621</v>
      </c>
      <c r="P69" s="268">
        <v>57</v>
      </c>
      <c r="Q69" s="268">
        <v>2318</v>
      </c>
      <c r="R69" s="268">
        <v>6</v>
      </c>
      <c r="S69" s="268">
        <v>3240</v>
      </c>
      <c r="T69" s="268">
        <v>0</v>
      </c>
      <c r="U69" s="29">
        <f t="shared" si="5"/>
        <v>7845</v>
      </c>
      <c r="V69" s="28">
        <v>94</v>
      </c>
      <c r="W69" s="28">
        <v>2970</v>
      </c>
      <c r="X69" s="28">
        <v>15</v>
      </c>
      <c r="Y69" s="28">
        <v>4751</v>
      </c>
      <c r="Z69" s="28">
        <v>15</v>
      </c>
      <c r="AA69" s="29">
        <f t="shared" si="2"/>
        <v>6572</v>
      </c>
      <c r="AB69" s="28">
        <v>76</v>
      </c>
      <c r="AC69" s="28">
        <v>2682</v>
      </c>
      <c r="AD69" s="28">
        <v>0</v>
      </c>
      <c r="AE69" s="28">
        <v>3814</v>
      </c>
      <c r="AF69" s="28">
        <v>0</v>
      </c>
      <c r="AG69" s="29">
        <f t="shared" si="3"/>
        <v>6570</v>
      </c>
      <c r="AH69" s="28">
        <v>76</v>
      </c>
      <c r="AI69" s="28">
        <v>2665</v>
      </c>
      <c r="AJ69" s="28">
        <v>0</v>
      </c>
      <c r="AK69" s="28">
        <v>3829</v>
      </c>
      <c r="AL69" s="28">
        <v>0</v>
      </c>
    </row>
    <row r="70" spans="1:38" ht="25.5" outlineLevel="2" x14ac:dyDescent="0.2">
      <c r="A70" s="214" t="s">
        <v>20</v>
      </c>
      <c r="B70" s="215">
        <v>501901</v>
      </c>
      <c r="C70" s="43">
        <v>190101</v>
      </c>
      <c r="D70" s="17" t="s">
        <v>87</v>
      </c>
      <c r="E70" s="36">
        <v>1</v>
      </c>
      <c r="F70" s="17" t="s">
        <v>28</v>
      </c>
      <c r="G70" s="36">
        <v>22</v>
      </c>
      <c r="H70" s="193" t="s">
        <v>24</v>
      </c>
      <c r="I70" s="27">
        <f t="shared" si="0"/>
        <v>1391</v>
      </c>
      <c r="J70" s="28">
        <f t="shared" si="6"/>
        <v>42</v>
      </c>
      <c r="K70" s="28">
        <f t="shared" si="6"/>
        <v>385</v>
      </c>
      <c r="L70" s="28">
        <f t="shared" si="6"/>
        <v>10</v>
      </c>
      <c r="M70" s="28">
        <f t="shared" si="6"/>
        <v>944</v>
      </c>
      <c r="N70" s="28">
        <f t="shared" si="6"/>
        <v>10</v>
      </c>
      <c r="O70" s="29">
        <f t="shared" si="4"/>
        <v>222</v>
      </c>
      <c r="P70" s="28">
        <v>17</v>
      </c>
      <c r="Q70" s="268">
        <v>92</v>
      </c>
      <c r="R70" s="268">
        <v>0</v>
      </c>
      <c r="S70" s="268">
        <v>113</v>
      </c>
      <c r="T70" s="268">
        <v>0</v>
      </c>
      <c r="U70" s="29">
        <f t="shared" si="5"/>
        <v>924</v>
      </c>
      <c r="V70" s="28">
        <v>23</v>
      </c>
      <c r="W70" s="28">
        <v>198</v>
      </c>
      <c r="X70" s="28">
        <v>10</v>
      </c>
      <c r="Y70" s="28">
        <v>683</v>
      </c>
      <c r="Z70" s="28">
        <v>10</v>
      </c>
      <c r="AA70" s="29">
        <f t="shared" si="2"/>
        <v>123</v>
      </c>
      <c r="AB70" s="28">
        <v>1</v>
      </c>
      <c r="AC70" s="28">
        <v>47</v>
      </c>
      <c r="AD70" s="28">
        <v>0</v>
      </c>
      <c r="AE70" s="28">
        <v>75</v>
      </c>
      <c r="AF70" s="28">
        <v>0</v>
      </c>
      <c r="AG70" s="29">
        <f t="shared" si="3"/>
        <v>122</v>
      </c>
      <c r="AH70" s="28">
        <v>1</v>
      </c>
      <c r="AI70" s="28">
        <v>48</v>
      </c>
      <c r="AJ70" s="28">
        <v>0</v>
      </c>
      <c r="AK70" s="28">
        <v>73</v>
      </c>
      <c r="AL70" s="28">
        <v>0</v>
      </c>
    </row>
    <row r="71" spans="1:38" ht="25.5" outlineLevel="2" x14ac:dyDescent="0.2">
      <c r="A71" s="214" t="s">
        <v>25</v>
      </c>
      <c r="B71" s="215">
        <v>501912</v>
      </c>
      <c r="C71" s="43">
        <v>191201</v>
      </c>
      <c r="D71" s="17" t="s">
        <v>88</v>
      </c>
      <c r="E71" s="36">
        <v>1</v>
      </c>
      <c r="F71" s="17" t="s">
        <v>28</v>
      </c>
      <c r="G71" s="36" t="s">
        <v>22</v>
      </c>
      <c r="H71" s="193" t="s">
        <v>23</v>
      </c>
      <c r="I71" s="27">
        <f t="shared" ref="I71:I134" si="7">SUM(J71:N71)</f>
        <v>34</v>
      </c>
      <c r="J71" s="28">
        <f t="shared" si="6"/>
        <v>1</v>
      </c>
      <c r="K71" s="28">
        <f t="shared" si="6"/>
        <v>13</v>
      </c>
      <c r="L71" s="28">
        <f t="shared" si="6"/>
        <v>0</v>
      </c>
      <c r="M71" s="28">
        <f t="shared" si="6"/>
        <v>20</v>
      </c>
      <c r="N71" s="28">
        <f t="shared" si="6"/>
        <v>0</v>
      </c>
      <c r="O71" s="29">
        <f t="shared" si="4"/>
        <v>9</v>
      </c>
      <c r="P71" s="268">
        <v>0</v>
      </c>
      <c r="Q71" s="268">
        <v>4</v>
      </c>
      <c r="R71" s="268">
        <v>0</v>
      </c>
      <c r="S71" s="268">
        <v>5</v>
      </c>
      <c r="T71" s="268">
        <v>0</v>
      </c>
      <c r="U71" s="29">
        <f t="shared" si="5"/>
        <v>9</v>
      </c>
      <c r="V71" s="28">
        <v>1</v>
      </c>
      <c r="W71" s="28">
        <v>2</v>
      </c>
      <c r="X71" s="28">
        <v>0</v>
      </c>
      <c r="Y71" s="28">
        <v>6</v>
      </c>
      <c r="Z71" s="28">
        <v>0</v>
      </c>
      <c r="AA71" s="29">
        <f t="shared" ref="AA71:AA134" si="8">SUM(AB71:AF71)</f>
        <v>9</v>
      </c>
      <c r="AB71" s="28">
        <v>0</v>
      </c>
      <c r="AC71" s="28">
        <v>4</v>
      </c>
      <c r="AD71" s="28">
        <v>0</v>
      </c>
      <c r="AE71" s="28">
        <v>5</v>
      </c>
      <c r="AF71" s="28">
        <v>0</v>
      </c>
      <c r="AG71" s="29">
        <f t="shared" ref="AG71:AG134" si="9">SUM(AH71:AL71)</f>
        <v>7</v>
      </c>
      <c r="AH71" s="28">
        <v>0</v>
      </c>
      <c r="AI71" s="28">
        <v>3</v>
      </c>
      <c r="AJ71" s="28">
        <v>0</v>
      </c>
      <c r="AK71" s="28">
        <v>4</v>
      </c>
      <c r="AL71" s="28">
        <v>0</v>
      </c>
    </row>
    <row r="72" spans="1:38" ht="25.5" outlineLevel="2" x14ac:dyDescent="0.2">
      <c r="A72" s="214" t="s">
        <v>25</v>
      </c>
      <c r="B72" s="215">
        <v>501912</v>
      </c>
      <c r="C72" s="43">
        <v>191201</v>
      </c>
      <c r="D72" s="17" t="s">
        <v>88</v>
      </c>
      <c r="E72" s="36">
        <v>1</v>
      </c>
      <c r="F72" s="17" t="s">
        <v>28</v>
      </c>
      <c r="G72" s="36">
        <v>22</v>
      </c>
      <c r="H72" s="193" t="s">
        <v>24</v>
      </c>
      <c r="I72" s="27">
        <f t="shared" si="7"/>
        <v>0</v>
      </c>
      <c r="J72" s="28">
        <f t="shared" si="6"/>
        <v>0</v>
      </c>
      <c r="K72" s="28">
        <f t="shared" si="6"/>
        <v>0</v>
      </c>
      <c r="L72" s="28">
        <f t="shared" si="6"/>
        <v>0</v>
      </c>
      <c r="M72" s="28">
        <f t="shared" si="6"/>
        <v>0</v>
      </c>
      <c r="N72" s="28">
        <f t="shared" si="6"/>
        <v>0</v>
      </c>
      <c r="O72" s="29">
        <f t="shared" ref="O72:O135" si="10">SUM(P72:T72)</f>
        <v>0</v>
      </c>
      <c r="P72" s="268">
        <v>0</v>
      </c>
      <c r="Q72" s="268">
        <v>0</v>
      </c>
      <c r="R72" s="268">
        <v>0</v>
      </c>
      <c r="S72" s="268">
        <v>0</v>
      </c>
      <c r="T72" s="268">
        <v>0</v>
      </c>
      <c r="U72" s="29">
        <f t="shared" ref="U72:U135" si="11">SUM(V72:Z72)</f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9">
        <f t="shared" si="8"/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9">
        <f t="shared" si="9"/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</row>
    <row r="73" spans="1:38" ht="25.5" outlineLevel="2" x14ac:dyDescent="0.2">
      <c r="A73" s="214" t="s">
        <v>20</v>
      </c>
      <c r="B73" s="215">
        <v>501914</v>
      </c>
      <c r="C73" s="43">
        <v>191401</v>
      </c>
      <c r="D73" s="17" t="s">
        <v>89</v>
      </c>
      <c r="E73" s="36">
        <v>1</v>
      </c>
      <c r="F73" s="17" t="s">
        <v>28</v>
      </c>
      <c r="G73" s="36" t="s">
        <v>22</v>
      </c>
      <c r="H73" s="193" t="s">
        <v>23</v>
      </c>
      <c r="I73" s="27">
        <f t="shared" si="7"/>
        <v>9600</v>
      </c>
      <c r="J73" s="28">
        <f t="shared" si="6"/>
        <v>72</v>
      </c>
      <c r="K73" s="28">
        <f t="shared" si="6"/>
        <v>4790</v>
      </c>
      <c r="L73" s="28">
        <f t="shared" si="6"/>
        <v>2</v>
      </c>
      <c r="M73" s="28">
        <f t="shared" si="6"/>
        <v>4736</v>
      </c>
      <c r="N73" s="28">
        <f t="shared" si="6"/>
        <v>0</v>
      </c>
      <c r="O73" s="29">
        <f t="shared" si="10"/>
        <v>2400</v>
      </c>
      <c r="P73" s="268">
        <v>30</v>
      </c>
      <c r="Q73" s="268">
        <v>1098</v>
      </c>
      <c r="R73" s="268">
        <v>2</v>
      </c>
      <c r="S73" s="268">
        <v>1270</v>
      </c>
      <c r="T73" s="268">
        <v>0</v>
      </c>
      <c r="U73" s="29">
        <f t="shared" si="11"/>
        <v>2400</v>
      </c>
      <c r="V73" s="28">
        <v>21</v>
      </c>
      <c r="W73" s="28">
        <v>1224</v>
      </c>
      <c r="X73" s="28">
        <v>0</v>
      </c>
      <c r="Y73" s="28">
        <v>1155</v>
      </c>
      <c r="Z73" s="28">
        <v>0</v>
      </c>
      <c r="AA73" s="29">
        <f t="shared" si="8"/>
        <v>2400</v>
      </c>
      <c r="AB73" s="28">
        <v>11</v>
      </c>
      <c r="AC73" s="28">
        <v>1232</v>
      </c>
      <c r="AD73" s="28">
        <v>0</v>
      </c>
      <c r="AE73" s="28">
        <v>1157</v>
      </c>
      <c r="AF73" s="28">
        <v>0</v>
      </c>
      <c r="AG73" s="29">
        <f t="shared" si="9"/>
        <v>2400</v>
      </c>
      <c r="AH73" s="28">
        <v>10</v>
      </c>
      <c r="AI73" s="28">
        <v>1236</v>
      </c>
      <c r="AJ73" s="28">
        <v>0</v>
      </c>
      <c r="AK73" s="28">
        <v>1154</v>
      </c>
      <c r="AL73" s="28">
        <v>0</v>
      </c>
    </row>
    <row r="74" spans="1:38" ht="25.5" outlineLevel="2" x14ac:dyDescent="0.2">
      <c r="A74" s="214" t="s">
        <v>20</v>
      </c>
      <c r="B74" s="215">
        <v>501914</v>
      </c>
      <c r="C74" s="43">
        <v>191401</v>
      </c>
      <c r="D74" s="17" t="s">
        <v>89</v>
      </c>
      <c r="E74" s="36">
        <v>1</v>
      </c>
      <c r="F74" s="17" t="s">
        <v>28</v>
      </c>
      <c r="G74" s="36">
        <v>22</v>
      </c>
      <c r="H74" s="193" t="s">
        <v>24</v>
      </c>
      <c r="I74" s="27">
        <f t="shared" si="7"/>
        <v>0</v>
      </c>
      <c r="J74" s="28">
        <f t="shared" ref="J74:N124" si="12">P74+V74+AB74+AH74</f>
        <v>0</v>
      </c>
      <c r="K74" s="28">
        <f t="shared" si="12"/>
        <v>0</v>
      </c>
      <c r="L74" s="28">
        <f t="shared" si="12"/>
        <v>0</v>
      </c>
      <c r="M74" s="28">
        <f t="shared" si="12"/>
        <v>0</v>
      </c>
      <c r="N74" s="28">
        <f t="shared" si="12"/>
        <v>0</v>
      </c>
      <c r="O74" s="29">
        <f t="shared" si="10"/>
        <v>0</v>
      </c>
      <c r="P74" s="268">
        <v>0</v>
      </c>
      <c r="Q74" s="268">
        <v>0</v>
      </c>
      <c r="R74" s="268">
        <v>0</v>
      </c>
      <c r="S74" s="268">
        <v>0</v>
      </c>
      <c r="T74" s="268">
        <v>0</v>
      </c>
      <c r="U74" s="29">
        <f t="shared" si="11"/>
        <v>0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9">
        <f t="shared" si="8"/>
        <v>0</v>
      </c>
      <c r="AB74" s="28">
        <v>0</v>
      </c>
      <c r="AC74" s="28">
        <v>0</v>
      </c>
      <c r="AD74" s="28">
        <v>0</v>
      </c>
      <c r="AE74" s="28">
        <v>0</v>
      </c>
      <c r="AF74" s="28">
        <v>0</v>
      </c>
      <c r="AG74" s="29">
        <f t="shared" si="9"/>
        <v>0</v>
      </c>
      <c r="AH74" s="28">
        <v>0</v>
      </c>
      <c r="AI74" s="28">
        <v>0</v>
      </c>
      <c r="AJ74" s="28">
        <v>0</v>
      </c>
      <c r="AK74" s="28">
        <v>0</v>
      </c>
      <c r="AL74" s="28">
        <v>0</v>
      </c>
    </row>
    <row r="75" spans="1:38" ht="25.5" outlineLevel="2" x14ac:dyDescent="0.2">
      <c r="A75" s="214" t="s">
        <v>20</v>
      </c>
      <c r="B75" s="215">
        <v>502003</v>
      </c>
      <c r="C75" s="43">
        <v>200301</v>
      </c>
      <c r="D75" s="17" t="s">
        <v>90</v>
      </c>
      <c r="E75" s="36">
        <v>1</v>
      </c>
      <c r="F75" s="17" t="s">
        <v>28</v>
      </c>
      <c r="G75" s="36" t="s">
        <v>22</v>
      </c>
      <c r="H75" s="193" t="s">
        <v>23</v>
      </c>
      <c r="I75" s="27">
        <f t="shared" si="7"/>
        <v>32131</v>
      </c>
      <c r="J75" s="28">
        <f t="shared" si="12"/>
        <v>2016</v>
      </c>
      <c r="K75" s="28">
        <f t="shared" si="12"/>
        <v>20612</v>
      </c>
      <c r="L75" s="28">
        <f t="shared" si="12"/>
        <v>602</v>
      </c>
      <c r="M75" s="28">
        <f t="shared" si="12"/>
        <v>8376</v>
      </c>
      <c r="N75" s="28">
        <f t="shared" si="12"/>
        <v>525</v>
      </c>
      <c r="O75" s="29">
        <f t="shared" si="10"/>
        <v>8033</v>
      </c>
      <c r="P75" s="28">
        <v>786</v>
      </c>
      <c r="Q75" s="28">
        <v>4808</v>
      </c>
      <c r="R75" s="28">
        <v>98</v>
      </c>
      <c r="S75" s="28">
        <v>2309</v>
      </c>
      <c r="T75" s="28">
        <v>32</v>
      </c>
      <c r="U75" s="29">
        <f t="shared" si="11"/>
        <v>8033</v>
      </c>
      <c r="V75" s="28">
        <v>404</v>
      </c>
      <c r="W75" s="28">
        <v>5271</v>
      </c>
      <c r="X75" s="28">
        <v>167</v>
      </c>
      <c r="Y75" s="28">
        <v>2028</v>
      </c>
      <c r="Z75" s="28">
        <v>163</v>
      </c>
      <c r="AA75" s="29">
        <f t="shared" si="8"/>
        <v>8033</v>
      </c>
      <c r="AB75" s="28">
        <v>414</v>
      </c>
      <c r="AC75" s="28">
        <v>5263</v>
      </c>
      <c r="AD75" s="28">
        <v>169</v>
      </c>
      <c r="AE75" s="28">
        <v>2021</v>
      </c>
      <c r="AF75" s="28">
        <v>166</v>
      </c>
      <c r="AG75" s="29">
        <f t="shared" si="9"/>
        <v>8032</v>
      </c>
      <c r="AH75" s="28">
        <v>412</v>
      </c>
      <c r="AI75" s="28">
        <v>5270</v>
      </c>
      <c r="AJ75" s="28">
        <v>168</v>
      </c>
      <c r="AK75" s="28">
        <v>2018</v>
      </c>
      <c r="AL75" s="28">
        <v>164</v>
      </c>
    </row>
    <row r="76" spans="1:38" ht="25.5" outlineLevel="2" x14ac:dyDescent="0.2">
      <c r="A76" s="214" t="s">
        <v>20</v>
      </c>
      <c r="B76" s="215">
        <v>502003</v>
      </c>
      <c r="C76" s="43">
        <v>200301</v>
      </c>
      <c r="D76" s="17" t="s">
        <v>90</v>
      </c>
      <c r="E76" s="36">
        <v>1</v>
      </c>
      <c r="F76" s="17" t="s">
        <v>28</v>
      </c>
      <c r="G76" s="36">
        <v>22</v>
      </c>
      <c r="H76" s="193" t="s">
        <v>24</v>
      </c>
      <c r="I76" s="27">
        <f t="shared" si="7"/>
        <v>1742</v>
      </c>
      <c r="J76" s="28">
        <f t="shared" si="12"/>
        <v>76</v>
      </c>
      <c r="K76" s="28">
        <f t="shared" si="12"/>
        <v>1153</v>
      </c>
      <c r="L76" s="28">
        <f t="shared" si="12"/>
        <v>29</v>
      </c>
      <c r="M76" s="28">
        <f t="shared" si="12"/>
        <v>450</v>
      </c>
      <c r="N76" s="28">
        <f t="shared" si="12"/>
        <v>34</v>
      </c>
      <c r="O76" s="29">
        <f t="shared" si="10"/>
        <v>436</v>
      </c>
      <c r="P76" s="28">
        <v>19</v>
      </c>
      <c r="Q76" s="28">
        <v>286</v>
      </c>
      <c r="R76" s="28">
        <v>7</v>
      </c>
      <c r="S76" s="28">
        <v>113</v>
      </c>
      <c r="T76" s="28">
        <v>11</v>
      </c>
      <c r="U76" s="29">
        <f t="shared" si="11"/>
        <v>436</v>
      </c>
      <c r="V76" s="28">
        <v>19</v>
      </c>
      <c r="W76" s="28">
        <v>289</v>
      </c>
      <c r="X76" s="28">
        <v>7</v>
      </c>
      <c r="Y76" s="28">
        <v>113</v>
      </c>
      <c r="Z76" s="28">
        <v>8</v>
      </c>
      <c r="AA76" s="29">
        <f t="shared" si="8"/>
        <v>436</v>
      </c>
      <c r="AB76" s="28">
        <v>19</v>
      </c>
      <c r="AC76" s="28">
        <v>289</v>
      </c>
      <c r="AD76" s="28">
        <v>7</v>
      </c>
      <c r="AE76" s="28">
        <v>113</v>
      </c>
      <c r="AF76" s="28">
        <v>8</v>
      </c>
      <c r="AG76" s="29">
        <f t="shared" si="9"/>
        <v>434</v>
      </c>
      <c r="AH76" s="28">
        <v>19</v>
      </c>
      <c r="AI76" s="28">
        <v>289</v>
      </c>
      <c r="AJ76" s="28">
        <v>8</v>
      </c>
      <c r="AK76" s="28">
        <v>111</v>
      </c>
      <c r="AL76" s="28">
        <v>7</v>
      </c>
    </row>
    <row r="77" spans="1:38" ht="25.5" outlineLevel="2" x14ac:dyDescent="0.2">
      <c r="A77" s="214" t="s">
        <v>20</v>
      </c>
      <c r="B77" s="215">
        <v>502004</v>
      </c>
      <c r="C77" s="43">
        <v>200401</v>
      </c>
      <c r="D77" s="17" t="s">
        <v>91</v>
      </c>
      <c r="E77" s="36">
        <v>1</v>
      </c>
      <c r="F77" s="17" t="s">
        <v>28</v>
      </c>
      <c r="G77" s="36" t="s">
        <v>22</v>
      </c>
      <c r="H77" s="193" t="s">
        <v>23</v>
      </c>
      <c r="I77" s="27">
        <f t="shared" si="7"/>
        <v>1205</v>
      </c>
      <c r="J77" s="28">
        <f t="shared" si="12"/>
        <v>66</v>
      </c>
      <c r="K77" s="28">
        <f t="shared" si="12"/>
        <v>522</v>
      </c>
      <c r="L77" s="28">
        <f t="shared" si="12"/>
        <v>36</v>
      </c>
      <c r="M77" s="28">
        <f t="shared" si="12"/>
        <v>577</v>
      </c>
      <c r="N77" s="28">
        <f t="shared" si="12"/>
        <v>4</v>
      </c>
      <c r="O77" s="29">
        <f t="shared" si="10"/>
        <v>321</v>
      </c>
      <c r="P77" s="28">
        <v>40</v>
      </c>
      <c r="Q77" s="28">
        <v>133</v>
      </c>
      <c r="R77" s="28">
        <v>22</v>
      </c>
      <c r="S77" s="28">
        <v>124</v>
      </c>
      <c r="T77" s="268">
        <v>2</v>
      </c>
      <c r="U77" s="29">
        <f t="shared" si="11"/>
        <v>295</v>
      </c>
      <c r="V77" s="28">
        <v>19</v>
      </c>
      <c r="W77" s="28">
        <v>130</v>
      </c>
      <c r="X77" s="28">
        <v>14</v>
      </c>
      <c r="Y77" s="28">
        <v>132</v>
      </c>
      <c r="Z77" s="28">
        <v>0</v>
      </c>
      <c r="AA77" s="29">
        <f t="shared" si="8"/>
        <v>295</v>
      </c>
      <c r="AB77" s="28">
        <v>4</v>
      </c>
      <c r="AC77" s="28">
        <v>127</v>
      </c>
      <c r="AD77" s="28">
        <v>0</v>
      </c>
      <c r="AE77" s="28">
        <v>163</v>
      </c>
      <c r="AF77" s="28">
        <v>1</v>
      </c>
      <c r="AG77" s="29">
        <f t="shared" si="9"/>
        <v>294</v>
      </c>
      <c r="AH77" s="28">
        <v>3</v>
      </c>
      <c r="AI77" s="28">
        <v>132</v>
      </c>
      <c r="AJ77" s="28">
        <v>0</v>
      </c>
      <c r="AK77" s="28">
        <v>158</v>
      </c>
      <c r="AL77" s="28">
        <v>1</v>
      </c>
    </row>
    <row r="78" spans="1:38" ht="25.5" outlineLevel="2" x14ac:dyDescent="0.2">
      <c r="A78" s="214" t="s">
        <v>20</v>
      </c>
      <c r="B78" s="215">
        <v>502004</v>
      </c>
      <c r="C78" s="43">
        <v>200401</v>
      </c>
      <c r="D78" s="17" t="s">
        <v>91</v>
      </c>
      <c r="E78" s="36">
        <v>1</v>
      </c>
      <c r="F78" s="17" t="s">
        <v>28</v>
      </c>
      <c r="G78" s="36">
        <v>22</v>
      </c>
      <c r="H78" s="193" t="s">
        <v>24</v>
      </c>
      <c r="I78" s="27">
        <f t="shared" si="7"/>
        <v>0</v>
      </c>
      <c r="J78" s="28">
        <f t="shared" si="12"/>
        <v>0</v>
      </c>
      <c r="K78" s="28">
        <f t="shared" si="12"/>
        <v>0</v>
      </c>
      <c r="L78" s="28">
        <f t="shared" si="12"/>
        <v>0</v>
      </c>
      <c r="M78" s="28">
        <f t="shared" si="12"/>
        <v>0</v>
      </c>
      <c r="N78" s="28">
        <f t="shared" si="12"/>
        <v>0</v>
      </c>
      <c r="O78" s="29">
        <f t="shared" si="10"/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9">
        <f t="shared" si="11"/>
        <v>0</v>
      </c>
      <c r="V78" s="28">
        <v>0</v>
      </c>
      <c r="W78" s="28">
        <v>0</v>
      </c>
      <c r="X78" s="28">
        <v>0</v>
      </c>
      <c r="Y78" s="28">
        <v>0</v>
      </c>
      <c r="Z78" s="28">
        <v>0</v>
      </c>
      <c r="AA78" s="29">
        <f t="shared" si="8"/>
        <v>0</v>
      </c>
      <c r="AB78" s="28">
        <v>0</v>
      </c>
      <c r="AC78" s="28">
        <v>0</v>
      </c>
      <c r="AD78" s="28">
        <v>0</v>
      </c>
      <c r="AE78" s="28">
        <v>0</v>
      </c>
      <c r="AF78" s="28">
        <v>0</v>
      </c>
      <c r="AG78" s="29">
        <f t="shared" si="9"/>
        <v>0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</row>
    <row r="79" spans="1:38" ht="25.5" outlineLevel="2" x14ac:dyDescent="0.2">
      <c r="A79" s="214" t="s">
        <v>20</v>
      </c>
      <c r="B79" s="215">
        <v>502101</v>
      </c>
      <c r="C79" s="43">
        <v>210101</v>
      </c>
      <c r="D79" s="17" t="s">
        <v>92</v>
      </c>
      <c r="E79" s="36">
        <v>1</v>
      </c>
      <c r="F79" s="17" t="s">
        <v>28</v>
      </c>
      <c r="G79" s="36" t="s">
        <v>22</v>
      </c>
      <c r="H79" s="193" t="s">
        <v>23</v>
      </c>
      <c r="I79" s="27">
        <f t="shared" si="7"/>
        <v>10887</v>
      </c>
      <c r="J79" s="28">
        <f t="shared" si="12"/>
        <v>2254</v>
      </c>
      <c r="K79" s="28">
        <f t="shared" si="12"/>
        <v>7370</v>
      </c>
      <c r="L79" s="28">
        <f t="shared" si="12"/>
        <v>19</v>
      </c>
      <c r="M79" s="28">
        <f t="shared" si="12"/>
        <v>1241</v>
      </c>
      <c r="N79" s="28">
        <f t="shared" si="12"/>
        <v>3</v>
      </c>
      <c r="O79" s="29">
        <f t="shared" si="10"/>
        <v>2722</v>
      </c>
      <c r="P79" s="28">
        <v>622</v>
      </c>
      <c r="Q79" s="28">
        <v>1522</v>
      </c>
      <c r="R79" s="28">
        <v>13</v>
      </c>
      <c r="S79" s="28">
        <v>563</v>
      </c>
      <c r="T79" s="28">
        <v>2</v>
      </c>
      <c r="U79" s="29">
        <f t="shared" si="11"/>
        <v>2722</v>
      </c>
      <c r="V79" s="28">
        <v>425</v>
      </c>
      <c r="W79" s="28">
        <v>1776</v>
      </c>
      <c r="X79" s="28">
        <v>6</v>
      </c>
      <c r="Y79" s="28">
        <v>514</v>
      </c>
      <c r="Z79" s="28">
        <v>1</v>
      </c>
      <c r="AA79" s="29">
        <f t="shared" si="8"/>
        <v>2722</v>
      </c>
      <c r="AB79" s="28">
        <v>597</v>
      </c>
      <c r="AC79" s="28">
        <v>2033</v>
      </c>
      <c r="AD79" s="28">
        <v>0</v>
      </c>
      <c r="AE79" s="28">
        <v>92</v>
      </c>
      <c r="AF79" s="28">
        <v>0</v>
      </c>
      <c r="AG79" s="29">
        <f t="shared" si="9"/>
        <v>2721</v>
      </c>
      <c r="AH79" s="28">
        <v>610</v>
      </c>
      <c r="AI79" s="28">
        <v>2039</v>
      </c>
      <c r="AJ79" s="28">
        <v>0</v>
      </c>
      <c r="AK79" s="28">
        <v>72</v>
      </c>
      <c r="AL79" s="28">
        <v>0</v>
      </c>
    </row>
    <row r="80" spans="1:38" ht="25.5" outlineLevel="2" x14ac:dyDescent="0.2">
      <c r="A80" s="214" t="s">
        <v>20</v>
      </c>
      <c r="B80" s="215">
        <v>502101</v>
      </c>
      <c r="C80" s="43">
        <v>210101</v>
      </c>
      <c r="D80" s="17" t="s">
        <v>92</v>
      </c>
      <c r="E80" s="36">
        <v>1</v>
      </c>
      <c r="F80" s="17" t="s">
        <v>28</v>
      </c>
      <c r="G80" s="36">
        <v>22</v>
      </c>
      <c r="H80" s="193" t="s">
        <v>24</v>
      </c>
      <c r="I80" s="27">
        <f t="shared" si="7"/>
        <v>250</v>
      </c>
      <c r="J80" s="28">
        <f t="shared" si="12"/>
        <v>56</v>
      </c>
      <c r="K80" s="28">
        <f t="shared" si="12"/>
        <v>184</v>
      </c>
      <c r="L80" s="28">
        <f t="shared" si="12"/>
        <v>0</v>
      </c>
      <c r="M80" s="28">
        <f t="shared" si="12"/>
        <v>10</v>
      </c>
      <c r="N80" s="28">
        <f t="shared" si="12"/>
        <v>0</v>
      </c>
      <c r="O80" s="29">
        <f t="shared" si="10"/>
        <v>0</v>
      </c>
      <c r="P80" s="28">
        <v>0</v>
      </c>
      <c r="Q80" s="28">
        <v>0</v>
      </c>
      <c r="R80" s="28">
        <v>0</v>
      </c>
      <c r="S80" s="28">
        <v>0</v>
      </c>
      <c r="T80" s="28">
        <v>0</v>
      </c>
      <c r="U80" s="29">
        <f t="shared" si="11"/>
        <v>0</v>
      </c>
      <c r="V80" s="28">
        <v>0</v>
      </c>
      <c r="W80" s="28">
        <v>0</v>
      </c>
      <c r="X80" s="28">
        <v>0</v>
      </c>
      <c r="Y80" s="28">
        <v>0</v>
      </c>
      <c r="Z80" s="28">
        <v>0</v>
      </c>
      <c r="AA80" s="29">
        <f t="shared" si="8"/>
        <v>125</v>
      </c>
      <c r="AB80" s="28">
        <v>28</v>
      </c>
      <c r="AC80" s="28">
        <v>92</v>
      </c>
      <c r="AD80" s="28">
        <v>0</v>
      </c>
      <c r="AE80" s="28">
        <v>5</v>
      </c>
      <c r="AF80" s="28">
        <v>0</v>
      </c>
      <c r="AG80" s="29">
        <f t="shared" si="9"/>
        <v>125</v>
      </c>
      <c r="AH80" s="28">
        <v>28</v>
      </c>
      <c r="AI80" s="28">
        <v>92</v>
      </c>
      <c r="AJ80" s="28">
        <v>0</v>
      </c>
      <c r="AK80" s="28">
        <v>5</v>
      </c>
      <c r="AL80" s="28">
        <v>0</v>
      </c>
    </row>
    <row r="81" spans="1:38" ht="25.5" outlineLevel="2" x14ac:dyDescent="0.2">
      <c r="A81" s="214" t="s">
        <v>20</v>
      </c>
      <c r="B81" s="215">
        <v>502102</v>
      </c>
      <c r="C81" s="43">
        <v>210102</v>
      </c>
      <c r="D81" s="17" t="s">
        <v>93</v>
      </c>
      <c r="E81" s="36">
        <v>1</v>
      </c>
      <c r="F81" s="17" t="s">
        <v>28</v>
      </c>
      <c r="G81" s="36" t="s">
        <v>22</v>
      </c>
      <c r="H81" s="193" t="s">
        <v>23</v>
      </c>
      <c r="I81" s="27">
        <f t="shared" si="7"/>
        <v>8926</v>
      </c>
      <c r="J81" s="28">
        <f t="shared" si="12"/>
        <v>1157</v>
      </c>
      <c r="K81" s="28">
        <f t="shared" si="12"/>
        <v>5164</v>
      </c>
      <c r="L81" s="28">
        <f t="shared" si="12"/>
        <v>93</v>
      </c>
      <c r="M81" s="28">
        <f t="shared" si="12"/>
        <v>2496</v>
      </c>
      <c r="N81" s="28">
        <f t="shared" si="12"/>
        <v>16</v>
      </c>
      <c r="O81" s="29">
        <f t="shared" si="10"/>
        <v>2232</v>
      </c>
      <c r="P81" s="28">
        <v>289</v>
      </c>
      <c r="Q81" s="28">
        <v>1297</v>
      </c>
      <c r="R81" s="28">
        <v>22</v>
      </c>
      <c r="S81" s="28">
        <v>614</v>
      </c>
      <c r="T81" s="28">
        <v>10</v>
      </c>
      <c r="U81" s="29">
        <f t="shared" si="11"/>
        <v>2232</v>
      </c>
      <c r="V81" s="28">
        <v>287</v>
      </c>
      <c r="W81" s="28">
        <v>1278</v>
      </c>
      <c r="X81" s="28">
        <v>37</v>
      </c>
      <c r="Y81" s="28">
        <v>627</v>
      </c>
      <c r="Z81" s="28">
        <v>3</v>
      </c>
      <c r="AA81" s="29">
        <f t="shared" si="8"/>
        <v>2232</v>
      </c>
      <c r="AB81" s="28">
        <v>290</v>
      </c>
      <c r="AC81" s="28">
        <v>1296</v>
      </c>
      <c r="AD81" s="28">
        <v>17</v>
      </c>
      <c r="AE81" s="28">
        <v>627</v>
      </c>
      <c r="AF81" s="28">
        <v>2</v>
      </c>
      <c r="AG81" s="29">
        <f t="shared" si="9"/>
        <v>2230</v>
      </c>
      <c r="AH81" s="28">
        <v>291</v>
      </c>
      <c r="AI81" s="28">
        <v>1293</v>
      </c>
      <c r="AJ81" s="28">
        <v>17</v>
      </c>
      <c r="AK81" s="28">
        <v>628</v>
      </c>
      <c r="AL81" s="28">
        <v>1</v>
      </c>
    </row>
    <row r="82" spans="1:38" ht="25.5" outlineLevel="2" x14ac:dyDescent="0.2">
      <c r="A82" s="214" t="s">
        <v>20</v>
      </c>
      <c r="B82" s="215">
        <v>502102</v>
      </c>
      <c r="C82" s="43">
        <v>210102</v>
      </c>
      <c r="D82" s="17" t="s">
        <v>93</v>
      </c>
      <c r="E82" s="36">
        <v>1</v>
      </c>
      <c r="F82" s="17" t="s">
        <v>28</v>
      </c>
      <c r="G82" s="36">
        <v>22</v>
      </c>
      <c r="H82" s="193" t="s">
        <v>24</v>
      </c>
      <c r="I82" s="27">
        <f t="shared" si="7"/>
        <v>0</v>
      </c>
      <c r="J82" s="28">
        <f t="shared" si="12"/>
        <v>0</v>
      </c>
      <c r="K82" s="28">
        <f t="shared" si="12"/>
        <v>0</v>
      </c>
      <c r="L82" s="28">
        <f t="shared" si="12"/>
        <v>0</v>
      </c>
      <c r="M82" s="28">
        <f t="shared" si="12"/>
        <v>0</v>
      </c>
      <c r="N82" s="28">
        <f t="shared" si="12"/>
        <v>0</v>
      </c>
      <c r="O82" s="29">
        <f t="shared" si="10"/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9">
        <f t="shared" si="11"/>
        <v>0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9">
        <f t="shared" si="8"/>
        <v>0</v>
      </c>
      <c r="AB82" s="28">
        <v>0</v>
      </c>
      <c r="AC82" s="28">
        <v>0</v>
      </c>
      <c r="AD82" s="28">
        <v>0</v>
      </c>
      <c r="AE82" s="28">
        <v>0</v>
      </c>
      <c r="AF82" s="28">
        <v>0</v>
      </c>
      <c r="AG82" s="29">
        <f t="shared" si="9"/>
        <v>0</v>
      </c>
      <c r="AH82" s="28">
        <v>0</v>
      </c>
      <c r="AI82" s="28">
        <v>0</v>
      </c>
      <c r="AJ82" s="28">
        <v>0</v>
      </c>
      <c r="AK82" s="28">
        <v>0</v>
      </c>
      <c r="AL82" s="28">
        <v>0</v>
      </c>
    </row>
    <row r="83" spans="1:38" ht="25.5" outlineLevel="2" x14ac:dyDescent="0.2">
      <c r="A83" s="214" t="s">
        <v>25</v>
      </c>
      <c r="B83" s="215">
        <v>502121</v>
      </c>
      <c r="C83" s="43">
        <v>212201</v>
      </c>
      <c r="D83" s="17" t="s">
        <v>94</v>
      </c>
      <c r="E83" s="36">
        <v>1</v>
      </c>
      <c r="F83" s="17" t="s">
        <v>28</v>
      </c>
      <c r="G83" s="36" t="s">
        <v>22</v>
      </c>
      <c r="H83" s="193" t="s">
        <v>23</v>
      </c>
      <c r="I83" s="27">
        <f t="shared" si="7"/>
        <v>24</v>
      </c>
      <c r="J83" s="28">
        <f t="shared" si="12"/>
        <v>6</v>
      </c>
      <c r="K83" s="28">
        <f t="shared" si="12"/>
        <v>9</v>
      </c>
      <c r="L83" s="28">
        <f t="shared" si="12"/>
        <v>2</v>
      </c>
      <c r="M83" s="28">
        <f t="shared" si="12"/>
        <v>1</v>
      </c>
      <c r="N83" s="28">
        <f t="shared" si="12"/>
        <v>6</v>
      </c>
      <c r="O83" s="29">
        <f t="shared" si="10"/>
        <v>6</v>
      </c>
      <c r="P83" s="28">
        <v>2</v>
      </c>
      <c r="Q83" s="28">
        <v>3</v>
      </c>
      <c r="R83" s="28">
        <v>0</v>
      </c>
      <c r="S83" s="28">
        <v>0</v>
      </c>
      <c r="T83" s="28">
        <v>1</v>
      </c>
      <c r="U83" s="29">
        <f t="shared" si="11"/>
        <v>6</v>
      </c>
      <c r="V83" s="28">
        <v>1</v>
      </c>
      <c r="W83" s="28">
        <v>2</v>
      </c>
      <c r="X83" s="28">
        <v>0</v>
      </c>
      <c r="Y83" s="28">
        <v>1</v>
      </c>
      <c r="Z83" s="28">
        <v>2</v>
      </c>
      <c r="AA83" s="29">
        <f t="shared" si="8"/>
        <v>6</v>
      </c>
      <c r="AB83" s="28">
        <v>2</v>
      </c>
      <c r="AC83" s="28">
        <v>2</v>
      </c>
      <c r="AD83" s="28">
        <v>1</v>
      </c>
      <c r="AE83" s="28">
        <v>0</v>
      </c>
      <c r="AF83" s="28">
        <v>1</v>
      </c>
      <c r="AG83" s="29">
        <f t="shared" si="9"/>
        <v>6</v>
      </c>
      <c r="AH83" s="28">
        <v>1</v>
      </c>
      <c r="AI83" s="28">
        <v>2</v>
      </c>
      <c r="AJ83" s="28">
        <v>1</v>
      </c>
      <c r="AK83" s="28">
        <v>0</v>
      </c>
      <c r="AL83" s="28">
        <v>2</v>
      </c>
    </row>
    <row r="84" spans="1:38" ht="25.5" outlineLevel="2" x14ac:dyDescent="0.2">
      <c r="A84" s="214" t="s">
        <v>25</v>
      </c>
      <c r="B84" s="215">
        <v>502121</v>
      </c>
      <c r="C84" s="43">
        <v>212201</v>
      </c>
      <c r="D84" s="17" t="s">
        <v>94</v>
      </c>
      <c r="E84" s="36">
        <v>1</v>
      </c>
      <c r="F84" s="17" t="s">
        <v>28</v>
      </c>
      <c r="G84" s="36">
        <v>22</v>
      </c>
      <c r="H84" s="193" t="s">
        <v>24</v>
      </c>
      <c r="I84" s="27">
        <f t="shared" si="7"/>
        <v>0</v>
      </c>
      <c r="J84" s="28">
        <f t="shared" si="12"/>
        <v>0</v>
      </c>
      <c r="K84" s="28">
        <f t="shared" si="12"/>
        <v>0</v>
      </c>
      <c r="L84" s="28">
        <f t="shared" si="12"/>
        <v>0</v>
      </c>
      <c r="M84" s="28">
        <f t="shared" si="12"/>
        <v>0</v>
      </c>
      <c r="N84" s="28">
        <f t="shared" si="12"/>
        <v>0</v>
      </c>
      <c r="O84" s="29">
        <f t="shared" si="10"/>
        <v>0</v>
      </c>
      <c r="P84" s="28">
        <v>0</v>
      </c>
      <c r="Q84" s="28">
        <v>0</v>
      </c>
      <c r="R84" s="28">
        <v>0</v>
      </c>
      <c r="S84" s="28">
        <v>0</v>
      </c>
      <c r="T84" s="28">
        <v>0</v>
      </c>
      <c r="U84" s="29">
        <f t="shared" si="11"/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9">
        <f t="shared" si="8"/>
        <v>0</v>
      </c>
      <c r="AB84" s="28">
        <v>0</v>
      </c>
      <c r="AC84" s="28">
        <v>0</v>
      </c>
      <c r="AD84" s="28">
        <v>0</v>
      </c>
      <c r="AE84" s="28">
        <v>0</v>
      </c>
      <c r="AF84" s="28">
        <v>0</v>
      </c>
      <c r="AG84" s="29">
        <f t="shared" si="9"/>
        <v>0</v>
      </c>
      <c r="AH84" s="28">
        <v>0</v>
      </c>
      <c r="AI84" s="28">
        <v>0</v>
      </c>
      <c r="AJ84" s="28">
        <v>0</v>
      </c>
      <c r="AK84" s="28">
        <v>0</v>
      </c>
      <c r="AL84" s="28">
        <v>0</v>
      </c>
    </row>
    <row r="85" spans="1:38" ht="25.5" outlineLevel="2" x14ac:dyDescent="0.2">
      <c r="A85" s="214" t="s">
        <v>20</v>
      </c>
      <c r="B85" s="215">
        <v>502201</v>
      </c>
      <c r="C85" s="43">
        <v>220101</v>
      </c>
      <c r="D85" s="17" t="s">
        <v>95</v>
      </c>
      <c r="E85" s="36">
        <v>1</v>
      </c>
      <c r="F85" s="17" t="s">
        <v>28</v>
      </c>
      <c r="G85" s="36" t="s">
        <v>22</v>
      </c>
      <c r="H85" s="193" t="s">
        <v>23</v>
      </c>
      <c r="I85" s="27">
        <f t="shared" si="7"/>
        <v>2395</v>
      </c>
      <c r="J85" s="28">
        <f t="shared" si="12"/>
        <v>12</v>
      </c>
      <c r="K85" s="28">
        <f t="shared" si="12"/>
        <v>2348</v>
      </c>
      <c r="L85" s="28">
        <f t="shared" si="12"/>
        <v>1</v>
      </c>
      <c r="M85" s="28">
        <f t="shared" si="12"/>
        <v>34</v>
      </c>
      <c r="N85" s="28">
        <f t="shared" si="12"/>
        <v>0</v>
      </c>
      <c r="O85" s="29">
        <f t="shared" si="10"/>
        <v>599</v>
      </c>
      <c r="P85" s="28">
        <v>5</v>
      </c>
      <c r="Q85" s="28">
        <v>581</v>
      </c>
      <c r="R85" s="28">
        <v>1</v>
      </c>
      <c r="S85" s="28">
        <v>12</v>
      </c>
      <c r="T85" s="268">
        <v>0</v>
      </c>
      <c r="U85" s="29">
        <f t="shared" si="11"/>
        <v>599</v>
      </c>
      <c r="V85" s="28">
        <v>4</v>
      </c>
      <c r="W85" s="28">
        <v>585</v>
      </c>
      <c r="X85" s="28">
        <v>0</v>
      </c>
      <c r="Y85" s="28">
        <v>10</v>
      </c>
      <c r="Z85" s="28">
        <v>0</v>
      </c>
      <c r="AA85" s="29">
        <f t="shared" si="8"/>
        <v>599</v>
      </c>
      <c r="AB85" s="28">
        <v>2</v>
      </c>
      <c r="AC85" s="28">
        <v>591</v>
      </c>
      <c r="AD85" s="28">
        <v>0</v>
      </c>
      <c r="AE85" s="28">
        <v>6</v>
      </c>
      <c r="AF85" s="28">
        <v>0</v>
      </c>
      <c r="AG85" s="29">
        <f t="shared" si="9"/>
        <v>598</v>
      </c>
      <c r="AH85" s="28">
        <v>1</v>
      </c>
      <c r="AI85" s="28">
        <v>591</v>
      </c>
      <c r="AJ85" s="28">
        <v>0</v>
      </c>
      <c r="AK85" s="28">
        <v>6</v>
      </c>
      <c r="AL85" s="28">
        <v>0</v>
      </c>
    </row>
    <row r="86" spans="1:38" ht="25.5" outlineLevel="2" x14ac:dyDescent="0.2">
      <c r="A86" s="214" t="s">
        <v>20</v>
      </c>
      <c r="B86" s="215">
        <v>502201</v>
      </c>
      <c r="C86" s="43">
        <v>220101</v>
      </c>
      <c r="D86" s="17" t="s">
        <v>95</v>
      </c>
      <c r="E86" s="36">
        <v>1</v>
      </c>
      <c r="F86" s="17" t="s">
        <v>28</v>
      </c>
      <c r="G86" s="36">
        <v>22</v>
      </c>
      <c r="H86" s="193" t="s">
        <v>24</v>
      </c>
      <c r="I86" s="27">
        <f t="shared" si="7"/>
        <v>0</v>
      </c>
      <c r="J86" s="28">
        <f t="shared" si="12"/>
        <v>0</v>
      </c>
      <c r="K86" s="28">
        <f t="shared" si="12"/>
        <v>0</v>
      </c>
      <c r="L86" s="28">
        <f t="shared" si="12"/>
        <v>0</v>
      </c>
      <c r="M86" s="28">
        <f t="shared" si="12"/>
        <v>0</v>
      </c>
      <c r="N86" s="28">
        <f t="shared" si="12"/>
        <v>0</v>
      </c>
      <c r="O86" s="29">
        <f t="shared" si="10"/>
        <v>0</v>
      </c>
      <c r="P86" s="28">
        <v>0</v>
      </c>
      <c r="Q86" s="28">
        <v>0</v>
      </c>
      <c r="R86" s="28">
        <v>0</v>
      </c>
      <c r="S86" s="28">
        <v>0</v>
      </c>
      <c r="T86" s="28">
        <v>0</v>
      </c>
      <c r="U86" s="29">
        <f t="shared" si="11"/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9">
        <f t="shared" si="8"/>
        <v>0</v>
      </c>
      <c r="AB86" s="28">
        <v>0</v>
      </c>
      <c r="AC86" s="28">
        <v>0</v>
      </c>
      <c r="AD86" s="28">
        <v>0</v>
      </c>
      <c r="AE86" s="28">
        <v>0</v>
      </c>
      <c r="AF86" s="28">
        <v>0</v>
      </c>
      <c r="AG86" s="29">
        <f t="shared" si="9"/>
        <v>0</v>
      </c>
      <c r="AH86" s="28">
        <v>0</v>
      </c>
      <c r="AI86" s="28">
        <v>0</v>
      </c>
      <c r="AJ86" s="28">
        <v>0</v>
      </c>
      <c r="AK86" s="28">
        <v>0</v>
      </c>
      <c r="AL86" s="28">
        <v>0</v>
      </c>
    </row>
    <row r="87" spans="1:38" ht="25.5" outlineLevel="2" x14ac:dyDescent="0.2">
      <c r="A87" s="214" t="s">
        <v>20</v>
      </c>
      <c r="B87" s="215">
        <v>502301</v>
      </c>
      <c r="C87" s="43">
        <v>230101</v>
      </c>
      <c r="D87" s="17" t="s">
        <v>96</v>
      </c>
      <c r="E87" s="36">
        <v>1</v>
      </c>
      <c r="F87" s="17" t="s">
        <v>28</v>
      </c>
      <c r="G87" s="36" t="s">
        <v>22</v>
      </c>
      <c r="H87" s="193" t="s">
        <v>23</v>
      </c>
      <c r="I87" s="27">
        <f t="shared" si="7"/>
        <v>7146</v>
      </c>
      <c r="J87" s="28">
        <f t="shared" si="12"/>
        <v>5023</v>
      </c>
      <c r="K87" s="28">
        <f t="shared" si="12"/>
        <v>348</v>
      </c>
      <c r="L87" s="28">
        <f t="shared" si="12"/>
        <v>24</v>
      </c>
      <c r="M87" s="28">
        <f t="shared" si="12"/>
        <v>1749</v>
      </c>
      <c r="N87" s="28">
        <f t="shared" si="12"/>
        <v>2</v>
      </c>
      <c r="O87" s="29">
        <f t="shared" si="10"/>
        <v>1787</v>
      </c>
      <c r="P87" s="28">
        <v>1163</v>
      </c>
      <c r="Q87" s="28">
        <v>159</v>
      </c>
      <c r="R87" s="28">
        <v>9</v>
      </c>
      <c r="S87" s="28">
        <v>454</v>
      </c>
      <c r="T87" s="28">
        <v>2</v>
      </c>
      <c r="U87" s="29">
        <f t="shared" si="11"/>
        <v>1787</v>
      </c>
      <c r="V87" s="28">
        <v>1274</v>
      </c>
      <c r="W87" s="28">
        <v>72</v>
      </c>
      <c r="X87" s="28">
        <v>5</v>
      </c>
      <c r="Y87" s="28">
        <v>436</v>
      </c>
      <c r="Z87" s="28">
        <v>0</v>
      </c>
      <c r="AA87" s="29">
        <f t="shared" si="8"/>
        <v>1787</v>
      </c>
      <c r="AB87" s="28">
        <v>1296</v>
      </c>
      <c r="AC87" s="28">
        <v>59</v>
      </c>
      <c r="AD87" s="28">
        <v>5</v>
      </c>
      <c r="AE87" s="28">
        <v>427</v>
      </c>
      <c r="AF87" s="28">
        <v>0</v>
      </c>
      <c r="AG87" s="29">
        <f t="shared" si="9"/>
        <v>1785</v>
      </c>
      <c r="AH87" s="28">
        <v>1290</v>
      </c>
      <c r="AI87" s="28">
        <v>58</v>
      </c>
      <c r="AJ87" s="28">
        <v>5</v>
      </c>
      <c r="AK87" s="28">
        <v>432</v>
      </c>
      <c r="AL87" s="28">
        <v>0</v>
      </c>
    </row>
    <row r="88" spans="1:38" ht="25.5" outlineLevel="2" x14ac:dyDescent="0.2">
      <c r="A88" s="214" t="s">
        <v>20</v>
      </c>
      <c r="B88" s="215">
        <v>502301</v>
      </c>
      <c r="C88" s="43">
        <v>230101</v>
      </c>
      <c r="D88" s="17" t="s">
        <v>96</v>
      </c>
      <c r="E88" s="36">
        <v>1</v>
      </c>
      <c r="F88" s="17" t="s">
        <v>28</v>
      </c>
      <c r="G88" s="36">
        <v>22</v>
      </c>
      <c r="H88" s="193" t="s">
        <v>24</v>
      </c>
      <c r="I88" s="27">
        <f t="shared" si="7"/>
        <v>0</v>
      </c>
      <c r="J88" s="28">
        <f t="shared" si="12"/>
        <v>0</v>
      </c>
      <c r="K88" s="28">
        <f t="shared" si="12"/>
        <v>0</v>
      </c>
      <c r="L88" s="28">
        <f t="shared" si="12"/>
        <v>0</v>
      </c>
      <c r="M88" s="28">
        <f t="shared" si="12"/>
        <v>0</v>
      </c>
      <c r="N88" s="28">
        <f t="shared" si="12"/>
        <v>0</v>
      </c>
      <c r="O88" s="29">
        <f t="shared" si="10"/>
        <v>0</v>
      </c>
      <c r="P88" s="28">
        <v>0</v>
      </c>
      <c r="Q88" s="28">
        <v>0</v>
      </c>
      <c r="R88" s="28">
        <v>0</v>
      </c>
      <c r="S88" s="28">
        <v>0</v>
      </c>
      <c r="T88" s="28">
        <v>0</v>
      </c>
      <c r="U88" s="29">
        <f t="shared" si="11"/>
        <v>0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9">
        <f t="shared" si="8"/>
        <v>0</v>
      </c>
      <c r="AB88" s="28">
        <v>0</v>
      </c>
      <c r="AC88" s="28">
        <v>0</v>
      </c>
      <c r="AD88" s="28">
        <v>0</v>
      </c>
      <c r="AE88" s="28">
        <v>0</v>
      </c>
      <c r="AF88" s="28">
        <v>0</v>
      </c>
      <c r="AG88" s="29">
        <f t="shared" si="9"/>
        <v>0</v>
      </c>
      <c r="AH88" s="28">
        <v>0</v>
      </c>
      <c r="AI88" s="28">
        <v>0</v>
      </c>
      <c r="AJ88" s="28">
        <v>0</v>
      </c>
      <c r="AK88" s="28">
        <v>0</v>
      </c>
      <c r="AL88" s="28">
        <v>0</v>
      </c>
    </row>
    <row r="89" spans="1:38" ht="25.5" outlineLevel="2" x14ac:dyDescent="0.2">
      <c r="A89" s="214" t="s">
        <v>20</v>
      </c>
      <c r="B89" s="215">
        <v>502401</v>
      </c>
      <c r="C89" s="43">
        <v>240101</v>
      </c>
      <c r="D89" s="17" t="s">
        <v>97</v>
      </c>
      <c r="E89" s="36">
        <v>1</v>
      </c>
      <c r="F89" s="17" t="s">
        <v>28</v>
      </c>
      <c r="G89" s="36" t="s">
        <v>22</v>
      </c>
      <c r="H89" s="193" t="s">
        <v>23</v>
      </c>
      <c r="I89" s="27">
        <f t="shared" si="7"/>
        <v>10808</v>
      </c>
      <c r="J89" s="28">
        <f t="shared" si="12"/>
        <v>71</v>
      </c>
      <c r="K89" s="28">
        <f t="shared" si="12"/>
        <v>8476</v>
      </c>
      <c r="L89" s="28">
        <f t="shared" si="12"/>
        <v>1</v>
      </c>
      <c r="M89" s="28">
        <f t="shared" si="12"/>
        <v>2259</v>
      </c>
      <c r="N89" s="28">
        <f t="shared" si="12"/>
        <v>1</v>
      </c>
      <c r="O89" s="29">
        <f t="shared" si="10"/>
        <v>2702</v>
      </c>
      <c r="P89" s="28">
        <v>15</v>
      </c>
      <c r="Q89" s="28">
        <v>2127</v>
      </c>
      <c r="R89" s="28">
        <v>0</v>
      </c>
      <c r="S89" s="28">
        <v>560</v>
      </c>
      <c r="T89" s="28">
        <v>0</v>
      </c>
      <c r="U89" s="29">
        <f t="shared" si="11"/>
        <v>2702</v>
      </c>
      <c r="V89" s="28">
        <v>19</v>
      </c>
      <c r="W89" s="28">
        <v>2111</v>
      </c>
      <c r="X89" s="28">
        <v>1</v>
      </c>
      <c r="Y89" s="28">
        <v>570</v>
      </c>
      <c r="Z89" s="28">
        <v>1</v>
      </c>
      <c r="AA89" s="29">
        <f t="shared" si="8"/>
        <v>2702</v>
      </c>
      <c r="AB89" s="28">
        <v>19</v>
      </c>
      <c r="AC89" s="28">
        <v>2122</v>
      </c>
      <c r="AD89" s="28">
        <v>0</v>
      </c>
      <c r="AE89" s="28">
        <v>561</v>
      </c>
      <c r="AF89" s="28">
        <v>0</v>
      </c>
      <c r="AG89" s="29">
        <f t="shared" si="9"/>
        <v>2702</v>
      </c>
      <c r="AH89" s="28">
        <v>18</v>
      </c>
      <c r="AI89" s="28">
        <v>2116</v>
      </c>
      <c r="AJ89" s="28">
        <v>0</v>
      </c>
      <c r="AK89" s="28">
        <v>568</v>
      </c>
      <c r="AL89" s="28">
        <v>0</v>
      </c>
    </row>
    <row r="90" spans="1:38" ht="25.5" outlineLevel="2" x14ac:dyDescent="0.2">
      <c r="A90" s="214" t="s">
        <v>20</v>
      </c>
      <c r="B90" s="215">
        <v>502401</v>
      </c>
      <c r="C90" s="43">
        <v>240101</v>
      </c>
      <c r="D90" s="17" t="s">
        <v>97</v>
      </c>
      <c r="E90" s="36">
        <v>1</v>
      </c>
      <c r="F90" s="17" t="s">
        <v>28</v>
      </c>
      <c r="G90" s="36">
        <v>22</v>
      </c>
      <c r="H90" s="193" t="s">
        <v>24</v>
      </c>
      <c r="I90" s="27">
        <f t="shared" si="7"/>
        <v>795</v>
      </c>
      <c r="J90" s="28">
        <f t="shared" si="12"/>
        <v>2</v>
      </c>
      <c r="K90" s="28">
        <f t="shared" si="12"/>
        <v>630</v>
      </c>
      <c r="L90" s="28">
        <f t="shared" si="12"/>
        <v>0</v>
      </c>
      <c r="M90" s="28">
        <f t="shared" si="12"/>
        <v>163</v>
      </c>
      <c r="N90" s="28">
        <f t="shared" si="12"/>
        <v>0</v>
      </c>
      <c r="O90" s="29">
        <f t="shared" si="10"/>
        <v>199</v>
      </c>
      <c r="P90" s="28">
        <v>1</v>
      </c>
      <c r="Q90" s="28">
        <v>159</v>
      </c>
      <c r="R90" s="28">
        <v>0</v>
      </c>
      <c r="S90" s="28">
        <v>39</v>
      </c>
      <c r="T90" s="28">
        <v>0</v>
      </c>
      <c r="U90" s="29">
        <f t="shared" si="11"/>
        <v>199</v>
      </c>
      <c r="V90" s="28">
        <v>1</v>
      </c>
      <c r="W90" s="28">
        <v>157</v>
      </c>
      <c r="X90" s="28">
        <v>0</v>
      </c>
      <c r="Y90" s="28">
        <v>41</v>
      </c>
      <c r="Z90" s="28">
        <v>0</v>
      </c>
      <c r="AA90" s="29">
        <f t="shared" si="8"/>
        <v>199</v>
      </c>
      <c r="AB90" s="28">
        <v>0</v>
      </c>
      <c r="AC90" s="28">
        <v>158</v>
      </c>
      <c r="AD90" s="28">
        <v>0</v>
      </c>
      <c r="AE90" s="28">
        <v>41</v>
      </c>
      <c r="AF90" s="28">
        <v>0</v>
      </c>
      <c r="AG90" s="29">
        <f t="shared" si="9"/>
        <v>198</v>
      </c>
      <c r="AH90" s="28">
        <v>0</v>
      </c>
      <c r="AI90" s="28">
        <v>156</v>
      </c>
      <c r="AJ90" s="28">
        <v>0</v>
      </c>
      <c r="AK90" s="28">
        <v>42</v>
      </c>
      <c r="AL90" s="28">
        <v>0</v>
      </c>
    </row>
    <row r="91" spans="1:38" ht="25.5" outlineLevel="2" x14ac:dyDescent="0.2">
      <c r="A91" s="214" t="s">
        <v>20</v>
      </c>
      <c r="B91" s="215">
        <v>502501</v>
      </c>
      <c r="C91" s="43">
        <v>250101</v>
      </c>
      <c r="D91" s="17" t="s">
        <v>98</v>
      </c>
      <c r="E91" s="36">
        <v>1</v>
      </c>
      <c r="F91" s="17" t="s">
        <v>28</v>
      </c>
      <c r="G91" s="36" t="s">
        <v>22</v>
      </c>
      <c r="H91" s="193" t="s">
        <v>23</v>
      </c>
      <c r="I91" s="27">
        <f t="shared" si="7"/>
        <v>3952</v>
      </c>
      <c r="J91" s="28">
        <f t="shared" si="12"/>
        <v>3793</v>
      </c>
      <c r="K91" s="28">
        <f t="shared" si="12"/>
        <v>81</v>
      </c>
      <c r="L91" s="28">
        <f t="shared" si="12"/>
        <v>1</v>
      </c>
      <c r="M91" s="28">
        <f t="shared" si="12"/>
        <v>61</v>
      </c>
      <c r="N91" s="28">
        <f t="shared" si="12"/>
        <v>16</v>
      </c>
      <c r="O91" s="29">
        <f t="shared" si="10"/>
        <v>988</v>
      </c>
      <c r="P91" s="28">
        <v>938</v>
      </c>
      <c r="Q91" s="28">
        <v>25</v>
      </c>
      <c r="R91" s="28">
        <v>1</v>
      </c>
      <c r="S91" s="28">
        <v>20</v>
      </c>
      <c r="T91" s="28">
        <v>4</v>
      </c>
      <c r="U91" s="29">
        <f t="shared" si="11"/>
        <v>988</v>
      </c>
      <c r="V91" s="28">
        <v>935</v>
      </c>
      <c r="W91" s="28">
        <v>24</v>
      </c>
      <c r="X91" s="28">
        <v>0</v>
      </c>
      <c r="Y91" s="28">
        <v>25</v>
      </c>
      <c r="Z91" s="28">
        <v>4</v>
      </c>
      <c r="AA91" s="29">
        <f t="shared" si="8"/>
        <v>988</v>
      </c>
      <c r="AB91" s="28">
        <v>960</v>
      </c>
      <c r="AC91" s="28">
        <v>16</v>
      </c>
      <c r="AD91" s="28">
        <v>0</v>
      </c>
      <c r="AE91" s="28">
        <v>8</v>
      </c>
      <c r="AF91" s="28">
        <v>4</v>
      </c>
      <c r="AG91" s="29">
        <f t="shared" si="9"/>
        <v>988</v>
      </c>
      <c r="AH91" s="28">
        <v>960</v>
      </c>
      <c r="AI91" s="28">
        <v>16</v>
      </c>
      <c r="AJ91" s="28">
        <v>0</v>
      </c>
      <c r="AK91" s="28">
        <v>8</v>
      </c>
      <c r="AL91" s="28">
        <v>4</v>
      </c>
    </row>
    <row r="92" spans="1:38" ht="25.5" outlineLevel="2" x14ac:dyDescent="0.2">
      <c r="A92" s="214" t="s">
        <v>20</v>
      </c>
      <c r="B92" s="215">
        <v>502501</v>
      </c>
      <c r="C92" s="43">
        <v>250101</v>
      </c>
      <c r="D92" s="17" t="s">
        <v>98</v>
      </c>
      <c r="E92" s="36">
        <v>1</v>
      </c>
      <c r="F92" s="17" t="s">
        <v>28</v>
      </c>
      <c r="G92" s="36">
        <v>22</v>
      </c>
      <c r="H92" s="193" t="s">
        <v>24</v>
      </c>
      <c r="I92" s="27">
        <f t="shared" si="7"/>
        <v>0</v>
      </c>
      <c r="J92" s="28">
        <f t="shared" si="12"/>
        <v>0</v>
      </c>
      <c r="K92" s="28">
        <f t="shared" si="12"/>
        <v>0</v>
      </c>
      <c r="L92" s="28">
        <f t="shared" si="12"/>
        <v>0</v>
      </c>
      <c r="M92" s="28">
        <f t="shared" si="12"/>
        <v>0</v>
      </c>
      <c r="N92" s="28">
        <f t="shared" si="12"/>
        <v>0</v>
      </c>
      <c r="O92" s="29">
        <f t="shared" si="10"/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9">
        <f t="shared" si="11"/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9">
        <f t="shared" si="8"/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9">
        <f t="shared" si="9"/>
        <v>0</v>
      </c>
      <c r="AH92" s="28">
        <v>0</v>
      </c>
      <c r="AI92" s="28">
        <v>0</v>
      </c>
      <c r="AJ92" s="28">
        <v>0</v>
      </c>
      <c r="AK92" s="28">
        <v>0</v>
      </c>
      <c r="AL92" s="28">
        <v>0</v>
      </c>
    </row>
    <row r="93" spans="1:38" ht="25.5" outlineLevel="2" x14ac:dyDescent="0.2">
      <c r="A93" s="214" t="s">
        <v>20</v>
      </c>
      <c r="B93" s="215">
        <v>506201</v>
      </c>
      <c r="C93" s="43">
        <v>260301</v>
      </c>
      <c r="D93" s="17" t="s">
        <v>99</v>
      </c>
      <c r="E93" s="36">
        <v>1</v>
      </c>
      <c r="F93" s="17" t="s">
        <v>28</v>
      </c>
      <c r="G93" s="36" t="s">
        <v>22</v>
      </c>
      <c r="H93" s="193" t="s">
        <v>23</v>
      </c>
      <c r="I93" s="27">
        <f t="shared" si="7"/>
        <v>6174</v>
      </c>
      <c r="J93" s="28">
        <f t="shared" si="12"/>
        <v>5652</v>
      </c>
      <c r="K93" s="28">
        <f t="shared" si="12"/>
        <v>262</v>
      </c>
      <c r="L93" s="28">
        <f t="shared" si="12"/>
        <v>34</v>
      </c>
      <c r="M93" s="28">
        <f t="shared" si="12"/>
        <v>195</v>
      </c>
      <c r="N93" s="28">
        <f t="shared" si="12"/>
        <v>31</v>
      </c>
      <c r="O93" s="29">
        <f t="shared" si="10"/>
        <v>1544</v>
      </c>
      <c r="P93" s="28">
        <v>1389</v>
      </c>
      <c r="Q93" s="28">
        <v>72</v>
      </c>
      <c r="R93" s="28">
        <v>1</v>
      </c>
      <c r="S93" s="28">
        <v>77</v>
      </c>
      <c r="T93" s="268">
        <v>5</v>
      </c>
      <c r="U93" s="29">
        <f t="shared" si="11"/>
        <v>1544</v>
      </c>
      <c r="V93" s="28">
        <v>1378</v>
      </c>
      <c r="W93" s="28">
        <v>82</v>
      </c>
      <c r="X93" s="28">
        <v>11</v>
      </c>
      <c r="Y93" s="28">
        <v>65</v>
      </c>
      <c r="Z93" s="28">
        <v>8</v>
      </c>
      <c r="AA93" s="29">
        <f t="shared" si="8"/>
        <v>1544</v>
      </c>
      <c r="AB93" s="28">
        <v>1444</v>
      </c>
      <c r="AC93" s="28">
        <v>54</v>
      </c>
      <c r="AD93" s="28">
        <v>11</v>
      </c>
      <c r="AE93" s="28">
        <v>26</v>
      </c>
      <c r="AF93" s="28">
        <v>9</v>
      </c>
      <c r="AG93" s="29">
        <f t="shared" si="9"/>
        <v>1542</v>
      </c>
      <c r="AH93" s="28">
        <v>1441</v>
      </c>
      <c r="AI93" s="28">
        <v>54</v>
      </c>
      <c r="AJ93" s="28">
        <v>11</v>
      </c>
      <c r="AK93" s="28">
        <v>27</v>
      </c>
      <c r="AL93" s="28">
        <v>9</v>
      </c>
    </row>
    <row r="94" spans="1:38" ht="25.5" outlineLevel="2" x14ac:dyDescent="0.2">
      <c r="A94" s="214" t="s">
        <v>20</v>
      </c>
      <c r="B94" s="215">
        <v>506201</v>
      </c>
      <c r="C94" s="43">
        <v>260301</v>
      </c>
      <c r="D94" s="17" t="s">
        <v>99</v>
      </c>
      <c r="E94" s="36">
        <v>1</v>
      </c>
      <c r="F94" s="17" t="s">
        <v>28</v>
      </c>
      <c r="G94" s="36">
        <v>22</v>
      </c>
      <c r="H94" s="193" t="s">
        <v>24</v>
      </c>
      <c r="I94" s="27">
        <f t="shared" si="7"/>
        <v>0</v>
      </c>
      <c r="J94" s="28">
        <f t="shared" si="12"/>
        <v>0</v>
      </c>
      <c r="K94" s="28">
        <f t="shared" si="12"/>
        <v>0</v>
      </c>
      <c r="L94" s="28">
        <f t="shared" si="12"/>
        <v>0</v>
      </c>
      <c r="M94" s="28">
        <f t="shared" si="12"/>
        <v>0</v>
      </c>
      <c r="N94" s="28">
        <f t="shared" si="12"/>
        <v>0</v>
      </c>
      <c r="O94" s="29">
        <f t="shared" si="10"/>
        <v>0</v>
      </c>
      <c r="P94" s="28">
        <v>0</v>
      </c>
      <c r="Q94" s="28">
        <v>0</v>
      </c>
      <c r="R94" s="28">
        <v>0</v>
      </c>
      <c r="S94" s="28">
        <v>0</v>
      </c>
      <c r="T94" s="28">
        <v>0</v>
      </c>
      <c r="U94" s="29">
        <f t="shared" si="11"/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9">
        <f t="shared" si="8"/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9">
        <f t="shared" si="9"/>
        <v>0</v>
      </c>
      <c r="AH94" s="28">
        <v>0</v>
      </c>
      <c r="AI94" s="28">
        <v>0</v>
      </c>
      <c r="AJ94" s="28">
        <v>0</v>
      </c>
      <c r="AK94" s="28">
        <v>0</v>
      </c>
      <c r="AL94" s="28">
        <v>0</v>
      </c>
    </row>
    <row r="95" spans="1:38" ht="25.5" outlineLevel="2" x14ac:dyDescent="0.2">
      <c r="A95" s="214" t="s">
        <v>26</v>
      </c>
      <c r="B95" s="215">
        <v>506202</v>
      </c>
      <c r="C95" s="43">
        <v>260401</v>
      </c>
      <c r="D95" s="17" t="s">
        <v>100</v>
      </c>
      <c r="E95" s="36">
        <v>1</v>
      </c>
      <c r="F95" s="17" t="s">
        <v>28</v>
      </c>
      <c r="G95" s="36" t="s">
        <v>22</v>
      </c>
      <c r="H95" s="193" t="s">
        <v>23</v>
      </c>
      <c r="I95" s="27">
        <f t="shared" si="7"/>
        <v>459</v>
      </c>
      <c r="J95" s="28">
        <f t="shared" si="12"/>
        <v>351</v>
      </c>
      <c r="K95" s="28">
        <f t="shared" si="12"/>
        <v>25</v>
      </c>
      <c r="L95" s="28">
        <f t="shared" si="12"/>
        <v>6</v>
      </c>
      <c r="M95" s="28">
        <f t="shared" si="12"/>
        <v>67</v>
      </c>
      <c r="N95" s="28">
        <f t="shared" si="12"/>
        <v>10</v>
      </c>
      <c r="O95" s="29">
        <f t="shared" si="10"/>
        <v>459</v>
      </c>
      <c r="P95" s="28">
        <v>351</v>
      </c>
      <c r="Q95" s="28">
        <v>25</v>
      </c>
      <c r="R95" s="28">
        <v>6</v>
      </c>
      <c r="S95" s="28">
        <v>67</v>
      </c>
      <c r="T95" s="28">
        <v>10</v>
      </c>
      <c r="U95" s="29">
        <f t="shared" si="11"/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9">
        <f t="shared" si="8"/>
        <v>0</v>
      </c>
      <c r="AB95" s="28">
        <v>0</v>
      </c>
      <c r="AC95" s="28">
        <v>0</v>
      </c>
      <c r="AD95" s="28">
        <v>0</v>
      </c>
      <c r="AE95" s="28">
        <v>0</v>
      </c>
      <c r="AF95" s="28">
        <v>0</v>
      </c>
      <c r="AG95" s="29">
        <f t="shared" si="9"/>
        <v>0</v>
      </c>
      <c r="AH95" s="28">
        <v>0</v>
      </c>
      <c r="AI95" s="28">
        <v>0</v>
      </c>
      <c r="AJ95" s="28">
        <v>0</v>
      </c>
      <c r="AK95" s="28">
        <v>0</v>
      </c>
      <c r="AL95" s="28">
        <v>0</v>
      </c>
    </row>
    <row r="96" spans="1:38" ht="25.5" outlineLevel="2" x14ac:dyDescent="0.2">
      <c r="A96" s="214" t="s">
        <v>26</v>
      </c>
      <c r="B96" s="215">
        <v>506202</v>
      </c>
      <c r="C96" s="43">
        <v>260401</v>
      </c>
      <c r="D96" s="17" t="s">
        <v>100</v>
      </c>
      <c r="E96" s="36">
        <v>1</v>
      </c>
      <c r="F96" s="17" t="s">
        <v>28</v>
      </c>
      <c r="G96" s="36">
        <v>22</v>
      </c>
      <c r="H96" s="193" t="s">
        <v>24</v>
      </c>
      <c r="I96" s="27">
        <f t="shared" si="7"/>
        <v>0</v>
      </c>
      <c r="J96" s="28">
        <f t="shared" si="12"/>
        <v>0</v>
      </c>
      <c r="K96" s="28">
        <f t="shared" si="12"/>
        <v>0</v>
      </c>
      <c r="L96" s="28">
        <f t="shared" si="12"/>
        <v>0</v>
      </c>
      <c r="M96" s="28">
        <f t="shared" si="12"/>
        <v>0</v>
      </c>
      <c r="N96" s="28">
        <f t="shared" si="12"/>
        <v>0</v>
      </c>
      <c r="O96" s="29">
        <f t="shared" si="10"/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9">
        <f t="shared" si="11"/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9">
        <f t="shared" si="8"/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9">
        <f t="shared" si="9"/>
        <v>0</v>
      </c>
      <c r="AH96" s="28">
        <v>0</v>
      </c>
      <c r="AI96" s="28">
        <v>0</v>
      </c>
      <c r="AJ96" s="28">
        <v>0</v>
      </c>
      <c r="AK96" s="28">
        <v>0</v>
      </c>
      <c r="AL96" s="28">
        <v>0</v>
      </c>
    </row>
    <row r="97" spans="1:38" ht="25.5" outlineLevel="2" x14ac:dyDescent="0.2">
      <c r="A97" s="214" t="s">
        <v>20</v>
      </c>
      <c r="B97" s="215">
        <v>502603</v>
      </c>
      <c r="C97" s="43">
        <v>261601</v>
      </c>
      <c r="D97" s="17" t="s">
        <v>101</v>
      </c>
      <c r="E97" s="36">
        <v>1</v>
      </c>
      <c r="F97" s="17" t="s">
        <v>28</v>
      </c>
      <c r="G97" s="36" t="s">
        <v>22</v>
      </c>
      <c r="H97" s="193" t="s">
        <v>23</v>
      </c>
      <c r="I97" s="27">
        <f t="shared" si="7"/>
        <v>329</v>
      </c>
      <c r="J97" s="28">
        <f t="shared" si="12"/>
        <v>288</v>
      </c>
      <c r="K97" s="28">
        <f t="shared" si="12"/>
        <v>17</v>
      </c>
      <c r="L97" s="28">
        <f t="shared" si="12"/>
        <v>0</v>
      </c>
      <c r="M97" s="28">
        <f t="shared" si="12"/>
        <v>23</v>
      </c>
      <c r="N97" s="28">
        <f t="shared" si="12"/>
        <v>1</v>
      </c>
      <c r="O97" s="29">
        <f t="shared" si="10"/>
        <v>82</v>
      </c>
      <c r="P97" s="28">
        <v>68</v>
      </c>
      <c r="Q97" s="28">
        <v>5</v>
      </c>
      <c r="R97" s="28">
        <v>0</v>
      </c>
      <c r="S97" s="28">
        <v>8</v>
      </c>
      <c r="T97" s="28">
        <v>1</v>
      </c>
      <c r="U97" s="29">
        <f t="shared" si="11"/>
        <v>82</v>
      </c>
      <c r="V97" s="28">
        <v>73</v>
      </c>
      <c r="W97" s="28">
        <v>4</v>
      </c>
      <c r="X97" s="28">
        <v>0</v>
      </c>
      <c r="Y97" s="28">
        <v>5</v>
      </c>
      <c r="Z97" s="28">
        <v>0</v>
      </c>
      <c r="AA97" s="29">
        <f t="shared" si="8"/>
        <v>82</v>
      </c>
      <c r="AB97" s="28">
        <v>73</v>
      </c>
      <c r="AC97" s="28">
        <v>4</v>
      </c>
      <c r="AD97" s="28">
        <v>0</v>
      </c>
      <c r="AE97" s="28">
        <v>5</v>
      </c>
      <c r="AF97" s="28">
        <v>0</v>
      </c>
      <c r="AG97" s="29">
        <f t="shared" si="9"/>
        <v>83</v>
      </c>
      <c r="AH97" s="28">
        <v>74</v>
      </c>
      <c r="AI97" s="28">
        <v>4</v>
      </c>
      <c r="AJ97" s="28">
        <v>0</v>
      </c>
      <c r="AK97" s="28">
        <v>5</v>
      </c>
      <c r="AL97" s="28">
        <v>0</v>
      </c>
    </row>
    <row r="98" spans="1:38" ht="25.5" outlineLevel="2" x14ac:dyDescent="0.2">
      <c r="A98" s="214" t="s">
        <v>20</v>
      </c>
      <c r="B98" s="215">
        <v>502603</v>
      </c>
      <c r="C98" s="43">
        <v>261601</v>
      </c>
      <c r="D98" s="17" t="s">
        <v>101</v>
      </c>
      <c r="E98" s="36">
        <v>1</v>
      </c>
      <c r="F98" s="17" t="s">
        <v>28</v>
      </c>
      <c r="G98" s="36">
        <v>22</v>
      </c>
      <c r="H98" s="193" t="s">
        <v>24</v>
      </c>
      <c r="I98" s="27">
        <f t="shared" si="7"/>
        <v>0</v>
      </c>
      <c r="J98" s="28">
        <f t="shared" si="12"/>
        <v>0</v>
      </c>
      <c r="K98" s="28">
        <f t="shared" si="12"/>
        <v>0</v>
      </c>
      <c r="L98" s="28">
        <f t="shared" si="12"/>
        <v>0</v>
      </c>
      <c r="M98" s="28">
        <f t="shared" si="12"/>
        <v>0</v>
      </c>
      <c r="N98" s="28">
        <f t="shared" si="12"/>
        <v>0</v>
      </c>
      <c r="O98" s="29">
        <f t="shared" si="10"/>
        <v>0</v>
      </c>
      <c r="P98" s="28">
        <v>0</v>
      </c>
      <c r="Q98" s="28">
        <v>0</v>
      </c>
      <c r="R98" s="28">
        <v>0</v>
      </c>
      <c r="S98" s="28">
        <v>0</v>
      </c>
      <c r="T98" s="28">
        <v>0</v>
      </c>
      <c r="U98" s="29">
        <f t="shared" si="11"/>
        <v>0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9">
        <f t="shared" si="8"/>
        <v>0</v>
      </c>
      <c r="AB98" s="28">
        <v>0</v>
      </c>
      <c r="AC98" s="28">
        <v>0</v>
      </c>
      <c r="AD98" s="28">
        <v>0</v>
      </c>
      <c r="AE98" s="28">
        <v>0</v>
      </c>
      <c r="AF98" s="28">
        <v>0</v>
      </c>
      <c r="AG98" s="29">
        <f t="shared" si="9"/>
        <v>0</v>
      </c>
      <c r="AH98" s="28">
        <v>0</v>
      </c>
      <c r="AI98" s="28">
        <v>0</v>
      </c>
      <c r="AJ98" s="28">
        <v>0</v>
      </c>
      <c r="AK98" s="28">
        <v>0</v>
      </c>
      <c r="AL98" s="28">
        <v>0</v>
      </c>
    </row>
    <row r="99" spans="1:38" ht="25.5" outlineLevel="2" x14ac:dyDescent="0.2">
      <c r="A99" s="214" t="s">
        <v>20</v>
      </c>
      <c r="B99" s="215">
        <v>502606</v>
      </c>
      <c r="C99" s="43">
        <v>262101</v>
      </c>
      <c r="D99" s="17" t="s">
        <v>102</v>
      </c>
      <c r="E99" s="36">
        <v>1</v>
      </c>
      <c r="F99" s="17" t="s">
        <v>28</v>
      </c>
      <c r="G99" s="36" t="s">
        <v>22</v>
      </c>
      <c r="H99" s="193" t="s">
        <v>23</v>
      </c>
      <c r="I99" s="27">
        <f t="shared" si="7"/>
        <v>15290</v>
      </c>
      <c r="J99" s="28">
        <f t="shared" si="12"/>
        <v>9968</v>
      </c>
      <c r="K99" s="28">
        <f t="shared" si="12"/>
        <v>2996</v>
      </c>
      <c r="L99" s="28">
        <f t="shared" si="12"/>
        <v>122</v>
      </c>
      <c r="M99" s="28">
        <f t="shared" si="12"/>
        <v>2141</v>
      </c>
      <c r="N99" s="28">
        <f t="shared" si="12"/>
        <v>63</v>
      </c>
      <c r="O99" s="29">
        <f t="shared" si="10"/>
        <v>3823</v>
      </c>
      <c r="P99" s="28">
        <v>2413</v>
      </c>
      <c r="Q99" s="28">
        <v>728</v>
      </c>
      <c r="R99" s="28">
        <v>26</v>
      </c>
      <c r="S99" s="28">
        <v>651</v>
      </c>
      <c r="T99" s="28">
        <v>5</v>
      </c>
      <c r="U99" s="29">
        <f t="shared" si="11"/>
        <v>3823</v>
      </c>
      <c r="V99" s="28">
        <v>2509</v>
      </c>
      <c r="W99" s="28">
        <v>771</v>
      </c>
      <c r="X99" s="28">
        <v>32</v>
      </c>
      <c r="Y99" s="28">
        <v>494</v>
      </c>
      <c r="Z99" s="28">
        <v>17</v>
      </c>
      <c r="AA99" s="29">
        <f t="shared" si="8"/>
        <v>3823</v>
      </c>
      <c r="AB99" s="28">
        <v>2541</v>
      </c>
      <c r="AC99" s="28">
        <v>728</v>
      </c>
      <c r="AD99" s="28">
        <v>32</v>
      </c>
      <c r="AE99" s="28">
        <v>499</v>
      </c>
      <c r="AF99" s="28">
        <v>23</v>
      </c>
      <c r="AG99" s="29">
        <f t="shared" si="9"/>
        <v>3821</v>
      </c>
      <c r="AH99" s="28">
        <v>2505</v>
      </c>
      <c r="AI99" s="28">
        <v>769</v>
      </c>
      <c r="AJ99" s="28">
        <v>32</v>
      </c>
      <c r="AK99" s="28">
        <v>497</v>
      </c>
      <c r="AL99" s="28">
        <v>18</v>
      </c>
    </row>
    <row r="100" spans="1:38" ht="25.5" outlineLevel="2" x14ac:dyDescent="0.2">
      <c r="A100" s="214" t="s">
        <v>20</v>
      </c>
      <c r="B100" s="215">
        <v>502606</v>
      </c>
      <c r="C100" s="43">
        <v>262101</v>
      </c>
      <c r="D100" s="17" t="s">
        <v>102</v>
      </c>
      <c r="E100" s="36">
        <v>1</v>
      </c>
      <c r="F100" s="17" t="s">
        <v>28</v>
      </c>
      <c r="G100" s="36">
        <v>22</v>
      </c>
      <c r="H100" s="193" t="s">
        <v>24</v>
      </c>
      <c r="I100" s="27">
        <f t="shared" si="7"/>
        <v>0</v>
      </c>
      <c r="J100" s="28">
        <f t="shared" si="12"/>
        <v>0</v>
      </c>
      <c r="K100" s="28">
        <f t="shared" si="12"/>
        <v>0</v>
      </c>
      <c r="L100" s="28">
        <f t="shared" si="12"/>
        <v>0</v>
      </c>
      <c r="M100" s="28">
        <f t="shared" si="12"/>
        <v>0</v>
      </c>
      <c r="N100" s="28">
        <f t="shared" si="12"/>
        <v>0</v>
      </c>
      <c r="O100" s="29">
        <f t="shared" si="10"/>
        <v>0</v>
      </c>
      <c r="P100" s="28">
        <v>0</v>
      </c>
      <c r="Q100" s="28">
        <v>0</v>
      </c>
      <c r="R100" s="28">
        <v>0</v>
      </c>
      <c r="S100" s="28">
        <v>0</v>
      </c>
      <c r="T100" s="28">
        <v>0</v>
      </c>
      <c r="U100" s="29">
        <f t="shared" si="11"/>
        <v>0</v>
      </c>
      <c r="V100" s="28">
        <v>0</v>
      </c>
      <c r="W100" s="28">
        <v>0</v>
      </c>
      <c r="X100" s="28">
        <v>0</v>
      </c>
      <c r="Y100" s="28">
        <v>0</v>
      </c>
      <c r="Z100" s="28">
        <v>0</v>
      </c>
      <c r="AA100" s="29">
        <f t="shared" si="8"/>
        <v>0</v>
      </c>
      <c r="AB100" s="28">
        <v>0</v>
      </c>
      <c r="AC100" s="28">
        <v>0</v>
      </c>
      <c r="AD100" s="28">
        <v>0</v>
      </c>
      <c r="AE100" s="28">
        <v>0</v>
      </c>
      <c r="AF100" s="28">
        <v>0</v>
      </c>
      <c r="AG100" s="29">
        <f t="shared" si="9"/>
        <v>0</v>
      </c>
      <c r="AH100" s="28">
        <v>0</v>
      </c>
      <c r="AI100" s="28">
        <v>0</v>
      </c>
      <c r="AJ100" s="28">
        <v>0</v>
      </c>
      <c r="AK100" s="28">
        <v>0</v>
      </c>
      <c r="AL100" s="28">
        <v>0</v>
      </c>
    </row>
    <row r="101" spans="1:38" ht="25.5" customHeight="1" outlineLevel="2" x14ac:dyDescent="0.2">
      <c r="A101" s="214" t="s">
        <v>20</v>
      </c>
      <c r="B101" s="215">
        <v>502630</v>
      </c>
      <c r="C101" s="43">
        <v>263001</v>
      </c>
      <c r="D101" s="17" t="s">
        <v>45</v>
      </c>
      <c r="E101" s="36">
        <v>1</v>
      </c>
      <c r="F101" s="17" t="s">
        <v>28</v>
      </c>
      <c r="G101" s="36" t="s">
        <v>22</v>
      </c>
      <c r="H101" s="193" t="s">
        <v>23</v>
      </c>
      <c r="I101" s="27">
        <f t="shared" si="7"/>
        <v>24132</v>
      </c>
      <c r="J101" s="28">
        <f t="shared" si="12"/>
        <v>20827</v>
      </c>
      <c r="K101" s="28">
        <f t="shared" si="12"/>
        <v>1891</v>
      </c>
      <c r="L101" s="28">
        <f t="shared" si="12"/>
        <v>24</v>
      </c>
      <c r="M101" s="28">
        <f t="shared" si="12"/>
        <v>1362</v>
      </c>
      <c r="N101" s="28">
        <f t="shared" si="12"/>
        <v>28</v>
      </c>
      <c r="O101" s="29">
        <f t="shared" si="10"/>
        <v>6337</v>
      </c>
      <c r="P101" s="28">
        <v>4798</v>
      </c>
      <c r="Q101" s="28">
        <v>748</v>
      </c>
      <c r="R101" s="28">
        <v>19</v>
      </c>
      <c r="S101" s="28">
        <v>753</v>
      </c>
      <c r="T101" s="28">
        <v>19</v>
      </c>
      <c r="U101" s="29">
        <f t="shared" si="11"/>
        <v>5932</v>
      </c>
      <c r="V101" s="28">
        <v>5308</v>
      </c>
      <c r="W101" s="28">
        <v>381</v>
      </c>
      <c r="X101" s="28">
        <v>5</v>
      </c>
      <c r="Y101" s="28">
        <v>233</v>
      </c>
      <c r="Z101" s="28">
        <v>5</v>
      </c>
      <c r="AA101" s="29">
        <f t="shared" si="8"/>
        <v>5932</v>
      </c>
      <c r="AB101" s="28">
        <v>5361</v>
      </c>
      <c r="AC101" s="28">
        <v>381</v>
      </c>
      <c r="AD101" s="28">
        <v>0</v>
      </c>
      <c r="AE101" s="28">
        <v>188</v>
      </c>
      <c r="AF101" s="28">
        <v>2</v>
      </c>
      <c r="AG101" s="29">
        <f t="shared" si="9"/>
        <v>5931</v>
      </c>
      <c r="AH101" s="28">
        <v>5360</v>
      </c>
      <c r="AI101" s="28">
        <v>381</v>
      </c>
      <c r="AJ101" s="28">
        <v>0</v>
      </c>
      <c r="AK101" s="28">
        <v>188</v>
      </c>
      <c r="AL101" s="28">
        <v>2</v>
      </c>
    </row>
    <row r="102" spans="1:38" ht="25.5" customHeight="1" outlineLevel="2" x14ac:dyDescent="0.2">
      <c r="A102" s="214" t="s">
        <v>20</v>
      </c>
      <c r="B102" s="215">
        <v>502630</v>
      </c>
      <c r="C102" s="43">
        <v>263001</v>
      </c>
      <c r="D102" s="17" t="s">
        <v>45</v>
      </c>
      <c r="E102" s="36">
        <v>1</v>
      </c>
      <c r="F102" s="17" t="s">
        <v>28</v>
      </c>
      <c r="G102" s="36">
        <v>22</v>
      </c>
      <c r="H102" s="193" t="s">
        <v>24</v>
      </c>
      <c r="I102" s="27">
        <f t="shared" si="7"/>
        <v>2147</v>
      </c>
      <c r="J102" s="28">
        <f t="shared" si="12"/>
        <v>1928</v>
      </c>
      <c r="K102" s="28">
        <f t="shared" si="12"/>
        <v>123</v>
      </c>
      <c r="L102" s="28">
        <f t="shared" si="12"/>
        <v>9</v>
      </c>
      <c r="M102" s="28">
        <f t="shared" si="12"/>
        <v>85</v>
      </c>
      <c r="N102" s="28">
        <f t="shared" si="12"/>
        <v>2</v>
      </c>
      <c r="O102" s="29">
        <f t="shared" si="10"/>
        <v>537</v>
      </c>
      <c r="P102" s="28">
        <v>480</v>
      </c>
      <c r="Q102" s="28">
        <v>24</v>
      </c>
      <c r="R102" s="28">
        <v>5</v>
      </c>
      <c r="S102" s="28">
        <v>28</v>
      </c>
      <c r="T102" s="28">
        <v>0</v>
      </c>
      <c r="U102" s="29">
        <f t="shared" si="11"/>
        <v>537</v>
      </c>
      <c r="V102" s="28">
        <v>479</v>
      </c>
      <c r="W102" s="28">
        <v>33</v>
      </c>
      <c r="X102" s="28">
        <v>4</v>
      </c>
      <c r="Y102" s="28">
        <v>19</v>
      </c>
      <c r="Z102" s="28">
        <v>2</v>
      </c>
      <c r="AA102" s="29">
        <f t="shared" si="8"/>
        <v>537</v>
      </c>
      <c r="AB102" s="28">
        <v>485</v>
      </c>
      <c r="AC102" s="28">
        <v>33</v>
      </c>
      <c r="AD102" s="28">
        <v>0</v>
      </c>
      <c r="AE102" s="28">
        <v>19</v>
      </c>
      <c r="AF102" s="28">
        <v>0</v>
      </c>
      <c r="AG102" s="29">
        <f t="shared" si="9"/>
        <v>536</v>
      </c>
      <c r="AH102" s="28">
        <v>484</v>
      </c>
      <c r="AI102" s="28">
        <v>33</v>
      </c>
      <c r="AJ102" s="28">
        <v>0</v>
      </c>
      <c r="AK102" s="28">
        <v>19</v>
      </c>
      <c r="AL102" s="28">
        <v>0</v>
      </c>
    </row>
    <row r="103" spans="1:38" ht="25.5" outlineLevel="2" x14ac:dyDescent="0.2">
      <c r="A103" s="214" t="s">
        <v>20</v>
      </c>
      <c r="B103" s="215">
        <v>502701</v>
      </c>
      <c r="C103" s="43">
        <v>270101</v>
      </c>
      <c r="D103" s="17" t="s">
        <v>103</v>
      </c>
      <c r="E103" s="36">
        <v>1</v>
      </c>
      <c r="F103" s="17" t="s">
        <v>28</v>
      </c>
      <c r="G103" s="36" t="s">
        <v>22</v>
      </c>
      <c r="H103" s="193" t="s">
        <v>23</v>
      </c>
      <c r="I103" s="27">
        <f t="shared" si="7"/>
        <v>8121</v>
      </c>
      <c r="J103" s="28">
        <f t="shared" si="12"/>
        <v>40</v>
      </c>
      <c r="K103" s="28">
        <f t="shared" si="12"/>
        <v>7871</v>
      </c>
      <c r="L103" s="28">
        <f t="shared" si="12"/>
        <v>20</v>
      </c>
      <c r="M103" s="28">
        <f t="shared" si="12"/>
        <v>184</v>
      </c>
      <c r="N103" s="28">
        <f t="shared" si="12"/>
        <v>6</v>
      </c>
      <c r="O103" s="29">
        <f t="shared" si="10"/>
        <v>2030</v>
      </c>
      <c r="P103" s="28">
        <v>19</v>
      </c>
      <c r="Q103" s="28">
        <v>1909</v>
      </c>
      <c r="R103" s="28">
        <v>15</v>
      </c>
      <c r="S103" s="28">
        <v>82</v>
      </c>
      <c r="T103" s="268">
        <v>5</v>
      </c>
      <c r="U103" s="29">
        <f t="shared" si="11"/>
        <v>2030</v>
      </c>
      <c r="V103" s="28">
        <v>9</v>
      </c>
      <c r="W103" s="28">
        <v>1981</v>
      </c>
      <c r="X103" s="28">
        <v>5</v>
      </c>
      <c r="Y103" s="28">
        <v>34</v>
      </c>
      <c r="Z103" s="28">
        <v>1</v>
      </c>
      <c r="AA103" s="29">
        <f t="shared" si="8"/>
        <v>2030</v>
      </c>
      <c r="AB103" s="28">
        <v>6</v>
      </c>
      <c r="AC103" s="28">
        <v>1990</v>
      </c>
      <c r="AD103" s="28">
        <v>0</v>
      </c>
      <c r="AE103" s="28">
        <v>34</v>
      </c>
      <c r="AF103" s="28">
        <v>0</v>
      </c>
      <c r="AG103" s="29">
        <f t="shared" si="9"/>
        <v>2031</v>
      </c>
      <c r="AH103" s="28">
        <v>6</v>
      </c>
      <c r="AI103" s="28">
        <v>1991</v>
      </c>
      <c r="AJ103" s="28">
        <v>0</v>
      </c>
      <c r="AK103" s="28">
        <v>34</v>
      </c>
      <c r="AL103" s="28">
        <v>0</v>
      </c>
    </row>
    <row r="104" spans="1:38" ht="25.5" outlineLevel="2" x14ac:dyDescent="0.2">
      <c r="A104" s="214" t="s">
        <v>20</v>
      </c>
      <c r="B104" s="215">
        <v>502701</v>
      </c>
      <c r="C104" s="43">
        <v>270101</v>
      </c>
      <c r="D104" s="17" t="s">
        <v>103</v>
      </c>
      <c r="E104" s="36">
        <v>1</v>
      </c>
      <c r="F104" s="17" t="s">
        <v>28</v>
      </c>
      <c r="G104" s="36">
        <v>22</v>
      </c>
      <c r="H104" s="193" t="s">
        <v>24</v>
      </c>
      <c r="I104" s="27">
        <f t="shared" si="7"/>
        <v>0</v>
      </c>
      <c r="J104" s="28">
        <f t="shared" si="12"/>
        <v>0</v>
      </c>
      <c r="K104" s="28">
        <f t="shared" si="12"/>
        <v>0</v>
      </c>
      <c r="L104" s="28">
        <f t="shared" si="12"/>
        <v>0</v>
      </c>
      <c r="M104" s="28">
        <f t="shared" si="12"/>
        <v>0</v>
      </c>
      <c r="N104" s="28">
        <f t="shared" si="12"/>
        <v>0</v>
      </c>
      <c r="O104" s="29">
        <f t="shared" si="10"/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9">
        <f t="shared" si="11"/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9">
        <f t="shared" si="8"/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0</v>
      </c>
      <c r="AG104" s="29">
        <f t="shared" si="9"/>
        <v>0</v>
      </c>
      <c r="AH104" s="28">
        <v>0</v>
      </c>
      <c r="AI104" s="28">
        <v>0</v>
      </c>
      <c r="AJ104" s="28">
        <v>0</v>
      </c>
      <c r="AK104" s="28">
        <v>0</v>
      </c>
      <c r="AL104" s="28">
        <v>0</v>
      </c>
    </row>
    <row r="105" spans="1:38" ht="25.5" outlineLevel="2" x14ac:dyDescent="0.2">
      <c r="A105" s="214" t="s">
        <v>20</v>
      </c>
      <c r="B105" s="215">
        <v>502801</v>
      </c>
      <c r="C105" s="43">
        <v>280101</v>
      </c>
      <c r="D105" s="17" t="s">
        <v>104</v>
      </c>
      <c r="E105" s="36">
        <v>1</v>
      </c>
      <c r="F105" s="17" t="s">
        <v>28</v>
      </c>
      <c r="G105" s="36" t="s">
        <v>22</v>
      </c>
      <c r="H105" s="193" t="s">
        <v>23</v>
      </c>
      <c r="I105" s="27">
        <f t="shared" si="7"/>
        <v>25828</v>
      </c>
      <c r="J105" s="28">
        <f t="shared" si="12"/>
        <v>15220</v>
      </c>
      <c r="K105" s="28">
        <f t="shared" si="12"/>
        <v>6442</v>
      </c>
      <c r="L105" s="28">
        <f t="shared" si="12"/>
        <v>56</v>
      </c>
      <c r="M105" s="28">
        <f t="shared" si="12"/>
        <v>4094</v>
      </c>
      <c r="N105" s="28">
        <f t="shared" si="12"/>
        <v>16</v>
      </c>
      <c r="O105" s="29">
        <f t="shared" si="10"/>
        <v>6457</v>
      </c>
      <c r="P105" s="28">
        <v>3400</v>
      </c>
      <c r="Q105" s="28">
        <v>1755</v>
      </c>
      <c r="R105" s="28">
        <v>26</v>
      </c>
      <c r="S105" s="28">
        <v>1267</v>
      </c>
      <c r="T105" s="28">
        <v>9</v>
      </c>
      <c r="U105" s="29">
        <f t="shared" si="11"/>
        <v>6457</v>
      </c>
      <c r="V105" s="28">
        <v>3763</v>
      </c>
      <c r="W105" s="28">
        <v>1553</v>
      </c>
      <c r="X105" s="28">
        <v>25</v>
      </c>
      <c r="Y105" s="28">
        <v>1111</v>
      </c>
      <c r="Z105" s="28">
        <v>5</v>
      </c>
      <c r="AA105" s="29">
        <f t="shared" si="8"/>
        <v>6457</v>
      </c>
      <c r="AB105" s="28">
        <v>4022</v>
      </c>
      <c r="AC105" s="28">
        <v>1560</v>
      </c>
      <c r="AD105" s="28">
        <v>4</v>
      </c>
      <c r="AE105" s="28">
        <v>870</v>
      </c>
      <c r="AF105" s="28">
        <v>1</v>
      </c>
      <c r="AG105" s="29">
        <f t="shared" si="9"/>
        <v>6457</v>
      </c>
      <c r="AH105" s="28">
        <v>4035</v>
      </c>
      <c r="AI105" s="28">
        <v>1574</v>
      </c>
      <c r="AJ105" s="28">
        <v>1</v>
      </c>
      <c r="AK105" s="28">
        <v>846</v>
      </c>
      <c r="AL105" s="28">
        <v>1</v>
      </c>
    </row>
    <row r="106" spans="1:38" ht="25.5" outlineLevel="2" x14ac:dyDescent="0.2">
      <c r="A106" s="214" t="s">
        <v>20</v>
      </c>
      <c r="B106" s="215">
        <v>502801</v>
      </c>
      <c r="C106" s="43">
        <v>280101</v>
      </c>
      <c r="D106" s="17" t="s">
        <v>104</v>
      </c>
      <c r="E106" s="36">
        <v>1</v>
      </c>
      <c r="F106" s="17" t="s">
        <v>28</v>
      </c>
      <c r="G106" s="36">
        <v>22</v>
      </c>
      <c r="H106" s="193" t="s">
        <v>24</v>
      </c>
      <c r="I106" s="27">
        <f t="shared" si="7"/>
        <v>714</v>
      </c>
      <c r="J106" s="28">
        <f t="shared" si="12"/>
        <v>449</v>
      </c>
      <c r="K106" s="28">
        <f t="shared" si="12"/>
        <v>171</v>
      </c>
      <c r="L106" s="28">
        <f t="shared" si="12"/>
        <v>0</v>
      </c>
      <c r="M106" s="28">
        <f t="shared" si="12"/>
        <v>94</v>
      </c>
      <c r="N106" s="28">
        <f t="shared" si="12"/>
        <v>0</v>
      </c>
      <c r="O106" s="29">
        <f t="shared" si="10"/>
        <v>179</v>
      </c>
      <c r="P106" s="28">
        <v>103</v>
      </c>
      <c r="Q106" s="28">
        <v>49</v>
      </c>
      <c r="R106" s="28">
        <v>0</v>
      </c>
      <c r="S106" s="28">
        <v>27</v>
      </c>
      <c r="T106" s="28">
        <v>0</v>
      </c>
      <c r="U106" s="29">
        <f t="shared" si="11"/>
        <v>179</v>
      </c>
      <c r="V106" s="28">
        <v>123</v>
      </c>
      <c r="W106" s="28">
        <v>34</v>
      </c>
      <c r="X106" s="28">
        <v>0</v>
      </c>
      <c r="Y106" s="28">
        <v>22</v>
      </c>
      <c r="Z106" s="28">
        <v>0</v>
      </c>
      <c r="AA106" s="29">
        <f t="shared" si="8"/>
        <v>179</v>
      </c>
      <c r="AB106" s="28">
        <v>111</v>
      </c>
      <c r="AC106" s="28">
        <v>45</v>
      </c>
      <c r="AD106" s="28">
        <v>0</v>
      </c>
      <c r="AE106" s="28">
        <v>23</v>
      </c>
      <c r="AF106" s="28">
        <v>0</v>
      </c>
      <c r="AG106" s="29">
        <f t="shared" si="9"/>
        <v>177</v>
      </c>
      <c r="AH106" s="28">
        <v>112</v>
      </c>
      <c r="AI106" s="28">
        <v>43</v>
      </c>
      <c r="AJ106" s="28">
        <v>0</v>
      </c>
      <c r="AK106" s="28">
        <v>22</v>
      </c>
      <c r="AL106" s="28">
        <v>0</v>
      </c>
    </row>
    <row r="107" spans="1:38" ht="25.5" outlineLevel="2" x14ac:dyDescent="0.2">
      <c r="A107" s="214" t="s">
        <v>20</v>
      </c>
      <c r="B107" s="215">
        <v>502910</v>
      </c>
      <c r="C107" s="43">
        <v>291201</v>
      </c>
      <c r="D107" s="17" t="s">
        <v>105</v>
      </c>
      <c r="E107" s="36">
        <v>1</v>
      </c>
      <c r="F107" s="17" t="s">
        <v>28</v>
      </c>
      <c r="G107" s="36" t="s">
        <v>22</v>
      </c>
      <c r="H107" s="193" t="s">
        <v>23</v>
      </c>
      <c r="I107" s="27">
        <f t="shared" si="7"/>
        <v>12389</v>
      </c>
      <c r="J107" s="28">
        <f t="shared" si="12"/>
        <v>810</v>
      </c>
      <c r="K107" s="28">
        <f t="shared" si="12"/>
        <v>7867</v>
      </c>
      <c r="L107" s="28">
        <f t="shared" si="12"/>
        <v>414</v>
      </c>
      <c r="M107" s="28">
        <f t="shared" si="12"/>
        <v>3229</v>
      </c>
      <c r="N107" s="28">
        <f t="shared" si="12"/>
        <v>69</v>
      </c>
      <c r="O107" s="29">
        <f t="shared" si="10"/>
        <v>3097</v>
      </c>
      <c r="P107" s="28">
        <v>217</v>
      </c>
      <c r="Q107" s="28">
        <v>1956</v>
      </c>
      <c r="R107" s="28">
        <v>102</v>
      </c>
      <c r="S107" s="28">
        <v>808</v>
      </c>
      <c r="T107" s="28">
        <v>14</v>
      </c>
      <c r="U107" s="29">
        <f t="shared" si="11"/>
        <v>3097</v>
      </c>
      <c r="V107" s="28">
        <v>198</v>
      </c>
      <c r="W107" s="28">
        <v>1971</v>
      </c>
      <c r="X107" s="28">
        <v>104</v>
      </c>
      <c r="Y107" s="28">
        <v>806</v>
      </c>
      <c r="Z107" s="28">
        <v>18</v>
      </c>
      <c r="AA107" s="29">
        <f t="shared" si="8"/>
        <v>3097</v>
      </c>
      <c r="AB107" s="28">
        <v>197</v>
      </c>
      <c r="AC107" s="28">
        <v>1969</v>
      </c>
      <c r="AD107" s="28">
        <v>104</v>
      </c>
      <c r="AE107" s="28">
        <v>808</v>
      </c>
      <c r="AF107" s="28">
        <v>19</v>
      </c>
      <c r="AG107" s="29">
        <f t="shared" si="9"/>
        <v>3098</v>
      </c>
      <c r="AH107" s="28">
        <v>198</v>
      </c>
      <c r="AI107" s="28">
        <v>1971</v>
      </c>
      <c r="AJ107" s="28">
        <v>104</v>
      </c>
      <c r="AK107" s="28">
        <v>807</v>
      </c>
      <c r="AL107" s="28">
        <v>18</v>
      </c>
    </row>
    <row r="108" spans="1:38" ht="25.5" outlineLevel="2" x14ac:dyDescent="0.2">
      <c r="A108" s="214" t="s">
        <v>20</v>
      </c>
      <c r="B108" s="215">
        <v>502910</v>
      </c>
      <c r="C108" s="43">
        <v>291201</v>
      </c>
      <c r="D108" s="17" t="s">
        <v>105</v>
      </c>
      <c r="E108" s="36">
        <v>1</v>
      </c>
      <c r="F108" s="17" t="s">
        <v>28</v>
      </c>
      <c r="G108" s="36">
        <v>22</v>
      </c>
      <c r="H108" s="193" t="s">
        <v>24</v>
      </c>
      <c r="I108" s="27">
        <f t="shared" si="7"/>
        <v>0</v>
      </c>
      <c r="J108" s="28">
        <f t="shared" si="12"/>
        <v>0</v>
      </c>
      <c r="K108" s="28">
        <f t="shared" si="12"/>
        <v>0</v>
      </c>
      <c r="L108" s="28">
        <f t="shared" si="12"/>
        <v>0</v>
      </c>
      <c r="M108" s="28">
        <f t="shared" si="12"/>
        <v>0</v>
      </c>
      <c r="N108" s="28">
        <f t="shared" si="12"/>
        <v>0</v>
      </c>
      <c r="O108" s="29">
        <f t="shared" si="10"/>
        <v>0</v>
      </c>
      <c r="P108" s="28">
        <v>0</v>
      </c>
      <c r="Q108" s="28">
        <v>0</v>
      </c>
      <c r="R108" s="28">
        <v>0</v>
      </c>
      <c r="S108" s="28">
        <v>0</v>
      </c>
      <c r="T108" s="28">
        <v>0</v>
      </c>
      <c r="U108" s="29">
        <f t="shared" si="11"/>
        <v>0</v>
      </c>
      <c r="V108" s="28">
        <v>0</v>
      </c>
      <c r="W108" s="28">
        <v>0</v>
      </c>
      <c r="X108" s="28">
        <v>0</v>
      </c>
      <c r="Y108" s="28">
        <v>0</v>
      </c>
      <c r="Z108" s="28">
        <v>0</v>
      </c>
      <c r="AA108" s="29">
        <f t="shared" si="8"/>
        <v>0</v>
      </c>
      <c r="AB108" s="28">
        <v>0</v>
      </c>
      <c r="AC108" s="28">
        <v>0</v>
      </c>
      <c r="AD108" s="28">
        <v>0</v>
      </c>
      <c r="AE108" s="28">
        <v>0</v>
      </c>
      <c r="AF108" s="28">
        <v>0</v>
      </c>
      <c r="AG108" s="29">
        <f t="shared" si="9"/>
        <v>0</v>
      </c>
      <c r="AH108" s="28">
        <v>0</v>
      </c>
      <c r="AI108" s="28">
        <v>0</v>
      </c>
      <c r="AJ108" s="28">
        <v>0</v>
      </c>
      <c r="AK108" s="28">
        <v>0</v>
      </c>
      <c r="AL108" s="28">
        <v>0</v>
      </c>
    </row>
    <row r="109" spans="1:38" ht="25.5" outlineLevel="2" x14ac:dyDescent="0.2">
      <c r="A109" s="214" t="s">
        <v>20</v>
      </c>
      <c r="B109" s="215">
        <v>502916</v>
      </c>
      <c r="C109" s="43">
        <v>291601</v>
      </c>
      <c r="D109" s="17" t="s">
        <v>106</v>
      </c>
      <c r="E109" s="36">
        <v>1</v>
      </c>
      <c r="F109" s="17" t="s">
        <v>28</v>
      </c>
      <c r="G109" s="36" t="s">
        <v>22</v>
      </c>
      <c r="H109" s="193" t="s">
        <v>23</v>
      </c>
      <c r="I109" s="27">
        <f t="shared" si="7"/>
        <v>16986</v>
      </c>
      <c r="J109" s="28">
        <f t="shared" si="12"/>
        <v>164</v>
      </c>
      <c r="K109" s="28">
        <f t="shared" si="12"/>
        <v>8767</v>
      </c>
      <c r="L109" s="28">
        <f t="shared" si="12"/>
        <v>166</v>
      </c>
      <c r="M109" s="28">
        <f t="shared" si="12"/>
        <v>7419</v>
      </c>
      <c r="N109" s="28">
        <f t="shared" si="12"/>
        <v>470</v>
      </c>
      <c r="O109" s="29">
        <f t="shared" si="10"/>
        <v>4247</v>
      </c>
      <c r="P109" s="28">
        <v>101</v>
      </c>
      <c r="Q109" s="28">
        <v>2095</v>
      </c>
      <c r="R109" s="28">
        <v>76</v>
      </c>
      <c r="S109" s="28">
        <v>1856</v>
      </c>
      <c r="T109" s="28">
        <v>119</v>
      </c>
      <c r="U109" s="29">
        <f t="shared" si="11"/>
        <v>4247</v>
      </c>
      <c r="V109" s="28">
        <v>33</v>
      </c>
      <c r="W109" s="28">
        <v>2211</v>
      </c>
      <c r="X109" s="28">
        <v>30</v>
      </c>
      <c r="Y109" s="28">
        <v>1852</v>
      </c>
      <c r="Z109" s="28">
        <v>121</v>
      </c>
      <c r="AA109" s="29">
        <f t="shared" si="8"/>
        <v>4247</v>
      </c>
      <c r="AB109" s="28">
        <v>15</v>
      </c>
      <c r="AC109" s="28">
        <v>2229</v>
      </c>
      <c r="AD109" s="28">
        <v>30</v>
      </c>
      <c r="AE109" s="28">
        <v>1856</v>
      </c>
      <c r="AF109" s="28">
        <v>117</v>
      </c>
      <c r="AG109" s="29">
        <f t="shared" si="9"/>
        <v>4245</v>
      </c>
      <c r="AH109" s="28">
        <v>15</v>
      </c>
      <c r="AI109" s="28">
        <v>2232</v>
      </c>
      <c r="AJ109" s="28">
        <v>30</v>
      </c>
      <c r="AK109" s="28">
        <v>1855</v>
      </c>
      <c r="AL109" s="28">
        <v>113</v>
      </c>
    </row>
    <row r="110" spans="1:38" ht="25.5" outlineLevel="2" x14ac:dyDescent="0.2">
      <c r="A110" s="214" t="s">
        <v>20</v>
      </c>
      <c r="B110" s="215">
        <v>502916</v>
      </c>
      <c r="C110" s="43">
        <v>291601</v>
      </c>
      <c r="D110" s="17" t="s">
        <v>106</v>
      </c>
      <c r="E110" s="36">
        <v>1</v>
      </c>
      <c r="F110" s="17" t="s">
        <v>28</v>
      </c>
      <c r="G110" s="36">
        <v>22</v>
      </c>
      <c r="H110" s="193" t="s">
        <v>24</v>
      </c>
      <c r="I110" s="27">
        <f t="shared" si="7"/>
        <v>0</v>
      </c>
      <c r="J110" s="28">
        <f t="shared" si="12"/>
        <v>0</v>
      </c>
      <c r="K110" s="28">
        <f t="shared" si="12"/>
        <v>0</v>
      </c>
      <c r="L110" s="28">
        <f t="shared" si="12"/>
        <v>0</v>
      </c>
      <c r="M110" s="28">
        <f t="shared" si="12"/>
        <v>0</v>
      </c>
      <c r="N110" s="28">
        <f t="shared" si="12"/>
        <v>0</v>
      </c>
      <c r="O110" s="29">
        <f t="shared" si="10"/>
        <v>0</v>
      </c>
      <c r="P110" s="28">
        <v>0</v>
      </c>
      <c r="Q110" s="28">
        <v>0</v>
      </c>
      <c r="R110" s="28">
        <v>0</v>
      </c>
      <c r="S110" s="28">
        <v>0</v>
      </c>
      <c r="T110" s="28">
        <v>0</v>
      </c>
      <c r="U110" s="29">
        <f t="shared" si="11"/>
        <v>0</v>
      </c>
      <c r="V110" s="28">
        <v>0</v>
      </c>
      <c r="W110" s="28">
        <v>0</v>
      </c>
      <c r="X110" s="28">
        <v>0</v>
      </c>
      <c r="Y110" s="28">
        <v>0</v>
      </c>
      <c r="Z110" s="28">
        <v>0</v>
      </c>
      <c r="AA110" s="29">
        <f t="shared" si="8"/>
        <v>0</v>
      </c>
      <c r="AB110" s="28">
        <v>0</v>
      </c>
      <c r="AC110" s="28">
        <v>0</v>
      </c>
      <c r="AD110" s="28">
        <v>0</v>
      </c>
      <c r="AE110" s="28">
        <v>0</v>
      </c>
      <c r="AF110" s="28">
        <v>0</v>
      </c>
      <c r="AG110" s="29">
        <f t="shared" si="9"/>
        <v>0</v>
      </c>
      <c r="AH110" s="28">
        <v>0</v>
      </c>
      <c r="AI110" s="28">
        <v>0</v>
      </c>
      <c r="AJ110" s="28">
        <v>0</v>
      </c>
      <c r="AK110" s="28">
        <v>0</v>
      </c>
      <c r="AL110" s="28">
        <v>0</v>
      </c>
    </row>
    <row r="111" spans="1:38" ht="25.5" outlineLevel="2" x14ac:dyDescent="0.2">
      <c r="A111" s="214" t="s">
        <v>20</v>
      </c>
      <c r="B111" s="215">
        <v>503001</v>
      </c>
      <c r="C111" s="43">
        <v>300101</v>
      </c>
      <c r="D111" s="17" t="s">
        <v>107</v>
      </c>
      <c r="E111" s="36">
        <v>1</v>
      </c>
      <c r="F111" s="17" t="s">
        <v>28</v>
      </c>
      <c r="G111" s="36" t="s">
        <v>22</v>
      </c>
      <c r="H111" s="193" t="s">
        <v>23</v>
      </c>
      <c r="I111" s="27">
        <f t="shared" si="7"/>
        <v>25156</v>
      </c>
      <c r="J111" s="28">
        <f t="shared" si="12"/>
        <v>6956</v>
      </c>
      <c r="K111" s="28">
        <f t="shared" si="12"/>
        <v>13016</v>
      </c>
      <c r="L111" s="28">
        <f t="shared" si="12"/>
        <v>70</v>
      </c>
      <c r="M111" s="28">
        <f t="shared" si="12"/>
        <v>5066</v>
      </c>
      <c r="N111" s="28">
        <f t="shared" si="12"/>
        <v>48</v>
      </c>
      <c r="O111" s="29">
        <f t="shared" si="10"/>
        <v>6451</v>
      </c>
      <c r="P111" s="28">
        <v>1738</v>
      </c>
      <c r="Q111" s="28">
        <v>3246</v>
      </c>
      <c r="R111" s="28">
        <v>28</v>
      </c>
      <c r="S111" s="28">
        <v>1426</v>
      </c>
      <c r="T111" s="28">
        <v>13</v>
      </c>
      <c r="U111" s="29">
        <f t="shared" si="11"/>
        <v>6235</v>
      </c>
      <c r="V111" s="28">
        <v>1743</v>
      </c>
      <c r="W111" s="28">
        <v>3241</v>
      </c>
      <c r="X111" s="28">
        <v>22</v>
      </c>
      <c r="Y111" s="28">
        <v>1214</v>
      </c>
      <c r="Z111" s="28">
        <v>15</v>
      </c>
      <c r="AA111" s="29">
        <f t="shared" si="8"/>
        <v>6235</v>
      </c>
      <c r="AB111" s="28">
        <v>1738</v>
      </c>
      <c r="AC111" s="28">
        <v>3267</v>
      </c>
      <c r="AD111" s="28">
        <v>10</v>
      </c>
      <c r="AE111" s="28">
        <v>1210</v>
      </c>
      <c r="AF111" s="28">
        <v>10</v>
      </c>
      <c r="AG111" s="29">
        <f t="shared" si="9"/>
        <v>6235</v>
      </c>
      <c r="AH111" s="28">
        <v>1737</v>
      </c>
      <c r="AI111" s="28">
        <v>3262</v>
      </c>
      <c r="AJ111" s="28">
        <v>10</v>
      </c>
      <c r="AK111" s="28">
        <v>1216</v>
      </c>
      <c r="AL111" s="28">
        <v>10</v>
      </c>
    </row>
    <row r="112" spans="1:38" ht="25.5" outlineLevel="2" x14ac:dyDescent="0.2">
      <c r="A112" s="214" t="s">
        <v>20</v>
      </c>
      <c r="B112" s="215">
        <v>503001</v>
      </c>
      <c r="C112" s="43">
        <v>300101</v>
      </c>
      <c r="D112" s="17" t="s">
        <v>107</v>
      </c>
      <c r="E112" s="36">
        <v>1</v>
      </c>
      <c r="F112" s="17" t="s">
        <v>28</v>
      </c>
      <c r="G112" s="36">
        <v>22</v>
      </c>
      <c r="H112" s="193" t="s">
        <v>24</v>
      </c>
      <c r="I112" s="27">
        <f t="shared" si="7"/>
        <v>1528</v>
      </c>
      <c r="J112" s="28">
        <f t="shared" si="12"/>
        <v>451</v>
      </c>
      <c r="K112" s="28">
        <f t="shared" si="12"/>
        <v>783</v>
      </c>
      <c r="L112" s="28">
        <f t="shared" si="12"/>
        <v>7</v>
      </c>
      <c r="M112" s="28">
        <f t="shared" si="12"/>
        <v>282</v>
      </c>
      <c r="N112" s="28">
        <f t="shared" si="12"/>
        <v>5</v>
      </c>
      <c r="O112" s="29">
        <f t="shared" si="10"/>
        <v>382</v>
      </c>
      <c r="P112" s="28">
        <v>104</v>
      </c>
      <c r="Q112" s="28">
        <v>202</v>
      </c>
      <c r="R112" s="28">
        <v>2</v>
      </c>
      <c r="S112" s="28">
        <v>72</v>
      </c>
      <c r="T112" s="28">
        <v>2</v>
      </c>
      <c r="U112" s="29">
        <f t="shared" si="11"/>
        <v>382</v>
      </c>
      <c r="V112" s="28">
        <v>140</v>
      </c>
      <c r="W112" s="28">
        <v>174</v>
      </c>
      <c r="X112" s="28">
        <v>3</v>
      </c>
      <c r="Y112" s="28">
        <v>64</v>
      </c>
      <c r="Z112" s="28">
        <v>1</v>
      </c>
      <c r="AA112" s="29">
        <f t="shared" si="8"/>
        <v>382</v>
      </c>
      <c r="AB112" s="28">
        <v>104</v>
      </c>
      <c r="AC112" s="28">
        <v>204</v>
      </c>
      <c r="AD112" s="28">
        <v>1</v>
      </c>
      <c r="AE112" s="28">
        <v>72</v>
      </c>
      <c r="AF112" s="28">
        <v>1</v>
      </c>
      <c r="AG112" s="29">
        <f t="shared" si="9"/>
        <v>382</v>
      </c>
      <c r="AH112" s="28">
        <v>103</v>
      </c>
      <c r="AI112" s="28">
        <v>203</v>
      </c>
      <c r="AJ112" s="28">
        <v>1</v>
      </c>
      <c r="AK112" s="28">
        <v>74</v>
      </c>
      <c r="AL112" s="28">
        <v>1</v>
      </c>
    </row>
    <row r="113" spans="1:38" ht="25.5" outlineLevel="2" x14ac:dyDescent="0.2">
      <c r="A113" s="214" t="s">
        <v>26</v>
      </c>
      <c r="B113" s="215">
        <v>507001</v>
      </c>
      <c r="C113" s="43">
        <v>300301</v>
      </c>
      <c r="D113" s="17" t="s">
        <v>108</v>
      </c>
      <c r="E113" s="36">
        <v>1</v>
      </c>
      <c r="F113" s="17" t="s">
        <v>28</v>
      </c>
      <c r="G113" s="36" t="s">
        <v>22</v>
      </c>
      <c r="H113" s="193" t="s">
        <v>23</v>
      </c>
      <c r="I113" s="27">
        <f t="shared" si="7"/>
        <v>141</v>
      </c>
      <c r="J113" s="28">
        <f t="shared" si="12"/>
        <v>81</v>
      </c>
      <c r="K113" s="28">
        <f t="shared" si="12"/>
        <v>10</v>
      </c>
      <c r="L113" s="28">
        <f t="shared" si="12"/>
        <v>0</v>
      </c>
      <c r="M113" s="28">
        <f t="shared" si="12"/>
        <v>50</v>
      </c>
      <c r="N113" s="28">
        <f t="shared" si="12"/>
        <v>0</v>
      </c>
      <c r="O113" s="29">
        <f t="shared" si="10"/>
        <v>141</v>
      </c>
      <c r="P113" s="28">
        <v>81</v>
      </c>
      <c r="Q113" s="28">
        <v>10</v>
      </c>
      <c r="R113" s="28">
        <v>0</v>
      </c>
      <c r="S113" s="28">
        <v>50</v>
      </c>
      <c r="T113" s="28">
        <v>0</v>
      </c>
      <c r="U113" s="29">
        <f t="shared" si="11"/>
        <v>0</v>
      </c>
      <c r="V113" s="28">
        <v>0</v>
      </c>
      <c r="W113" s="28">
        <v>0</v>
      </c>
      <c r="X113" s="28">
        <v>0</v>
      </c>
      <c r="Y113" s="28">
        <v>0</v>
      </c>
      <c r="Z113" s="28">
        <v>0</v>
      </c>
      <c r="AA113" s="29">
        <f t="shared" si="8"/>
        <v>0</v>
      </c>
      <c r="AB113" s="28">
        <v>0</v>
      </c>
      <c r="AC113" s="28">
        <v>0</v>
      </c>
      <c r="AD113" s="28">
        <v>0</v>
      </c>
      <c r="AE113" s="28">
        <v>0</v>
      </c>
      <c r="AF113" s="28">
        <v>0</v>
      </c>
      <c r="AG113" s="29">
        <f t="shared" si="9"/>
        <v>0</v>
      </c>
      <c r="AH113" s="28">
        <v>0</v>
      </c>
      <c r="AI113" s="28">
        <v>0</v>
      </c>
      <c r="AJ113" s="28">
        <v>0</v>
      </c>
      <c r="AK113" s="28">
        <v>0</v>
      </c>
      <c r="AL113" s="28">
        <v>0</v>
      </c>
    </row>
    <row r="114" spans="1:38" ht="25.5" outlineLevel="2" x14ac:dyDescent="0.2">
      <c r="A114" s="214" t="s">
        <v>26</v>
      </c>
      <c r="B114" s="215">
        <v>507001</v>
      </c>
      <c r="C114" s="43">
        <v>300301</v>
      </c>
      <c r="D114" s="17" t="s">
        <v>108</v>
      </c>
      <c r="E114" s="36">
        <v>1</v>
      </c>
      <c r="F114" s="17" t="s">
        <v>28</v>
      </c>
      <c r="G114" s="36">
        <v>22</v>
      </c>
      <c r="H114" s="193" t="s">
        <v>24</v>
      </c>
      <c r="I114" s="27">
        <f t="shared" si="7"/>
        <v>0</v>
      </c>
      <c r="J114" s="28">
        <f t="shared" si="12"/>
        <v>0</v>
      </c>
      <c r="K114" s="28">
        <f t="shared" si="12"/>
        <v>0</v>
      </c>
      <c r="L114" s="28">
        <f t="shared" si="12"/>
        <v>0</v>
      </c>
      <c r="M114" s="28">
        <f t="shared" si="12"/>
        <v>0</v>
      </c>
      <c r="N114" s="28">
        <f t="shared" si="12"/>
        <v>0</v>
      </c>
      <c r="O114" s="29">
        <f t="shared" si="10"/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9">
        <f t="shared" si="11"/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9">
        <f t="shared" si="8"/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0</v>
      </c>
      <c r="AG114" s="29">
        <f t="shared" si="9"/>
        <v>0</v>
      </c>
      <c r="AH114" s="28">
        <v>0</v>
      </c>
      <c r="AI114" s="28">
        <v>0</v>
      </c>
      <c r="AJ114" s="28">
        <v>0</v>
      </c>
      <c r="AK114" s="28">
        <v>0</v>
      </c>
      <c r="AL114" s="28">
        <v>0</v>
      </c>
    </row>
    <row r="115" spans="1:38" ht="38.25" outlineLevel="2" x14ac:dyDescent="0.2">
      <c r="A115" s="214" t="s">
        <v>26</v>
      </c>
      <c r="B115" s="215">
        <v>508816</v>
      </c>
      <c r="C115" s="43">
        <v>310401</v>
      </c>
      <c r="D115" s="17" t="s">
        <v>109</v>
      </c>
      <c r="E115" s="36">
        <v>1</v>
      </c>
      <c r="F115" s="17" t="s">
        <v>28</v>
      </c>
      <c r="G115" s="36" t="s">
        <v>22</v>
      </c>
      <c r="H115" s="193" t="s">
        <v>23</v>
      </c>
      <c r="I115" s="27">
        <f t="shared" si="7"/>
        <v>1356</v>
      </c>
      <c r="J115" s="28">
        <f t="shared" si="12"/>
        <v>288</v>
      </c>
      <c r="K115" s="28">
        <f t="shared" si="12"/>
        <v>717</v>
      </c>
      <c r="L115" s="28">
        <f t="shared" si="12"/>
        <v>122</v>
      </c>
      <c r="M115" s="28">
        <f t="shared" si="12"/>
        <v>224</v>
      </c>
      <c r="N115" s="28">
        <f t="shared" si="12"/>
        <v>5</v>
      </c>
      <c r="O115" s="29">
        <f t="shared" si="10"/>
        <v>1197</v>
      </c>
      <c r="P115" s="28">
        <v>238</v>
      </c>
      <c r="Q115" s="28">
        <v>678</v>
      </c>
      <c r="R115" s="28">
        <v>102</v>
      </c>
      <c r="S115" s="28">
        <v>176</v>
      </c>
      <c r="T115" s="28">
        <v>3</v>
      </c>
      <c r="U115" s="29">
        <f t="shared" si="11"/>
        <v>159</v>
      </c>
      <c r="V115" s="28">
        <v>50</v>
      </c>
      <c r="W115" s="28">
        <v>39</v>
      </c>
      <c r="X115" s="28">
        <v>20</v>
      </c>
      <c r="Y115" s="28">
        <v>48</v>
      </c>
      <c r="Z115" s="28">
        <v>2</v>
      </c>
      <c r="AA115" s="29">
        <f t="shared" si="8"/>
        <v>0</v>
      </c>
      <c r="AB115" s="28">
        <v>0</v>
      </c>
      <c r="AC115" s="28">
        <v>0</v>
      </c>
      <c r="AD115" s="28">
        <v>0</v>
      </c>
      <c r="AE115" s="28">
        <v>0</v>
      </c>
      <c r="AF115" s="28">
        <v>0</v>
      </c>
      <c r="AG115" s="29">
        <f t="shared" si="9"/>
        <v>0</v>
      </c>
      <c r="AH115" s="28">
        <v>0</v>
      </c>
      <c r="AI115" s="28">
        <v>0</v>
      </c>
      <c r="AJ115" s="28">
        <v>0</v>
      </c>
      <c r="AK115" s="28">
        <v>0</v>
      </c>
      <c r="AL115" s="28">
        <v>0</v>
      </c>
    </row>
    <row r="116" spans="1:38" ht="38.25" outlineLevel="2" x14ac:dyDescent="0.2">
      <c r="A116" s="214" t="s">
        <v>26</v>
      </c>
      <c r="B116" s="215">
        <v>508816</v>
      </c>
      <c r="C116" s="43">
        <v>310401</v>
      </c>
      <c r="D116" s="17" t="s">
        <v>109</v>
      </c>
      <c r="E116" s="36">
        <v>1</v>
      </c>
      <c r="F116" s="17" t="s">
        <v>28</v>
      </c>
      <c r="G116" s="36">
        <v>22</v>
      </c>
      <c r="H116" s="193" t="s">
        <v>24</v>
      </c>
      <c r="I116" s="27">
        <f t="shared" si="7"/>
        <v>0</v>
      </c>
      <c r="J116" s="28">
        <f t="shared" si="12"/>
        <v>0</v>
      </c>
      <c r="K116" s="28">
        <f t="shared" si="12"/>
        <v>0</v>
      </c>
      <c r="L116" s="28">
        <f t="shared" si="12"/>
        <v>0</v>
      </c>
      <c r="M116" s="28">
        <f t="shared" si="12"/>
        <v>0</v>
      </c>
      <c r="N116" s="28">
        <f t="shared" si="12"/>
        <v>0</v>
      </c>
      <c r="O116" s="29">
        <f t="shared" si="10"/>
        <v>0</v>
      </c>
      <c r="P116" s="28">
        <v>0</v>
      </c>
      <c r="Q116" s="28">
        <v>0</v>
      </c>
      <c r="R116" s="28">
        <v>0</v>
      </c>
      <c r="S116" s="28">
        <v>0</v>
      </c>
      <c r="T116" s="28">
        <v>0</v>
      </c>
      <c r="U116" s="29">
        <f t="shared" si="11"/>
        <v>0</v>
      </c>
      <c r="V116" s="28">
        <v>0</v>
      </c>
      <c r="W116" s="28">
        <v>0</v>
      </c>
      <c r="X116" s="28">
        <v>0</v>
      </c>
      <c r="Y116" s="28">
        <v>0</v>
      </c>
      <c r="Z116" s="28">
        <v>0</v>
      </c>
      <c r="AA116" s="29">
        <f t="shared" si="8"/>
        <v>0</v>
      </c>
      <c r="AB116" s="28">
        <v>0</v>
      </c>
      <c r="AC116" s="28">
        <v>0</v>
      </c>
      <c r="AD116" s="28">
        <v>0</v>
      </c>
      <c r="AE116" s="28">
        <v>0</v>
      </c>
      <c r="AF116" s="28">
        <v>0</v>
      </c>
      <c r="AG116" s="29">
        <f t="shared" si="9"/>
        <v>0</v>
      </c>
      <c r="AH116" s="28">
        <v>0</v>
      </c>
      <c r="AI116" s="28">
        <v>0</v>
      </c>
      <c r="AJ116" s="28">
        <v>0</v>
      </c>
      <c r="AK116" s="28">
        <v>0</v>
      </c>
      <c r="AL116" s="28">
        <v>0</v>
      </c>
    </row>
    <row r="117" spans="1:38" ht="25.5" outlineLevel="2" x14ac:dyDescent="0.2">
      <c r="A117" s="214" t="s">
        <v>20</v>
      </c>
      <c r="B117" s="215">
        <v>503107</v>
      </c>
      <c r="C117" s="43">
        <v>311001</v>
      </c>
      <c r="D117" s="17" t="s">
        <v>110</v>
      </c>
      <c r="E117" s="36">
        <v>1</v>
      </c>
      <c r="F117" s="17" t="s">
        <v>28</v>
      </c>
      <c r="G117" s="36" t="s">
        <v>22</v>
      </c>
      <c r="H117" s="193" t="s">
        <v>23</v>
      </c>
      <c r="I117" s="27">
        <f t="shared" si="7"/>
        <v>403</v>
      </c>
      <c r="J117" s="28">
        <f t="shared" si="12"/>
        <v>43</v>
      </c>
      <c r="K117" s="28">
        <f t="shared" si="12"/>
        <v>300</v>
      </c>
      <c r="L117" s="28">
        <f t="shared" si="12"/>
        <v>24</v>
      </c>
      <c r="M117" s="28">
        <f t="shared" si="12"/>
        <v>36</v>
      </c>
      <c r="N117" s="28">
        <f t="shared" si="12"/>
        <v>0</v>
      </c>
      <c r="O117" s="29">
        <f t="shared" si="10"/>
        <v>101</v>
      </c>
      <c r="P117" s="28">
        <v>16</v>
      </c>
      <c r="Q117" s="28">
        <v>64</v>
      </c>
      <c r="R117" s="28">
        <v>12</v>
      </c>
      <c r="S117" s="28">
        <v>9</v>
      </c>
      <c r="T117" s="28">
        <v>0</v>
      </c>
      <c r="U117" s="29">
        <f t="shared" si="11"/>
        <v>101</v>
      </c>
      <c r="V117" s="28">
        <v>9</v>
      </c>
      <c r="W117" s="28">
        <v>75</v>
      </c>
      <c r="X117" s="28">
        <v>8</v>
      </c>
      <c r="Y117" s="28">
        <v>9</v>
      </c>
      <c r="Z117" s="28">
        <v>0</v>
      </c>
      <c r="AA117" s="29">
        <f t="shared" si="8"/>
        <v>101</v>
      </c>
      <c r="AB117" s="28">
        <v>9</v>
      </c>
      <c r="AC117" s="28">
        <v>81</v>
      </c>
      <c r="AD117" s="28">
        <v>2</v>
      </c>
      <c r="AE117" s="28">
        <v>9</v>
      </c>
      <c r="AF117" s="28">
        <v>0</v>
      </c>
      <c r="AG117" s="29">
        <f t="shared" si="9"/>
        <v>100</v>
      </c>
      <c r="AH117" s="28">
        <v>9</v>
      </c>
      <c r="AI117" s="28">
        <v>80</v>
      </c>
      <c r="AJ117" s="28">
        <v>2</v>
      </c>
      <c r="AK117" s="28">
        <v>9</v>
      </c>
      <c r="AL117" s="28">
        <v>0</v>
      </c>
    </row>
    <row r="118" spans="1:38" ht="25.5" outlineLevel="2" x14ac:dyDescent="0.2">
      <c r="A118" s="214" t="s">
        <v>20</v>
      </c>
      <c r="B118" s="215">
        <v>503107</v>
      </c>
      <c r="C118" s="43">
        <v>311001</v>
      </c>
      <c r="D118" s="17" t="s">
        <v>110</v>
      </c>
      <c r="E118" s="36">
        <v>1</v>
      </c>
      <c r="F118" s="17" t="s">
        <v>28</v>
      </c>
      <c r="G118" s="36">
        <v>22</v>
      </c>
      <c r="H118" s="193" t="s">
        <v>24</v>
      </c>
      <c r="I118" s="27">
        <f t="shared" si="7"/>
        <v>0</v>
      </c>
      <c r="J118" s="28">
        <f t="shared" si="12"/>
        <v>0</v>
      </c>
      <c r="K118" s="28">
        <f t="shared" si="12"/>
        <v>0</v>
      </c>
      <c r="L118" s="28">
        <f t="shared" si="12"/>
        <v>0</v>
      </c>
      <c r="M118" s="28">
        <f t="shared" si="12"/>
        <v>0</v>
      </c>
      <c r="N118" s="28">
        <f t="shared" si="12"/>
        <v>0</v>
      </c>
      <c r="O118" s="29">
        <f t="shared" si="10"/>
        <v>0</v>
      </c>
      <c r="P118" s="28">
        <v>0</v>
      </c>
      <c r="Q118" s="28">
        <v>0</v>
      </c>
      <c r="R118" s="28">
        <v>0</v>
      </c>
      <c r="S118" s="28">
        <v>0</v>
      </c>
      <c r="T118" s="28">
        <v>0</v>
      </c>
      <c r="U118" s="29">
        <f t="shared" si="11"/>
        <v>0</v>
      </c>
      <c r="V118" s="28">
        <v>0</v>
      </c>
      <c r="W118" s="28">
        <v>0</v>
      </c>
      <c r="X118" s="28">
        <v>0</v>
      </c>
      <c r="Y118" s="28">
        <v>0</v>
      </c>
      <c r="Z118" s="28">
        <v>0</v>
      </c>
      <c r="AA118" s="29">
        <f t="shared" si="8"/>
        <v>0</v>
      </c>
      <c r="AB118" s="28">
        <v>0</v>
      </c>
      <c r="AC118" s="28">
        <v>0</v>
      </c>
      <c r="AD118" s="28">
        <v>0</v>
      </c>
      <c r="AE118" s="28">
        <v>0</v>
      </c>
      <c r="AF118" s="28">
        <v>0</v>
      </c>
      <c r="AG118" s="29">
        <f t="shared" si="9"/>
        <v>0</v>
      </c>
      <c r="AH118" s="28">
        <v>0</v>
      </c>
      <c r="AI118" s="28">
        <v>0</v>
      </c>
      <c r="AJ118" s="28">
        <v>0</v>
      </c>
      <c r="AK118" s="28">
        <v>0</v>
      </c>
      <c r="AL118" s="28">
        <v>0</v>
      </c>
    </row>
    <row r="119" spans="1:38" ht="25.5" outlineLevel="2" x14ac:dyDescent="0.2">
      <c r="A119" s="214" t="s">
        <v>25</v>
      </c>
      <c r="B119" s="215">
        <v>503114</v>
      </c>
      <c r="C119" s="43">
        <v>311701</v>
      </c>
      <c r="D119" s="17" t="s">
        <v>111</v>
      </c>
      <c r="E119" s="36">
        <v>1</v>
      </c>
      <c r="F119" s="17" t="s">
        <v>28</v>
      </c>
      <c r="G119" s="36" t="s">
        <v>22</v>
      </c>
      <c r="H119" s="193" t="s">
        <v>23</v>
      </c>
      <c r="I119" s="27">
        <f t="shared" si="7"/>
        <v>1299</v>
      </c>
      <c r="J119" s="28">
        <f t="shared" si="12"/>
        <v>288</v>
      </c>
      <c r="K119" s="28">
        <f t="shared" si="12"/>
        <v>669</v>
      </c>
      <c r="L119" s="28">
        <f t="shared" si="12"/>
        <v>21</v>
      </c>
      <c r="M119" s="28">
        <f t="shared" si="12"/>
        <v>309</v>
      </c>
      <c r="N119" s="28">
        <f t="shared" si="12"/>
        <v>12</v>
      </c>
      <c r="O119" s="29">
        <f t="shared" si="10"/>
        <v>325</v>
      </c>
      <c r="P119" s="28">
        <v>71</v>
      </c>
      <c r="Q119" s="28">
        <v>166</v>
      </c>
      <c r="R119" s="28">
        <v>7</v>
      </c>
      <c r="S119" s="28">
        <v>78</v>
      </c>
      <c r="T119" s="28">
        <v>3</v>
      </c>
      <c r="U119" s="29">
        <f t="shared" si="11"/>
        <v>325</v>
      </c>
      <c r="V119" s="28">
        <v>72</v>
      </c>
      <c r="W119" s="28">
        <v>167</v>
      </c>
      <c r="X119" s="28">
        <v>6</v>
      </c>
      <c r="Y119" s="28">
        <v>77</v>
      </c>
      <c r="Z119" s="28">
        <v>3</v>
      </c>
      <c r="AA119" s="29">
        <f t="shared" si="8"/>
        <v>325</v>
      </c>
      <c r="AB119" s="28">
        <v>72</v>
      </c>
      <c r="AC119" s="28">
        <v>169</v>
      </c>
      <c r="AD119" s="28">
        <v>4</v>
      </c>
      <c r="AE119" s="28">
        <v>77</v>
      </c>
      <c r="AF119" s="28">
        <v>3</v>
      </c>
      <c r="AG119" s="29">
        <f t="shared" si="9"/>
        <v>324</v>
      </c>
      <c r="AH119" s="28">
        <v>73</v>
      </c>
      <c r="AI119" s="28">
        <v>167</v>
      </c>
      <c r="AJ119" s="28">
        <v>4</v>
      </c>
      <c r="AK119" s="28">
        <v>77</v>
      </c>
      <c r="AL119" s="28">
        <v>3</v>
      </c>
    </row>
    <row r="120" spans="1:38" ht="25.5" outlineLevel="2" x14ac:dyDescent="0.2">
      <c r="A120" s="214" t="s">
        <v>25</v>
      </c>
      <c r="B120" s="215">
        <v>503114</v>
      </c>
      <c r="C120" s="43">
        <v>311701</v>
      </c>
      <c r="D120" s="17" t="s">
        <v>111</v>
      </c>
      <c r="E120" s="36">
        <v>1</v>
      </c>
      <c r="F120" s="17" t="s">
        <v>28</v>
      </c>
      <c r="G120" s="36">
        <v>22</v>
      </c>
      <c r="H120" s="193" t="s">
        <v>24</v>
      </c>
      <c r="I120" s="27">
        <f t="shared" si="7"/>
        <v>0</v>
      </c>
      <c r="J120" s="28">
        <f t="shared" si="12"/>
        <v>0</v>
      </c>
      <c r="K120" s="28">
        <f t="shared" si="12"/>
        <v>0</v>
      </c>
      <c r="L120" s="28">
        <f t="shared" si="12"/>
        <v>0</v>
      </c>
      <c r="M120" s="28">
        <f t="shared" si="12"/>
        <v>0</v>
      </c>
      <c r="N120" s="28">
        <f t="shared" si="12"/>
        <v>0</v>
      </c>
      <c r="O120" s="29">
        <f t="shared" si="10"/>
        <v>0</v>
      </c>
      <c r="P120" s="28">
        <v>0</v>
      </c>
      <c r="Q120" s="28">
        <v>0</v>
      </c>
      <c r="R120" s="28">
        <v>0</v>
      </c>
      <c r="S120" s="28">
        <v>0</v>
      </c>
      <c r="T120" s="28">
        <v>0</v>
      </c>
      <c r="U120" s="29">
        <f t="shared" si="11"/>
        <v>0</v>
      </c>
      <c r="V120" s="28">
        <v>0</v>
      </c>
      <c r="W120" s="28">
        <v>0</v>
      </c>
      <c r="X120" s="28">
        <v>0</v>
      </c>
      <c r="Y120" s="28">
        <v>0</v>
      </c>
      <c r="Z120" s="28">
        <v>0</v>
      </c>
      <c r="AA120" s="29">
        <f t="shared" si="8"/>
        <v>0</v>
      </c>
      <c r="AB120" s="28">
        <v>0</v>
      </c>
      <c r="AC120" s="28">
        <v>0</v>
      </c>
      <c r="AD120" s="28">
        <v>0</v>
      </c>
      <c r="AE120" s="28">
        <v>0</v>
      </c>
      <c r="AF120" s="28">
        <v>0</v>
      </c>
      <c r="AG120" s="29">
        <f t="shared" si="9"/>
        <v>0</v>
      </c>
      <c r="AH120" s="28">
        <v>0</v>
      </c>
      <c r="AI120" s="28">
        <v>0</v>
      </c>
      <c r="AJ120" s="28">
        <v>0</v>
      </c>
      <c r="AK120" s="28">
        <v>0</v>
      </c>
      <c r="AL120" s="28">
        <v>0</v>
      </c>
    </row>
    <row r="121" spans="1:38" ht="25.5" outlineLevel="2" x14ac:dyDescent="0.2">
      <c r="A121" s="214" t="s">
        <v>20</v>
      </c>
      <c r="B121" s="215">
        <v>503133</v>
      </c>
      <c r="C121" s="43">
        <v>313301</v>
      </c>
      <c r="D121" s="17" t="s">
        <v>37</v>
      </c>
      <c r="E121" s="36">
        <v>1</v>
      </c>
      <c r="F121" s="17" t="s">
        <v>28</v>
      </c>
      <c r="G121" s="36" t="s">
        <v>22</v>
      </c>
      <c r="H121" s="193" t="s">
        <v>23</v>
      </c>
      <c r="I121" s="27">
        <f t="shared" si="7"/>
        <v>36694</v>
      </c>
      <c r="J121" s="28">
        <f t="shared" si="12"/>
        <v>4884</v>
      </c>
      <c r="K121" s="28">
        <f t="shared" si="12"/>
        <v>24387</v>
      </c>
      <c r="L121" s="28">
        <f t="shared" si="12"/>
        <v>3821</v>
      </c>
      <c r="M121" s="28">
        <f t="shared" si="12"/>
        <v>3446</v>
      </c>
      <c r="N121" s="28">
        <f t="shared" si="12"/>
        <v>156</v>
      </c>
      <c r="O121" s="29">
        <f t="shared" si="10"/>
        <v>9399</v>
      </c>
      <c r="P121" s="28">
        <v>1222</v>
      </c>
      <c r="Q121" s="28">
        <v>6322</v>
      </c>
      <c r="R121" s="28">
        <v>955</v>
      </c>
      <c r="S121" s="28">
        <v>861</v>
      </c>
      <c r="T121" s="28">
        <v>39</v>
      </c>
      <c r="U121" s="29">
        <f t="shared" si="11"/>
        <v>9098</v>
      </c>
      <c r="V121" s="28">
        <v>1220</v>
      </c>
      <c r="W121" s="28">
        <v>6022</v>
      </c>
      <c r="X121" s="28">
        <v>955</v>
      </c>
      <c r="Y121" s="28">
        <v>862</v>
      </c>
      <c r="Z121" s="28">
        <v>39</v>
      </c>
      <c r="AA121" s="29">
        <f t="shared" si="8"/>
        <v>9098</v>
      </c>
      <c r="AB121" s="28">
        <v>1222</v>
      </c>
      <c r="AC121" s="28">
        <v>6021</v>
      </c>
      <c r="AD121" s="28">
        <v>955</v>
      </c>
      <c r="AE121" s="28">
        <v>861</v>
      </c>
      <c r="AF121" s="28">
        <v>39</v>
      </c>
      <c r="AG121" s="29">
        <f t="shared" si="9"/>
        <v>9099</v>
      </c>
      <c r="AH121" s="28">
        <v>1220</v>
      </c>
      <c r="AI121" s="28">
        <v>6022</v>
      </c>
      <c r="AJ121" s="28">
        <v>956</v>
      </c>
      <c r="AK121" s="28">
        <v>862</v>
      </c>
      <c r="AL121" s="28">
        <v>39</v>
      </c>
    </row>
    <row r="122" spans="1:38" ht="25.5" outlineLevel="2" x14ac:dyDescent="0.2">
      <c r="A122" s="214" t="s">
        <v>20</v>
      </c>
      <c r="B122" s="215">
        <v>503133</v>
      </c>
      <c r="C122" s="43">
        <v>313301</v>
      </c>
      <c r="D122" s="17" t="s">
        <v>37</v>
      </c>
      <c r="E122" s="36">
        <v>1</v>
      </c>
      <c r="F122" s="17" t="s">
        <v>28</v>
      </c>
      <c r="G122" s="36">
        <v>22</v>
      </c>
      <c r="H122" s="193" t="s">
        <v>24</v>
      </c>
      <c r="I122" s="27">
        <f t="shared" si="7"/>
        <v>2385</v>
      </c>
      <c r="J122" s="28">
        <f t="shared" si="12"/>
        <v>354</v>
      </c>
      <c r="K122" s="28">
        <f t="shared" si="12"/>
        <v>1494</v>
      </c>
      <c r="L122" s="28">
        <f t="shared" si="12"/>
        <v>289</v>
      </c>
      <c r="M122" s="28">
        <f t="shared" si="12"/>
        <v>238</v>
      </c>
      <c r="N122" s="28">
        <f t="shared" si="12"/>
        <v>10</v>
      </c>
      <c r="O122" s="29">
        <f t="shared" si="10"/>
        <v>628</v>
      </c>
      <c r="P122" s="28">
        <v>106</v>
      </c>
      <c r="Q122" s="28">
        <v>372</v>
      </c>
      <c r="R122" s="28">
        <v>81</v>
      </c>
      <c r="S122" s="28">
        <v>67</v>
      </c>
      <c r="T122" s="28">
        <v>2</v>
      </c>
      <c r="U122" s="29">
        <f t="shared" si="11"/>
        <v>627</v>
      </c>
      <c r="V122" s="28">
        <v>97</v>
      </c>
      <c r="W122" s="28">
        <v>374</v>
      </c>
      <c r="X122" s="28">
        <v>90</v>
      </c>
      <c r="Y122" s="28">
        <v>63</v>
      </c>
      <c r="Z122" s="28">
        <v>3</v>
      </c>
      <c r="AA122" s="29">
        <f t="shared" si="8"/>
        <v>565</v>
      </c>
      <c r="AB122" s="28">
        <v>76</v>
      </c>
      <c r="AC122" s="28">
        <v>374</v>
      </c>
      <c r="AD122" s="28">
        <v>59</v>
      </c>
      <c r="AE122" s="28">
        <v>54</v>
      </c>
      <c r="AF122" s="28">
        <v>2</v>
      </c>
      <c r="AG122" s="29">
        <f t="shared" si="9"/>
        <v>565</v>
      </c>
      <c r="AH122" s="28">
        <v>75</v>
      </c>
      <c r="AI122" s="28">
        <v>374</v>
      </c>
      <c r="AJ122" s="28">
        <v>59</v>
      </c>
      <c r="AK122" s="28">
        <v>54</v>
      </c>
      <c r="AL122" s="28">
        <v>3</v>
      </c>
    </row>
    <row r="123" spans="1:38" ht="25.5" outlineLevel="2" x14ac:dyDescent="0.2">
      <c r="A123" s="214" t="s">
        <v>25</v>
      </c>
      <c r="B123" s="215">
        <v>503134</v>
      </c>
      <c r="C123" s="43">
        <v>313401</v>
      </c>
      <c r="D123" s="17" t="s">
        <v>112</v>
      </c>
      <c r="E123" s="36">
        <v>1</v>
      </c>
      <c r="F123" s="17" t="s">
        <v>28</v>
      </c>
      <c r="G123" s="36" t="s">
        <v>22</v>
      </c>
      <c r="H123" s="193" t="s">
        <v>23</v>
      </c>
      <c r="I123" s="27">
        <f t="shared" si="7"/>
        <v>578</v>
      </c>
      <c r="J123" s="28">
        <f t="shared" si="12"/>
        <v>23</v>
      </c>
      <c r="K123" s="28">
        <f t="shared" si="12"/>
        <v>135</v>
      </c>
      <c r="L123" s="28">
        <f t="shared" si="12"/>
        <v>3</v>
      </c>
      <c r="M123" s="28">
        <f t="shared" si="12"/>
        <v>414</v>
      </c>
      <c r="N123" s="28">
        <f t="shared" si="12"/>
        <v>3</v>
      </c>
      <c r="O123" s="29">
        <f t="shared" si="10"/>
        <v>0</v>
      </c>
      <c r="P123" s="28">
        <v>0</v>
      </c>
      <c r="Q123" s="28">
        <v>0</v>
      </c>
      <c r="R123" s="28">
        <v>0</v>
      </c>
      <c r="S123" s="28">
        <v>0</v>
      </c>
      <c r="T123" s="28">
        <v>0</v>
      </c>
      <c r="U123" s="29">
        <f t="shared" si="11"/>
        <v>193</v>
      </c>
      <c r="V123" s="28">
        <v>2</v>
      </c>
      <c r="W123" s="28">
        <v>45</v>
      </c>
      <c r="X123" s="28">
        <v>1</v>
      </c>
      <c r="Y123" s="28">
        <v>144</v>
      </c>
      <c r="Z123" s="28">
        <v>1</v>
      </c>
      <c r="AA123" s="29">
        <f t="shared" si="8"/>
        <v>193</v>
      </c>
      <c r="AB123" s="28">
        <v>11</v>
      </c>
      <c r="AC123" s="28">
        <v>45</v>
      </c>
      <c r="AD123" s="28">
        <v>1</v>
      </c>
      <c r="AE123" s="28">
        <v>135</v>
      </c>
      <c r="AF123" s="28">
        <v>1</v>
      </c>
      <c r="AG123" s="29">
        <f t="shared" si="9"/>
        <v>192</v>
      </c>
      <c r="AH123" s="28">
        <v>10</v>
      </c>
      <c r="AI123" s="28">
        <v>45</v>
      </c>
      <c r="AJ123" s="28">
        <v>1</v>
      </c>
      <c r="AK123" s="28">
        <v>135</v>
      </c>
      <c r="AL123" s="28">
        <v>1</v>
      </c>
    </row>
    <row r="124" spans="1:38" ht="25.5" outlineLevel="2" x14ac:dyDescent="0.2">
      <c r="A124" s="214" t="s">
        <v>25</v>
      </c>
      <c r="B124" s="215">
        <v>503134</v>
      </c>
      <c r="C124" s="43">
        <v>313401</v>
      </c>
      <c r="D124" s="17" t="s">
        <v>112</v>
      </c>
      <c r="E124" s="36">
        <v>1</v>
      </c>
      <c r="F124" s="17" t="s">
        <v>28</v>
      </c>
      <c r="G124" s="36">
        <v>22</v>
      </c>
      <c r="H124" s="193" t="s">
        <v>24</v>
      </c>
      <c r="I124" s="27">
        <f t="shared" si="7"/>
        <v>578</v>
      </c>
      <c r="J124" s="28">
        <f t="shared" si="12"/>
        <v>23</v>
      </c>
      <c r="K124" s="28">
        <f t="shared" si="12"/>
        <v>135</v>
      </c>
      <c r="L124" s="28">
        <f t="shared" si="12"/>
        <v>3</v>
      </c>
      <c r="M124" s="28">
        <f t="shared" si="12"/>
        <v>414</v>
      </c>
      <c r="N124" s="28">
        <f t="shared" si="12"/>
        <v>3</v>
      </c>
      <c r="O124" s="29">
        <f t="shared" si="10"/>
        <v>0</v>
      </c>
      <c r="P124" s="28">
        <v>0</v>
      </c>
      <c r="Q124" s="28">
        <v>0</v>
      </c>
      <c r="R124" s="28">
        <v>0</v>
      </c>
      <c r="S124" s="28">
        <v>0</v>
      </c>
      <c r="T124" s="28">
        <v>0</v>
      </c>
      <c r="U124" s="29">
        <f t="shared" si="11"/>
        <v>193</v>
      </c>
      <c r="V124" s="28">
        <v>2</v>
      </c>
      <c r="W124" s="28">
        <v>45</v>
      </c>
      <c r="X124" s="28">
        <v>1</v>
      </c>
      <c r="Y124" s="28">
        <v>144</v>
      </c>
      <c r="Z124" s="28">
        <v>1</v>
      </c>
      <c r="AA124" s="29">
        <f t="shared" si="8"/>
        <v>193</v>
      </c>
      <c r="AB124" s="28">
        <v>11</v>
      </c>
      <c r="AC124" s="28">
        <v>45</v>
      </c>
      <c r="AD124" s="28">
        <v>1</v>
      </c>
      <c r="AE124" s="28">
        <v>135</v>
      </c>
      <c r="AF124" s="28">
        <v>1</v>
      </c>
      <c r="AG124" s="29">
        <f t="shared" si="9"/>
        <v>192</v>
      </c>
      <c r="AH124" s="28">
        <v>10</v>
      </c>
      <c r="AI124" s="28">
        <v>45</v>
      </c>
      <c r="AJ124" s="28">
        <v>1</v>
      </c>
      <c r="AK124" s="28">
        <v>135</v>
      </c>
      <c r="AL124" s="28">
        <v>1</v>
      </c>
    </row>
    <row r="125" spans="1:38" ht="25.5" outlineLevel="2" x14ac:dyDescent="0.2">
      <c r="A125" s="214" t="s">
        <v>20</v>
      </c>
      <c r="B125" s="215">
        <v>503201</v>
      </c>
      <c r="C125" s="43">
        <v>320101</v>
      </c>
      <c r="D125" s="17" t="s">
        <v>113</v>
      </c>
      <c r="E125" s="36">
        <v>1</v>
      </c>
      <c r="F125" s="17" t="s">
        <v>28</v>
      </c>
      <c r="G125" s="36" t="s">
        <v>22</v>
      </c>
      <c r="H125" s="193" t="s">
        <v>23</v>
      </c>
      <c r="I125" s="27">
        <f t="shared" si="7"/>
        <v>5435</v>
      </c>
      <c r="J125" s="28">
        <f t="shared" ref="J125:N175" si="13">P125+V125+AB125+AH125</f>
        <v>15</v>
      </c>
      <c r="K125" s="28">
        <f t="shared" si="13"/>
        <v>2751</v>
      </c>
      <c r="L125" s="28">
        <f t="shared" si="13"/>
        <v>0</v>
      </c>
      <c r="M125" s="28">
        <f t="shared" si="13"/>
        <v>2669</v>
      </c>
      <c r="N125" s="28">
        <f t="shared" si="13"/>
        <v>0</v>
      </c>
      <c r="O125" s="29">
        <f t="shared" si="10"/>
        <v>1359</v>
      </c>
      <c r="P125" s="28">
        <v>14</v>
      </c>
      <c r="Q125" s="28">
        <v>742</v>
      </c>
      <c r="R125" s="28">
        <v>0</v>
      </c>
      <c r="S125" s="28">
        <v>603</v>
      </c>
      <c r="T125" s="28">
        <v>0</v>
      </c>
      <c r="U125" s="29">
        <f t="shared" si="11"/>
        <v>1359</v>
      </c>
      <c r="V125" s="28">
        <v>1</v>
      </c>
      <c r="W125" s="28">
        <v>671</v>
      </c>
      <c r="X125" s="28">
        <v>0</v>
      </c>
      <c r="Y125" s="28">
        <v>687</v>
      </c>
      <c r="Z125" s="28">
        <v>0</v>
      </c>
      <c r="AA125" s="29">
        <f t="shared" si="8"/>
        <v>1359</v>
      </c>
      <c r="AB125" s="28">
        <v>0</v>
      </c>
      <c r="AC125" s="28">
        <v>672</v>
      </c>
      <c r="AD125" s="28">
        <v>0</v>
      </c>
      <c r="AE125" s="28">
        <v>687</v>
      </c>
      <c r="AF125" s="28">
        <v>0</v>
      </c>
      <c r="AG125" s="29">
        <f t="shared" si="9"/>
        <v>1358</v>
      </c>
      <c r="AH125" s="28">
        <v>0</v>
      </c>
      <c r="AI125" s="28">
        <v>666</v>
      </c>
      <c r="AJ125" s="28">
        <v>0</v>
      </c>
      <c r="AK125" s="28">
        <v>692</v>
      </c>
      <c r="AL125" s="28">
        <v>0</v>
      </c>
    </row>
    <row r="126" spans="1:38" ht="25.5" outlineLevel="2" x14ac:dyDescent="0.2">
      <c r="A126" s="214" t="s">
        <v>20</v>
      </c>
      <c r="B126" s="215">
        <v>503201</v>
      </c>
      <c r="C126" s="43">
        <v>320101</v>
      </c>
      <c r="D126" s="17" t="s">
        <v>113</v>
      </c>
      <c r="E126" s="36">
        <v>1</v>
      </c>
      <c r="F126" s="17" t="s">
        <v>28</v>
      </c>
      <c r="G126" s="36">
        <v>22</v>
      </c>
      <c r="H126" s="193" t="s">
        <v>24</v>
      </c>
      <c r="I126" s="27">
        <f t="shared" si="7"/>
        <v>0</v>
      </c>
      <c r="J126" s="28">
        <f t="shared" si="13"/>
        <v>0</v>
      </c>
      <c r="K126" s="28">
        <f t="shared" si="13"/>
        <v>0</v>
      </c>
      <c r="L126" s="28">
        <f t="shared" si="13"/>
        <v>0</v>
      </c>
      <c r="M126" s="28">
        <f t="shared" si="13"/>
        <v>0</v>
      </c>
      <c r="N126" s="28">
        <f t="shared" si="13"/>
        <v>0</v>
      </c>
      <c r="O126" s="29">
        <f t="shared" si="10"/>
        <v>0</v>
      </c>
      <c r="P126" s="28">
        <v>0</v>
      </c>
      <c r="Q126" s="28">
        <v>0</v>
      </c>
      <c r="R126" s="28">
        <v>0</v>
      </c>
      <c r="S126" s="28">
        <v>0</v>
      </c>
      <c r="T126" s="28">
        <v>0</v>
      </c>
      <c r="U126" s="29">
        <f t="shared" si="11"/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0</v>
      </c>
      <c r="AA126" s="29">
        <f t="shared" si="8"/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0</v>
      </c>
      <c r="AG126" s="29">
        <f t="shared" si="9"/>
        <v>0</v>
      </c>
      <c r="AH126" s="28">
        <v>0</v>
      </c>
      <c r="AI126" s="28">
        <v>0</v>
      </c>
      <c r="AJ126" s="28">
        <v>0</v>
      </c>
      <c r="AK126" s="28">
        <v>0</v>
      </c>
      <c r="AL126" s="28">
        <v>0</v>
      </c>
    </row>
    <row r="127" spans="1:38" ht="25.5" outlineLevel="2" x14ac:dyDescent="0.2">
      <c r="A127" s="214" t="s">
        <v>20</v>
      </c>
      <c r="B127" s="215">
        <v>503301</v>
      </c>
      <c r="C127" s="43">
        <v>330101</v>
      </c>
      <c r="D127" s="17" t="s">
        <v>114</v>
      </c>
      <c r="E127" s="36">
        <v>1</v>
      </c>
      <c r="F127" s="17" t="s">
        <v>28</v>
      </c>
      <c r="G127" s="36" t="s">
        <v>22</v>
      </c>
      <c r="H127" s="193" t="s">
        <v>23</v>
      </c>
      <c r="I127" s="27">
        <f t="shared" si="7"/>
        <v>1949</v>
      </c>
      <c r="J127" s="28">
        <f t="shared" si="13"/>
        <v>230</v>
      </c>
      <c r="K127" s="28">
        <f t="shared" si="13"/>
        <v>1026</v>
      </c>
      <c r="L127" s="28">
        <f t="shared" si="13"/>
        <v>20</v>
      </c>
      <c r="M127" s="28">
        <f t="shared" si="13"/>
        <v>665</v>
      </c>
      <c r="N127" s="28">
        <f t="shared" si="13"/>
        <v>8</v>
      </c>
      <c r="O127" s="29">
        <f t="shared" si="10"/>
        <v>487</v>
      </c>
      <c r="P127" s="28">
        <v>58</v>
      </c>
      <c r="Q127" s="28">
        <v>255</v>
      </c>
      <c r="R127" s="28">
        <v>5</v>
      </c>
      <c r="S127" s="28">
        <v>167</v>
      </c>
      <c r="T127" s="28">
        <v>2</v>
      </c>
      <c r="U127" s="29">
        <f t="shared" si="11"/>
        <v>487</v>
      </c>
      <c r="V127" s="28">
        <v>56</v>
      </c>
      <c r="W127" s="28">
        <v>260</v>
      </c>
      <c r="X127" s="28">
        <v>6</v>
      </c>
      <c r="Y127" s="28">
        <v>163</v>
      </c>
      <c r="Z127" s="28">
        <v>2</v>
      </c>
      <c r="AA127" s="29">
        <f t="shared" si="8"/>
        <v>487</v>
      </c>
      <c r="AB127" s="28">
        <v>58</v>
      </c>
      <c r="AC127" s="28">
        <v>255</v>
      </c>
      <c r="AD127" s="28">
        <v>5</v>
      </c>
      <c r="AE127" s="28">
        <v>167</v>
      </c>
      <c r="AF127" s="28">
        <v>2</v>
      </c>
      <c r="AG127" s="29">
        <f t="shared" si="9"/>
        <v>488</v>
      </c>
      <c r="AH127" s="28">
        <v>58</v>
      </c>
      <c r="AI127" s="28">
        <v>256</v>
      </c>
      <c r="AJ127" s="28">
        <v>4</v>
      </c>
      <c r="AK127" s="28">
        <v>168</v>
      </c>
      <c r="AL127" s="28">
        <v>2</v>
      </c>
    </row>
    <row r="128" spans="1:38" ht="25.5" outlineLevel="2" x14ac:dyDescent="0.2">
      <c r="A128" s="214" t="s">
        <v>20</v>
      </c>
      <c r="B128" s="215">
        <v>503301</v>
      </c>
      <c r="C128" s="43">
        <v>330101</v>
      </c>
      <c r="D128" s="17" t="s">
        <v>114</v>
      </c>
      <c r="E128" s="36">
        <v>1</v>
      </c>
      <c r="F128" s="17" t="s">
        <v>28</v>
      </c>
      <c r="G128" s="36">
        <v>22</v>
      </c>
      <c r="H128" s="193" t="s">
        <v>24</v>
      </c>
      <c r="I128" s="27">
        <f t="shared" si="7"/>
        <v>0</v>
      </c>
      <c r="J128" s="28">
        <f t="shared" si="13"/>
        <v>0</v>
      </c>
      <c r="K128" s="28">
        <f t="shared" si="13"/>
        <v>0</v>
      </c>
      <c r="L128" s="28">
        <f t="shared" si="13"/>
        <v>0</v>
      </c>
      <c r="M128" s="28">
        <f t="shared" si="13"/>
        <v>0</v>
      </c>
      <c r="N128" s="28">
        <f t="shared" si="13"/>
        <v>0</v>
      </c>
      <c r="O128" s="29">
        <f t="shared" si="10"/>
        <v>0</v>
      </c>
      <c r="P128" s="28">
        <v>0</v>
      </c>
      <c r="Q128" s="28">
        <v>0</v>
      </c>
      <c r="R128" s="28">
        <v>0</v>
      </c>
      <c r="S128" s="28">
        <v>0</v>
      </c>
      <c r="T128" s="28">
        <v>0</v>
      </c>
      <c r="U128" s="29">
        <f t="shared" si="11"/>
        <v>0</v>
      </c>
      <c r="V128" s="28">
        <v>0</v>
      </c>
      <c r="W128" s="28">
        <v>0</v>
      </c>
      <c r="X128" s="28">
        <v>0</v>
      </c>
      <c r="Y128" s="28">
        <v>0</v>
      </c>
      <c r="Z128" s="28">
        <v>0</v>
      </c>
      <c r="AA128" s="29">
        <f t="shared" si="8"/>
        <v>0</v>
      </c>
      <c r="AB128" s="28">
        <v>0</v>
      </c>
      <c r="AC128" s="28">
        <v>0</v>
      </c>
      <c r="AD128" s="28">
        <v>0</v>
      </c>
      <c r="AE128" s="28">
        <v>0</v>
      </c>
      <c r="AF128" s="28">
        <v>0</v>
      </c>
      <c r="AG128" s="29">
        <f t="shared" si="9"/>
        <v>0</v>
      </c>
      <c r="AH128" s="28">
        <v>0</v>
      </c>
      <c r="AI128" s="28">
        <v>0</v>
      </c>
      <c r="AJ128" s="28">
        <v>0</v>
      </c>
      <c r="AK128" s="28">
        <v>0</v>
      </c>
      <c r="AL128" s="28">
        <v>0</v>
      </c>
    </row>
    <row r="129" spans="1:38" ht="25.5" outlineLevel="2" x14ac:dyDescent="0.2">
      <c r="A129" s="214" t="s">
        <v>20</v>
      </c>
      <c r="B129" s="215">
        <v>503303</v>
      </c>
      <c r="C129" s="43">
        <v>330301</v>
      </c>
      <c r="D129" s="17" t="s">
        <v>115</v>
      </c>
      <c r="E129" s="36">
        <v>1</v>
      </c>
      <c r="F129" s="17" t="s">
        <v>28</v>
      </c>
      <c r="G129" s="36" t="s">
        <v>22</v>
      </c>
      <c r="H129" s="193" t="s">
        <v>23</v>
      </c>
      <c r="I129" s="27">
        <f t="shared" si="7"/>
        <v>4024</v>
      </c>
      <c r="J129" s="28">
        <f t="shared" si="13"/>
        <v>103</v>
      </c>
      <c r="K129" s="28">
        <f t="shared" si="13"/>
        <v>3543</v>
      </c>
      <c r="L129" s="28">
        <f t="shared" si="13"/>
        <v>6</v>
      </c>
      <c r="M129" s="28">
        <f t="shared" si="13"/>
        <v>371</v>
      </c>
      <c r="N129" s="28">
        <f t="shared" si="13"/>
        <v>1</v>
      </c>
      <c r="O129" s="29">
        <f t="shared" si="10"/>
        <v>1006</v>
      </c>
      <c r="P129" s="28">
        <v>50</v>
      </c>
      <c r="Q129" s="28">
        <v>826</v>
      </c>
      <c r="R129" s="28">
        <v>4</v>
      </c>
      <c r="S129" s="28">
        <v>125</v>
      </c>
      <c r="T129" s="28">
        <v>1</v>
      </c>
      <c r="U129" s="29">
        <f t="shared" si="11"/>
        <v>1006</v>
      </c>
      <c r="V129" s="28">
        <v>13</v>
      </c>
      <c r="W129" s="28">
        <v>925</v>
      </c>
      <c r="X129" s="28">
        <v>2</v>
      </c>
      <c r="Y129" s="28">
        <v>66</v>
      </c>
      <c r="Z129" s="28">
        <v>0</v>
      </c>
      <c r="AA129" s="29">
        <f t="shared" si="8"/>
        <v>1006</v>
      </c>
      <c r="AB129" s="28">
        <v>20</v>
      </c>
      <c r="AC129" s="28">
        <v>897</v>
      </c>
      <c r="AD129" s="28">
        <v>0</v>
      </c>
      <c r="AE129" s="28">
        <v>89</v>
      </c>
      <c r="AF129" s="28">
        <v>0</v>
      </c>
      <c r="AG129" s="29">
        <f t="shared" si="9"/>
        <v>1006</v>
      </c>
      <c r="AH129" s="28">
        <v>20</v>
      </c>
      <c r="AI129" s="28">
        <v>895</v>
      </c>
      <c r="AJ129" s="28">
        <v>0</v>
      </c>
      <c r="AK129" s="28">
        <v>91</v>
      </c>
      <c r="AL129" s="28">
        <v>0</v>
      </c>
    </row>
    <row r="130" spans="1:38" ht="25.5" outlineLevel="2" x14ac:dyDescent="0.2">
      <c r="A130" s="214" t="s">
        <v>20</v>
      </c>
      <c r="B130" s="215">
        <v>503303</v>
      </c>
      <c r="C130" s="43">
        <v>330301</v>
      </c>
      <c r="D130" s="17" t="s">
        <v>115</v>
      </c>
      <c r="E130" s="36">
        <v>1</v>
      </c>
      <c r="F130" s="17" t="s">
        <v>28</v>
      </c>
      <c r="G130" s="36">
        <v>22</v>
      </c>
      <c r="H130" s="193" t="s">
        <v>24</v>
      </c>
      <c r="I130" s="27">
        <f t="shared" si="7"/>
        <v>0</v>
      </c>
      <c r="J130" s="28">
        <f t="shared" si="13"/>
        <v>0</v>
      </c>
      <c r="K130" s="28">
        <f t="shared" si="13"/>
        <v>0</v>
      </c>
      <c r="L130" s="28">
        <f t="shared" si="13"/>
        <v>0</v>
      </c>
      <c r="M130" s="28">
        <f t="shared" si="13"/>
        <v>0</v>
      </c>
      <c r="N130" s="28">
        <f t="shared" si="13"/>
        <v>0</v>
      </c>
      <c r="O130" s="29">
        <f t="shared" si="10"/>
        <v>0</v>
      </c>
      <c r="P130" s="28">
        <v>0</v>
      </c>
      <c r="Q130" s="28">
        <v>0</v>
      </c>
      <c r="R130" s="28">
        <v>0</v>
      </c>
      <c r="S130" s="28">
        <v>0</v>
      </c>
      <c r="T130" s="28">
        <v>0</v>
      </c>
      <c r="U130" s="29">
        <f t="shared" si="11"/>
        <v>0</v>
      </c>
      <c r="V130" s="28">
        <v>0</v>
      </c>
      <c r="W130" s="28">
        <v>0</v>
      </c>
      <c r="X130" s="28">
        <v>0</v>
      </c>
      <c r="Y130" s="28">
        <v>0</v>
      </c>
      <c r="Z130" s="28">
        <v>0</v>
      </c>
      <c r="AA130" s="29">
        <f t="shared" si="8"/>
        <v>0</v>
      </c>
      <c r="AB130" s="28">
        <v>0</v>
      </c>
      <c r="AC130" s="28">
        <v>0</v>
      </c>
      <c r="AD130" s="28">
        <v>0</v>
      </c>
      <c r="AE130" s="28">
        <v>0</v>
      </c>
      <c r="AF130" s="28">
        <v>0</v>
      </c>
      <c r="AG130" s="29">
        <f t="shared" si="9"/>
        <v>0</v>
      </c>
      <c r="AH130" s="28">
        <v>0</v>
      </c>
      <c r="AI130" s="28">
        <v>0</v>
      </c>
      <c r="AJ130" s="28">
        <v>0</v>
      </c>
      <c r="AK130" s="28">
        <v>0</v>
      </c>
      <c r="AL130" s="28">
        <v>0</v>
      </c>
    </row>
    <row r="131" spans="1:38" ht="25.5" outlineLevel="2" x14ac:dyDescent="0.2">
      <c r="A131" s="214" t="s">
        <v>20</v>
      </c>
      <c r="B131" s="215">
        <v>503305</v>
      </c>
      <c r="C131" s="43">
        <v>330501</v>
      </c>
      <c r="D131" s="17" t="s">
        <v>116</v>
      </c>
      <c r="E131" s="36">
        <v>1</v>
      </c>
      <c r="F131" s="17" t="s">
        <v>28</v>
      </c>
      <c r="G131" s="36" t="s">
        <v>22</v>
      </c>
      <c r="H131" s="193" t="s">
        <v>23</v>
      </c>
      <c r="I131" s="27">
        <f t="shared" si="7"/>
        <v>220</v>
      </c>
      <c r="J131" s="28">
        <f t="shared" si="13"/>
        <v>0</v>
      </c>
      <c r="K131" s="28">
        <f t="shared" si="13"/>
        <v>219</v>
      </c>
      <c r="L131" s="28">
        <f t="shared" si="13"/>
        <v>0</v>
      </c>
      <c r="M131" s="28">
        <f t="shared" si="13"/>
        <v>1</v>
      </c>
      <c r="N131" s="28">
        <f t="shared" si="13"/>
        <v>0</v>
      </c>
      <c r="O131" s="29">
        <f t="shared" si="10"/>
        <v>55</v>
      </c>
      <c r="P131" s="28">
        <v>0</v>
      </c>
      <c r="Q131" s="28">
        <v>55</v>
      </c>
      <c r="R131" s="28">
        <v>0</v>
      </c>
      <c r="S131" s="28">
        <v>0</v>
      </c>
      <c r="T131" s="28">
        <v>0</v>
      </c>
      <c r="U131" s="29">
        <f t="shared" si="11"/>
        <v>55</v>
      </c>
      <c r="V131" s="28">
        <v>0</v>
      </c>
      <c r="W131" s="28">
        <v>54</v>
      </c>
      <c r="X131" s="28">
        <v>0</v>
      </c>
      <c r="Y131" s="28">
        <v>1</v>
      </c>
      <c r="Z131" s="28">
        <v>0</v>
      </c>
      <c r="AA131" s="29">
        <f t="shared" si="8"/>
        <v>55</v>
      </c>
      <c r="AB131" s="28">
        <v>0</v>
      </c>
      <c r="AC131" s="28">
        <v>55</v>
      </c>
      <c r="AD131" s="28">
        <v>0</v>
      </c>
      <c r="AE131" s="28">
        <v>0</v>
      </c>
      <c r="AF131" s="28">
        <v>0</v>
      </c>
      <c r="AG131" s="29">
        <f t="shared" si="9"/>
        <v>55</v>
      </c>
      <c r="AH131" s="28">
        <v>0</v>
      </c>
      <c r="AI131" s="28">
        <v>55</v>
      </c>
      <c r="AJ131" s="28">
        <v>0</v>
      </c>
      <c r="AK131" s="28">
        <v>0</v>
      </c>
      <c r="AL131" s="28">
        <v>0</v>
      </c>
    </row>
    <row r="132" spans="1:38" ht="25.5" outlineLevel="2" x14ac:dyDescent="0.2">
      <c r="A132" s="214" t="s">
        <v>20</v>
      </c>
      <c r="B132" s="215">
        <v>503305</v>
      </c>
      <c r="C132" s="43">
        <v>330501</v>
      </c>
      <c r="D132" s="17" t="s">
        <v>116</v>
      </c>
      <c r="E132" s="36">
        <v>1</v>
      </c>
      <c r="F132" s="17" t="s">
        <v>28</v>
      </c>
      <c r="G132" s="36">
        <v>22</v>
      </c>
      <c r="H132" s="193" t="s">
        <v>24</v>
      </c>
      <c r="I132" s="27">
        <f t="shared" si="7"/>
        <v>0</v>
      </c>
      <c r="J132" s="28">
        <f t="shared" si="13"/>
        <v>0</v>
      </c>
      <c r="K132" s="28">
        <f t="shared" si="13"/>
        <v>0</v>
      </c>
      <c r="L132" s="28">
        <f t="shared" si="13"/>
        <v>0</v>
      </c>
      <c r="M132" s="28">
        <f t="shared" si="13"/>
        <v>0</v>
      </c>
      <c r="N132" s="28">
        <f t="shared" si="13"/>
        <v>0</v>
      </c>
      <c r="O132" s="29">
        <f t="shared" si="10"/>
        <v>0</v>
      </c>
      <c r="P132" s="28">
        <v>0</v>
      </c>
      <c r="Q132" s="28">
        <v>0</v>
      </c>
      <c r="R132" s="28">
        <v>0</v>
      </c>
      <c r="S132" s="28">
        <v>0</v>
      </c>
      <c r="T132" s="28">
        <v>0</v>
      </c>
      <c r="U132" s="29">
        <f t="shared" si="11"/>
        <v>0</v>
      </c>
      <c r="V132" s="28">
        <v>0</v>
      </c>
      <c r="W132" s="28">
        <v>0</v>
      </c>
      <c r="X132" s="28">
        <v>0</v>
      </c>
      <c r="Y132" s="28">
        <v>0</v>
      </c>
      <c r="Z132" s="28">
        <v>0</v>
      </c>
      <c r="AA132" s="29">
        <f t="shared" si="8"/>
        <v>0</v>
      </c>
      <c r="AB132" s="28">
        <v>0</v>
      </c>
      <c r="AC132" s="28">
        <v>0</v>
      </c>
      <c r="AD132" s="28">
        <v>0</v>
      </c>
      <c r="AE132" s="28">
        <v>0</v>
      </c>
      <c r="AF132" s="28">
        <v>0</v>
      </c>
      <c r="AG132" s="29">
        <f t="shared" si="9"/>
        <v>0</v>
      </c>
      <c r="AH132" s="28">
        <v>0</v>
      </c>
      <c r="AI132" s="28">
        <v>0</v>
      </c>
      <c r="AJ132" s="28">
        <v>0</v>
      </c>
      <c r="AK132" s="28">
        <v>0</v>
      </c>
      <c r="AL132" s="28">
        <v>0</v>
      </c>
    </row>
    <row r="133" spans="1:38" ht="25.5" outlineLevel="2" x14ac:dyDescent="0.2">
      <c r="A133" s="214" t="s">
        <v>20</v>
      </c>
      <c r="B133" s="215">
        <v>503309</v>
      </c>
      <c r="C133" s="43">
        <v>330901</v>
      </c>
      <c r="D133" s="17" t="s">
        <v>117</v>
      </c>
      <c r="E133" s="36">
        <v>1</v>
      </c>
      <c r="F133" s="17" t="s">
        <v>28</v>
      </c>
      <c r="G133" s="36" t="s">
        <v>22</v>
      </c>
      <c r="H133" s="193" t="s">
        <v>23</v>
      </c>
      <c r="I133" s="27">
        <f t="shared" si="7"/>
        <v>295</v>
      </c>
      <c r="J133" s="28">
        <f t="shared" si="13"/>
        <v>1</v>
      </c>
      <c r="K133" s="28">
        <f t="shared" si="13"/>
        <v>229</v>
      </c>
      <c r="L133" s="28">
        <f t="shared" si="13"/>
        <v>0</v>
      </c>
      <c r="M133" s="28">
        <f t="shared" si="13"/>
        <v>65</v>
      </c>
      <c r="N133" s="28">
        <f t="shared" si="13"/>
        <v>0</v>
      </c>
      <c r="O133" s="29">
        <f t="shared" si="10"/>
        <v>74</v>
      </c>
      <c r="P133" s="28">
        <v>0</v>
      </c>
      <c r="Q133" s="28">
        <v>56</v>
      </c>
      <c r="R133" s="28">
        <v>0</v>
      </c>
      <c r="S133" s="28">
        <v>18</v>
      </c>
      <c r="T133" s="28">
        <v>0</v>
      </c>
      <c r="U133" s="29">
        <f t="shared" si="11"/>
        <v>74</v>
      </c>
      <c r="V133" s="28">
        <v>1</v>
      </c>
      <c r="W133" s="28">
        <v>57</v>
      </c>
      <c r="X133" s="28">
        <v>0</v>
      </c>
      <c r="Y133" s="28">
        <v>16</v>
      </c>
      <c r="Z133" s="28">
        <v>0</v>
      </c>
      <c r="AA133" s="29">
        <f t="shared" si="8"/>
        <v>74</v>
      </c>
      <c r="AB133" s="28">
        <v>0</v>
      </c>
      <c r="AC133" s="28">
        <v>59</v>
      </c>
      <c r="AD133" s="28">
        <v>0</v>
      </c>
      <c r="AE133" s="28">
        <v>15</v>
      </c>
      <c r="AF133" s="28">
        <v>0</v>
      </c>
      <c r="AG133" s="29">
        <f t="shared" si="9"/>
        <v>73</v>
      </c>
      <c r="AH133" s="28">
        <v>0</v>
      </c>
      <c r="AI133" s="28">
        <v>57</v>
      </c>
      <c r="AJ133" s="28">
        <v>0</v>
      </c>
      <c r="AK133" s="28">
        <v>16</v>
      </c>
      <c r="AL133" s="28">
        <v>0</v>
      </c>
    </row>
    <row r="134" spans="1:38" ht="25.5" outlineLevel="2" x14ac:dyDescent="0.2">
      <c r="A134" s="214" t="s">
        <v>20</v>
      </c>
      <c r="B134" s="215">
        <v>503309</v>
      </c>
      <c r="C134" s="43">
        <v>330901</v>
      </c>
      <c r="D134" s="17" t="s">
        <v>117</v>
      </c>
      <c r="E134" s="36">
        <v>1</v>
      </c>
      <c r="F134" s="17" t="s">
        <v>28</v>
      </c>
      <c r="G134" s="36">
        <v>22</v>
      </c>
      <c r="H134" s="193" t="s">
        <v>24</v>
      </c>
      <c r="I134" s="27">
        <f t="shared" si="7"/>
        <v>0</v>
      </c>
      <c r="J134" s="28">
        <f t="shared" si="13"/>
        <v>0</v>
      </c>
      <c r="K134" s="28">
        <f t="shared" si="13"/>
        <v>0</v>
      </c>
      <c r="L134" s="28">
        <f t="shared" si="13"/>
        <v>0</v>
      </c>
      <c r="M134" s="28">
        <f t="shared" si="13"/>
        <v>0</v>
      </c>
      <c r="N134" s="28">
        <f t="shared" si="13"/>
        <v>0</v>
      </c>
      <c r="O134" s="29">
        <f t="shared" si="10"/>
        <v>0</v>
      </c>
      <c r="P134" s="28">
        <v>0</v>
      </c>
      <c r="Q134" s="28">
        <v>0</v>
      </c>
      <c r="R134" s="28">
        <v>0</v>
      </c>
      <c r="S134" s="28">
        <v>0</v>
      </c>
      <c r="T134" s="28">
        <v>0</v>
      </c>
      <c r="U134" s="29">
        <f t="shared" si="11"/>
        <v>0</v>
      </c>
      <c r="V134" s="28">
        <v>0</v>
      </c>
      <c r="W134" s="28">
        <v>0</v>
      </c>
      <c r="X134" s="28">
        <v>0</v>
      </c>
      <c r="Y134" s="28">
        <v>0</v>
      </c>
      <c r="Z134" s="28">
        <v>0</v>
      </c>
      <c r="AA134" s="29">
        <f t="shared" si="8"/>
        <v>0</v>
      </c>
      <c r="AB134" s="28">
        <v>0</v>
      </c>
      <c r="AC134" s="28">
        <v>0</v>
      </c>
      <c r="AD134" s="28">
        <v>0</v>
      </c>
      <c r="AE134" s="28">
        <v>0</v>
      </c>
      <c r="AF134" s="28">
        <v>0</v>
      </c>
      <c r="AG134" s="29">
        <f t="shared" si="9"/>
        <v>0</v>
      </c>
      <c r="AH134" s="28">
        <v>0</v>
      </c>
      <c r="AI134" s="28">
        <v>0</v>
      </c>
      <c r="AJ134" s="28">
        <v>0</v>
      </c>
      <c r="AK134" s="28">
        <v>0</v>
      </c>
      <c r="AL134" s="28">
        <v>0</v>
      </c>
    </row>
    <row r="135" spans="1:38" ht="25.5" outlineLevel="2" x14ac:dyDescent="0.2">
      <c r="A135" s="214" t="s">
        <v>20</v>
      </c>
      <c r="B135" s="215">
        <v>503312</v>
      </c>
      <c r="C135" s="43">
        <v>331201</v>
      </c>
      <c r="D135" s="17" t="s">
        <v>118</v>
      </c>
      <c r="E135" s="36">
        <v>1</v>
      </c>
      <c r="F135" s="17" t="s">
        <v>28</v>
      </c>
      <c r="G135" s="36" t="s">
        <v>22</v>
      </c>
      <c r="H135" s="193" t="s">
        <v>23</v>
      </c>
      <c r="I135" s="27">
        <f t="shared" ref="I135:I198" si="14">SUM(J135:N135)</f>
        <v>9103</v>
      </c>
      <c r="J135" s="28">
        <f t="shared" si="13"/>
        <v>148</v>
      </c>
      <c r="K135" s="28">
        <f t="shared" si="13"/>
        <v>7824</v>
      </c>
      <c r="L135" s="28">
        <f t="shared" si="13"/>
        <v>6</v>
      </c>
      <c r="M135" s="28">
        <f t="shared" si="13"/>
        <v>1122</v>
      </c>
      <c r="N135" s="28">
        <f t="shared" si="13"/>
        <v>3</v>
      </c>
      <c r="O135" s="29">
        <f t="shared" si="10"/>
        <v>2276</v>
      </c>
      <c r="P135" s="28">
        <v>66</v>
      </c>
      <c r="Q135" s="28">
        <v>1901</v>
      </c>
      <c r="R135" s="28">
        <v>5</v>
      </c>
      <c r="S135" s="28">
        <v>301</v>
      </c>
      <c r="T135" s="28">
        <v>3</v>
      </c>
      <c r="U135" s="29">
        <f t="shared" si="11"/>
        <v>2276</v>
      </c>
      <c r="V135" s="28">
        <v>29</v>
      </c>
      <c r="W135" s="28">
        <v>1972</v>
      </c>
      <c r="X135" s="28">
        <v>1</v>
      </c>
      <c r="Y135" s="28">
        <v>274</v>
      </c>
      <c r="Z135" s="28">
        <v>0</v>
      </c>
      <c r="AA135" s="29">
        <f t="shared" ref="AA135:AA198" si="15">SUM(AB135:AF135)</f>
        <v>2276</v>
      </c>
      <c r="AB135" s="28">
        <v>26</v>
      </c>
      <c r="AC135" s="28">
        <v>1976</v>
      </c>
      <c r="AD135" s="28">
        <v>0</v>
      </c>
      <c r="AE135" s="28">
        <v>274</v>
      </c>
      <c r="AF135" s="28">
        <v>0</v>
      </c>
      <c r="AG135" s="29">
        <f t="shared" ref="AG135:AG198" si="16">SUM(AH135:AL135)</f>
        <v>2275</v>
      </c>
      <c r="AH135" s="28">
        <v>27</v>
      </c>
      <c r="AI135" s="28">
        <v>1975</v>
      </c>
      <c r="AJ135" s="28">
        <v>0</v>
      </c>
      <c r="AK135" s="28">
        <v>273</v>
      </c>
      <c r="AL135" s="28">
        <v>0</v>
      </c>
    </row>
    <row r="136" spans="1:38" ht="25.5" outlineLevel="2" x14ac:dyDescent="0.2">
      <c r="A136" s="214" t="s">
        <v>20</v>
      </c>
      <c r="B136" s="215">
        <v>503312</v>
      </c>
      <c r="C136" s="43">
        <v>331201</v>
      </c>
      <c r="D136" s="17" t="s">
        <v>118</v>
      </c>
      <c r="E136" s="36">
        <v>1</v>
      </c>
      <c r="F136" s="17" t="s">
        <v>28</v>
      </c>
      <c r="G136" s="36">
        <v>22</v>
      </c>
      <c r="H136" s="193" t="s">
        <v>24</v>
      </c>
      <c r="I136" s="27">
        <f t="shared" si="14"/>
        <v>0</v>
      </c>
      <c r="J136" s="28">
        <f t="shared" si="13"/>
        <v>0</v>
      </c>
      <c r="K136" s="28">
        <f t="shared" si="13"/>
        <v>0</v>
      </c>
      <c r="L136" s="28">
        <f t="shared" si="13"/>
        <v>0</v>
      </c>
      <c r="M136" s="28">
        <f t="shared" si="13"/>
        <v>0</v>
      </c>
      <c r="N136" s="28">
        <f t="shared" si="13"/>
        <v>0</v>
      </c>
      <c r="O136" s="29">
        <f t="shared" ref="O136:O199" si="17">SUM(P136:T136)</f>
        <v>0</v>
      </c>
      <c r="P136" s="28">
        <v>0</v>
      </c>
      <c r="Q136" s="28">
        <v>0</v>
      </c>
      <c r="R136" s="28">
        <v>0</v>
      </c>
      <c r="S136" s="28">
        <v>0</v>
      </c>
      <c r="T136" s="28">
        <v>0</v>
      </c>
      <c r="U136" s="29">
        <f t="shared" ref="U136:U199" si="18">SUM(V136:Z136)</f>
        <v>0</v>
      </c>
      <c r="V136" s="28">
        <v>0</v>
      </c>
      <c r="W136" s="28">
        <v>0</v>
      </c>
      <c r="X136" s="28">
        <v>0</v>
      </c>
      <c r="Y136" s="28">
        <v>0</v>
      </c>
      <c r="Z136" s="28">
        <v>0</v>
      </c>
      <c r="AA136" s="29">
        <f t="shared" si="15"/>
        <v>0</v>
      </c>
      <c r="AB136" s="28">
        <v>0</v>
      </c>
      <c r="AC136" s="28">
        <v>0</v>
      </c>
      <c r="AD136" s="28">
        <v>0</v>
      </c>
      <c r="AE136" s="28">
        <v>0</v>
      </c>
      <c r="AF136" s="28">
        <v>0</v>
      </c>
      <c r="AG136" s="29">
        <f t="shared" si="16"/>
        <v>0</v>
      </c>
      <c r="AH136" s="28">
        <v>0</v>
      </c>
      <c r="AI136" s="28">
        <v>0</v>
      </c>
      <c r="AJ136" s="28">
        <v>0</v>
      </c>
      <c r="AK136" s="28">
        <v>0</v>
      </c>
      <c r="AL136" s="28">
        <v>0</v>
      </c>
    </row>
    <row r="137" spans="1:38" ht="25.5" outlineLevel="2" x14ac:dyDescent="0.2">
      <c r="A137" s="214" t="s">
        <v>20</v>
      </c>
      <c r="B137" s="215">
        <v>506508</v>
      </c>
      <c r="C137" s="43">
        <v>332601</v>
      </c>
      <c r="D137" s="17" t="s">
        <v>119</v>
      </c>
      <c r="E137" s="36">
        <v>1</v>
      </c>
      <c r="F137" s="17" t="s">
        <v>28</v>
      </c>
      <c r="G137" s="36" t="s">
        <v>22</v>
      </c>
      <c r="H137" s="193" t="s">
        <v>23</v>
      </c>
      <c r="I137" s="27">
        <f t="shared" si="14"/>
        <v>179</v>
      </c>
      <c r="J137" s="28">
        <f t="shared" si="13"/>
        <v>0</v>
      </c>
      <c r="K137" s="28">
        <f t="shared" si="13"/>
        <v>168</v>
      </c>
      <c r="L137" s="28">
        <f t="shared" si="13"/>
        <v>0</v>
      </c>
      <c r="M137" s="28">
        <f t="shared" si="13"/>
        <v>10</v>
      </c>
      <c r="N137" s="28">
        <f t="shared" si="13"/>
        <v>1</v>
      </c>
      <c r="O137" s="29">
        <f t="shared" si="17"/>
        <v>45</v>
      </c>
      <c r="P137" s="28">
        <v>0</v>
      </c>
      <c r="Q137" s="28">
        <v>41</v>
      </c>
      <c r="R137" s="28">
        <v>0</v>
      </c>
      <c r="S137" s="28">
        <v>4</v>
      </c>
      <c r="T137" s="28">
        <v>0</v>
      </c>
      <c r="U137" s="29">
        <f t="shared" si="18"/>
        <v>45</v>
      </c>
      <c r="V137" s="28">
        <v>0</v>
      </c>
      <c r="W137" s="28">
        <v>42</v>
      </c>
      <c r="X137" s="28">
        <v>0</v>
      </c>
      <c r="Y137" s="28">
        <v>2</v>
      </c>
      <c r="Z137" s="28">
        <v>1</v>
      </c>
      <c r="AA137" s="29">
        <f t="shared" si="15"/>
        <v>45</v>
      </c>
      <c r="AB137" s="28">
        <v>0</v>
      </c>
      <c r="AC137" s="28">
        <v>43</v>
      </c>
      <c r="AD137" s="28">
        <v>0</v>
      </c>
      <c r="AE137" s="28">
        <v>2</v>
      </c>
      <c r="AF137" s="28">
        <v>0</v>
      </c>
      <c r="AG137" s="29">
        <f t="shared" si="16"/>
        <v>44</v>
      </c>
      <c r="AH137" s="28">
        <v>0</v>
      </c>
      <c r="AI137" s="28">
        <v>42</v>
      </c>
      <c r="AJ137" s="28">
        <v>0</v>
      </c>
      <c r="AK137" s="28">
        <v>2</v>
      </c>
      <c r="AL137" s="28">
        <v>0</v>
      </c>
    </row>
    <row r="138" spans="1:38" ht="25.5" outlineLevel="2" x14ac:dyDescent="0.2">
      <c r="A138" s="214" t="s">
        <v>20</v>
      </c>
      <c r="B138" s="215">
        <v>506508</v>
      </c>
      <c r="C138" s="43">
        <v>332601</v>
      </c>
      <c r="D138" s="17" t="s">
        <v>119</v>
      </c>
      <c r="E138" s="36">
        <v>1</v>
      </c>
      <c r="F138" s="17" t="s">
        <v>28</v>
      </c>
      <c r="G138" s="36">
        <v>22</v>
      </c>
      <c r="H138" s="193" t="s">
        <v>24</v>
      </c>
      <c r="I138" s="27">
        <f t="shared" si="14"/>
        <v>0</v>
      </c>
      <c r="J138" s="28">
        <f t="shared" si="13"/>
        <v>0</v>
      </c>
      <c r="K138" s="28">
        <f t="shared" si="13"/>
        <v>0</v>
      </c>
      <c r="L138" s="28">
        <f t="shared" si="13"/>
        <v>0</v>
      </c>
      <c r="M138" s="28">
        <f t="shared" si="13"/>
        <v>0</v>
      </c>
      <c r="N138" s="28">
        <f t="shared" si="13"/>
        <v>0</v>
      </c>
      <c r="O138" s="29">
        <f t="shared" si="17"/>
        <v>0</v>
      </c>
      <c r="P138" s="28">
        <v>0</v>
      </c>
      <c r="Q138" s="28">
        <v>0</v>
      </c>
      <c r="R138" s="28">
        <v>0</v>
      </c>
      <c r="S138" s="28">
        <v>0</v>
      </c>
      <c r="T138" s="28">
        <v>0</v>
      </c>
      <c r="U138" s="29">
        <f t="shared" si="18"/>
        <v>0</v>
      </c>
      <c r="V138" s="28">
        <v>0</v>
      </c>
      <c r="W138" s="28">
        <v>0</v>
      </c>
      <c r="X138" s="28">
        <v>0</v>
      </c>
      <c r="Y138" s="28">
        <v>0</v>
      </c>
      <c r="Z138" s="28">
        <v>0</v>
      </c>
      <c r="AA138" s="29">
        <f t="shared" si="15"/>
        <v>0</v>
      </c>
      <c r="AB138" s="28">
        <v>0</v>
      </c>
      <c r="AC138" s="28">
        <v>0</v>
      </c>
      <c r="AD138" s="28">
        <v>0</v>
      </c>
      <c r="AE138" s="28">
        <v>0</v>
      </c>
      <c r="AF138" s="28">
        <v>0</v>
      </c>
      <c r="AG138" s="29">
        <f t="shared" si="16"/>
        <v>0</v>
      </c>
      <c r="AH138" s="28">
        <v>0</v>
      </c>
      <c r="AI138" s="28">
        <v>0</v>
      </c>
      <c r="AJ138" s="28">
        <v>0</v>
      </c>
      <c r="AK138" s="28">
        <v>0</v>
      </c>
      <c r="AL138" s="28">
        <v>0</v>
      </c>
    </row>
    <row r="139" spans="1:38" ht="25.5" outlineLevel="2" x14ac:dyDescent="0.2">
      <c r="A139" s="214" t="s">
        <v>20</v>
      </c>
      <c r="B139" s="215">
        <v>506509</v>
      </c>
      <c r="C139" s="43">
        <v>332801</v>
      </c>
      <c r="D139" s="17" t="s">
        <v>120</v>
      </c>
      <c r="E139" s="36">
        <v>1</v>
      </c>
      <c r="F139" s="17" t="s">
        <v>28</v>
      </c>
      <c r="G139" s="36" t="s">
        <v>22</v>
      </c>
      <c r="H139" s="193" t="s">
        <v>23</v>
      </c>
      <c r="I139" s="27">
        <f t="shared" si="14"/>
        <v>24654</v>
      </c>
      <c r="J139" s="28">
        <f t="shared" si="13"/>
        <v>170</v>
      </c>
      <c r="K139" s="28">
        <f t="shared" si="13"/>
        <v>23031</v>
      </c>
      <c r="L139" s="28">
        <f t="shared" si="13"/>
        <v>30</v>
      </c>
      <c r="M139" s="28">
        <f t="shared" si="13"/>
        <v>1380</v>
      </c>
      <c r="N139" s="28">
        <f t="shared" si="13"/>
        <v>43</v>
      </c>
      <c r="O139" s="29">
        <f t="shared" si="17"/>
        <v>6164</v>
      </c>
      <c r="P139" s="28">
        <v>85</v>
      </c>
      <c r="Q139" s="28">
        <v>5634</v>
      </c>
      <c r="R139" s="28">
        <v>12</v>
      </c>
      <c r="S139" s="28">
        <v>412</v>
      </c>
      <c r="T139" s="28">
        <v>21</v>
      </c>
      <c r="U139" s="29">
        <f t="shared" si="18"/>
        <v>6164</v>
      </c>
      <c r="V139" s="28">
        <v>48</v>
      </c>
      <c r="W139" s="28">
        <v>5773</v>
      </c>
      <c r="X139" s="28">
        <v>13</v>
      </c>
      <c r="Y139" s="28">
        <v>323</v>
      </c>
      <c r="Z139" s="28">
        <v>7</v>
      </c>
      <c r="AA139" s="29">
        <f t="shared" si="15"/>
        <v>6164</v>
      </c>
      <c r="AB139" s="28">
        <v>18</v>
      </c>
      <c r="AC139" s="28">
        <v>5813</v>
      </c>
      <c r="AD139" s="28">
        <v>3</v>
      </c>
      <c r="AE139" s="28">
        <v>322</v>
      </c>
      <c r="AF139" s="28">
        <v>8</v>
      </c>
      <c r="AG139" s="29">
        <f t="shared" si="16"/>
        <v>6162</v>
      </c>
      <c r="AH139" s="28">
        <v>19</v>
      </c>
      <c r="AI139" s="28">
        <v>5811</v>
      </c>
      <c r="AJ139" s="28">
        <v>2</v>
      </c>
      <c r="AK139" s="28">
        <v>323</v>
      </c>
      <c r="AL139" s="28">
        <v>7</v>
      </c>
    </row>
    <row r="140" spans="1:38" ht="25.5" outlineLevel="2" x14ac:dyDescent="0.2">
      <c r="A140" s="214" t="s">
        <v>20</v>
      </c>
      <c r="B140" s="215">
        <v>506509</v>
      </c>
      <c r="C140" s="43">
        <v>332801</v>
      </c>
      <c r="D140" s="17" t="s">
        <v>120</v>
      </c>
      <c r="E140" s="36">
        <v>1</v>
      </c>
      <c r="F140" s="17" t="s">
        <v>28</v>
      </c>
      <c r="G140" s="36">
        <v>22</v>
      </c>
      <c r="H140" s="193" t="s">
        <v>24</v>
      </c>
      <c r="I140" s="27">
        <f t="shared" si="14"/>
        <v>1303</v>
      </c>
      <c r="J140" s="28">
        <f t="shared" si="13"/>
        <v>11</v>
      </c>
      <c r="K140" s="28">
        <f t="shared" si="13"/>
        <v>1221</v>
      </c>
      <c r="L140" s="28">
        <f t="shared" si="13"/>
        <v>0</v>
      </c>
      <c r="M140" s="28">
        <f t="shared" si="13"/>
        <v>70</v>
      </c>
      <c r="N140" s="28">
        <f t="shared" si="13"/>
        <v>1</v>
      </c>
      <c r="O140" s="29">
        <f t="shared" si="17"/>
        <v>326</v>
      </c>
      <c r="P140" s="28">
        <v>6</v>
      </c>
      <c r="Q140" s="28">
        <v>297</v>
      </c>
      <c r="R140" s="28">
        <v>0</v>
      </c>
      <c r="S140" s="28">
        <v>22</v>
      </c>
      <c r="T140" s="28">
        <v>1</v>
      </c>
      <c r="U140" s="29">
        <f t="shared" si="18"/>
        <v>326</v>
      </c>
      <c r="V140" s="28">
        <v>5</v>
      </c>
      <c r="W140" s="28">
        <v>305</v>
      </c>
      <c r="X140" s="28">
        <v>0</v>
      </c>
      <c r="Y140" s="28">
        <v>16</v>
      </c>
      <c r="Z140" s="28">
        <v>0</v>
      </c>
      <c r="AA140" s="29">
        <f t="shared" si="15"/>
        <v>326</v>
      </c>
      <c r="AB140" s="28">
        <v>0</v>
      </c>
      <c r="AC140" s="28">
        <v>310</v>
      </c>
      <c r="AD140" s="28">
        <v>0</v>
      </c>
      <c r="AE140" s="28">
        <v>16</v>
      </c>
      <c r="AF140" s="28">
        <v>0</v>
      </c>
      <c r="AG140" s="29">
        <f t="shared" si="16"/>
        <v>325</v>
      </c>
      <c r="AH140" s="28">
        <v>0</v>
      </c>
      <c r="AI140" s="28">
        <v>309</v>
      </c>
      <c r="AJ140" s="28">
        <v>0</v>
      </c>
      <c r="AK140" s="28">
        <v>16</v>
      </c>
      <c r="AL140" s="28">
        <v>0</v>
      </c>
    </row>
    <row r="141" spans="1:38" ht="25.5" outlineLevel="2" x14ac:dyDescent="0.2">
      <c r="A141" s="214" t="s">
        <v>25</v>
      </c>
      <c r="B141" s="215">
        <v>506510</v>
      </c>
      <c r="C141" s="43">
        <v>333201</v>
      </c>
      <c r="D141" s="17" t="s">
        <v>121</v>
      </c>
      <c r="E141" s="36">
        <v>1</v>
      </c>
      <c r="F141" s="17" t="s">
        <v>28</v>
      </c>
      <c r="G141" s="36" t="s">
        <v>22</v>
      </c>
      <c r="H141" s="193" t="s">
        <v>23</v>
      </c>
      <c r="I141" s="27">
        <f t="shared" si="14"/>
        <v>93</v>
      </c>
      <c r="J141" s="28">
        <f t="shared" si="13"/>
        <v>3</v>
      </c>
      <c r="K141" s="28">
        <f t="shared" si="13"/>
        <v>80</v>
      </c>
      <c r="L141" s="28">
        <f t="shared" si="13"/>
        <v>0</v>
      </c>
      <c r="M141" s="28">
        <f t="shared" si="13"/>
        <v>10</v>
      </c>
      <c r="N141" s="28">
        <f t="shared" si="13"/>
        <v>0</v>
      </c>
      <c r="O141" s="29">
        <f t="shared" si="17"/>
        <v>23</v>
      </c>
      <c r="P141" s="28">
        <v>1</v>
      </c>
      <c r="Q141" s="28">
        <v>20</v>
      </c>
      <c r="R141" s="28">
        <v>0</v>
      </c>
      <c r="S141" s="28">
        <v>2</v>
      </c>
      <c r="T141" s="28">
        <v>0</v>
      </c>
      <c r="U141" s="29">
        <f t="shared" si="18"/>
        <v>23</v>
      </c>
      <c r="V141" s="28">
        <v>1</v>
      </c>
      <c r="W141" s="28">
        <v>19</v>
      </c>
      <c r="X141" s="28">
        <v>0</v>
      </c>
      <c r="Y141" s="28">
        <v>3</v>
      </c>
      <c r="Z141" s="28">
        <v>0</v>
      </c>
      <c r="AA141" s="29">
        <f t="shared" si="15"/>
        <v>23</v>
      </c>
      <c r="AB141" s="28">
        <v>1</v>
      </c>
      <c r="AC141" s="28">
        <v>20</v>
      </c>
      <c r="AD141" s="28">
        <v>0</v>
      </c>
      <c r="AE141" s="28">
        <v>2</v>
      </c>
      <c r="AF141" s="28">
        <v>0</v>
      </c>
      <c r="AG141" s="29">
        <f t="shared" si="16"/>
        <v>24</v>
      </c>
      <c r="AH141" s="28">
        <v>0</v>
      </c>
      <c r="AI141" s="28">
        <v>21</v>
      </c>
      <c r="AJ141" s="28">
        <v>0</v>
      </c>
      <c r="AK141" s="28">
        <v>3</v>
      </c>
      <c r="AL141" s="28">
        <v>0</v>
      </c>
    </row>
    <row r="142" spans="1:38" ht="25.5" outlineLevel="2" x14ac:dyDescent="0.2">
      <c r="A142" s="214" t="s">
        <v>25</v>
      </c>
      <c r="B142" s="215">
        <v>506510</v>
      </c>
      <c r="C142" s="43">
        <v>333201</v>
      </c>
      <c r="D142" s="17" t="s">
        <v>121</v>
      </c>
      <c r="E142" s="36">
        <v>1</v>
      </c>
      <c r="F142" s="17" t="s">
        <v>28</v>
      </c>
      <c r="G142" s="36">
        <v>22</v>
      </c>
      <c r="H142" s="193" t="s">
        <v>24</v>
      </c>
      <c r="I142" s="27">
        <f t="shared" si="14"/>
        <v>0</v>
      </c>
      <c r="J142" s="28">
        <f t="shared" si="13"/>
        <v>0</v>
      </c>
      <c r="K142" s="28">
        <f t="shared" si="13"/>
        <v>0</v>
      </c>
      <c r="L142" s="28">
        <f t="shared" si="13"/>
        <v>0</v>
      </c>
      <c r="M142" s="28">
        <f t="shared" si="13"/>
        <v>0</v>
      </c>
      <c r="N142" s="28">
        <f t="shared" si="13"/>
        <v>0</v>
      </c>
      <c r="O142" s="29">
        <f t="shared" si="17"/>
        <v>0</v>
      </c>
      <c r="P142" s="28">
        <v>0</v>
      </c>
      <c r="Q142" s="28">
        <v>0</v>
      </c>
      <c r="R142" s="28">
        <v>0</v>
      </c>
      <c r="S142" s="28">
        <v>0</v>
      </c>
      <c r="T142" s="28">
        <v>0</v>
      </c>
      <c r="U142" s="29">
        <f t="shared" si="18"/>
        <v>0</v>
      </c>
      <c r="V142" s="28">
        <v>0</v>
      </c>
      <c r="W142" s="28">
        <v>0</v>
      </c>
      <c r="X142" s="28">
        <v>0</v>
      </c>
      <c r="Y142" s="28">
        <v>0</v>
      </c>
      <c r="Z142" s="28">
        <v>0</v>
      </c>
      <c r="AA142" s="29">
        <f t="shared" si="15"/>
        <v>0</v>
      </c>
      <c r="AB142" s="28">
        <v>0</v>
      </c>
      <c r="AC142" s="28">
        <v>0</v>
      </c>
      <c r="AD142" s="28">
        <v>0</v>
      </c>
      <c r="AE142" s="28">
        <v>0</v>
      </c>
      <c r="AF142" s="28">
        <v>0</v>
      </c>
      <c r="AG142" s="29">
        <f t="shared" si="16"/>
        <v>0</v>
      </c>
      <c r="AH142" s="28">
        <v>0</v>
      </c>
      <c r="AI142" s="28">
        <v>0</v>
      </c>
      <c r="AJ142" s="28">
        <v>0</v>
      </c>
      <c r="AK142" s="28">
        <v>0</v>
      </c>
      <c r="AL142" s="28">
        <v>0</v>
      </c>
    </row>
    <row r="143" spans="1:38" ht="25.5" outlineLevel="2" x14ac:dyDescent="0.2">
      <c r="A143" s="214" t="s">
        <v>25</v>
      </c>
      <c r="B143" s="215">
        <v>506514</v>
      </c>
      <c r="C143" s="43">
        <v>333801</v>
      </c>
      <c r="D143" s="17" t="s">
        <v>122</v>
      </c>
      <c r="E143" s="36">
        <v>1</v>
      </c>
      <c r="F143" s="17" t="s">
        <v>28</v>
      </c>
      <c r="G143" s="36" t="s">
        <v>22</v>
      </c>
      <c r="H143" s="193" t="s">
        <v>23</v>
      </c>
      <c r="I143" s="27">
        <f t="shared" si="14"/>
        <v>109</v>
      </c>
      <c r="J143" s="28">
        <f t="shared" si="13"/>
        <v>0</v>
      </c>
      <c r="K143" s="28">
        <f t="shared" si="13"/>
        <v>97</v>
      </c>
      <c r="L143" s="28">
        <f t="shared" si="13"/>
        <v>0</v>
      </c>
      <c r="M143" s="28">
        <f t="shared" si="13"/>
        <v>11</v>
      </c>
      <c r="N143" s="28">
        <f t="shared" si="13"/>
        <v>1</v>
      </c>
      <c r="O143" s="29">
        <f t="shared" si="17"/>
        <v>27</v>
      </c>
      <c r="P143" s="28">
        <v>0</v>
      </c>
      <c r="Q143" s="28">
        <v>24</v>
      </c>
      <c r="R143" s="28">
        <v>0</v>
      </c>
      <c r="S143" s="28">
        <v>2</v>
      </c>
      <c r="T143" s="28">
        <v>1</v>
      </c>
      <c r="U143" s="29">
        <f t="shared" si="18"/>
        <v>27</v>
      </c>
      <c r="V143" s="28">
        <v>0</v>
      </c>
      <c r="W143" s="28">
        <v>24</v>
      </c>
      <c r="X143" s="28">
        <v>0</v>
      </c>
      <c r="Y143" s="28">
        <v>3</v>
      </c>
      <c r="Z143" s="28">
        <v>0</v>
      </c>
      <c r="AA143" s="29">
        <f t="shared" si="15"/>
        <v>27</v>
      </c>
      <c r="AB143" s="28">
        <v>0</v>
      </c>
      <c r="AC143" s="28">
        <v>24</v>
      </c>
      <c r="AD143" s="28">
        <v>0</v>
      </c>
      <c r="AE143" s="28">
        <v>3</v>
      </c>
      <c r="AF143" s="28">
        <v>0</v>
      </c>
      <c r="AG143" s="29">
        <f t="shared" si="16"/>
        <v>28</v>
      </c>
      <c r="AH143" s="28">
        <v>0</v>
      </c>
      <c r="AI143" s="28">
        <v>25</v>
      </c>
      <c r="AJ143" s="28">
        <v>0</v>
      </c>
      <c r="AK143" s="28">
        <v>3</v>
      </c>
      <c r="AL143" s="28">
        <v>0</v>
      </c>
    </row>
    <row r="144" spans="1:38" ht="25.5" outlineLevel="2" x14ac:dyDescent="0.2">
      <c r="A144" s="214" t="s">
        <v>25</v>
      </c>
      <c r="B144" s="215">
        <v>506514</v>
      </c>
      <c r="C144" s="43">
        <v>333801</v>
      </c>
      <c r="D144" s="17" t="s">
        <v>122</v>
      </c>
      <c r="E144" s="36">
        <v>1</v>
      </c>
      <c r="F144" s="17" t="s">
        <v>28</v>
      </c>
      <c r="G144" s="36">
        <v>22</v>
      </c>
      <c r="H144" s="193" t="s">
        <v>24</v>
      </c>
      <c r="I144" s="27">
        <f t="shared" si="14"/>
        <v>0</v>
      </c>
      <c r="J144" s="28">
        <f t="shared" si="13"/>
        <v>0</v>
      </c>
      <c r="K144" s="28">
        <f t="shared" si="13"/>
        <v>0</v>
      </c>
      <c r="L144" s="28">
        <f t="shared" si="13"/>
        <v>0</v>
      </c>
      <c r="M144" s="28">
        <f t="shared" si="13"/>
        <v>0</v>
      </c>
      <c r="N144" s="28">
        <f t="shared" si="13"/>
        <v>0</v>
      </c>
      <c r="O144" s="29">
        <f t="shared" si="17"/>
        <v>0</v>
      </c>
      <c r="P144" s="28">
        <v>0</v>
      </c>
      <c r="Q144" s="28">
        <v>0</v>
      </c>
      <c r="R144" s="28">
        <v>0</v>
      </c>
      <c r="S144" s="28">
        <v>0</v>
      </c>
      <c r="T144" s="28">
        <v>0</v>
      </c>
      <c r="U144" s="29">
        <f t="shared" si="18"/>
        <v>0</v>
      </c>
      <c r="V144" s="28">
        <v>0</v>
      </c>
      <c r="W144" s="28">
        <v>0</v>
      </c>
      <c r="X144" s="28">
        <v>0</v>
      </c>
      <c r="Y144" s="28">
        <v>0</v>
      </c>
      <c r="Z144" s="28">
        <v>0</v>
      </c>
      <c r="AA144" s="29">
        <f t="shared" si="15"/>
        <v>0</v>
      </c>
      <c r="AB144" s="28">
        <v>0</v>
      </c>
      <c r="AC144" s="28">
        <v>0</v>
      </c>
      <c r="AD144" s="28">
        <v>0</v>
      </c>
      <c r="AE144" s="28">
        <v>0</v>
      </c>
      <c r="AF144" s="28">
        <v>0</v>
      </c>
      <c r="AG144" s="29">
        <f t="shared" si="16"/>
        <v>0</v>
      </c>
      <c r="AH144" s="28">
        <v>0</v>
      </c>
      <c r="AI144" s="28">
        <v>0</v>
      </c>
      <c r="AJ144" s="28">
        <v>0</v>
      </c>
      <c r="AK144" s="28">
        <v>0</v>
      </c>
      <c r="AL144" s="28">
        <v>0</v>
      </c>
    </row>
    <row r="145" spans="1:38" ht="25.5" outlineLevel="2" x14ac:dyDescent="0.2">
      <c r="A145" s="214" t="s">
        <v>20</v>
      </c>
      <c r="B145" s="215">
        <v>503401</v>
      </c>
      <c r="C145" s="43">
        <v>340101</v>
      </c>
      <c r="D145" s="17" t="s">
        <v>123</v>
      </c>
      <c r="E145" s="36">
        <v>1</v>
      </c>
      <c r="F145" s="17" t="s">
        <v>28</v>
      </c>
      <c r="G145" s="36" t="s">
        <v>22</v>
      </c>
      <c r="H145" s="193" t="s">
        <v>23</v>
      </c>
      <c r="I145" s="27">
        <f t="shared" si="14"/>
        <v>9331</v>
      </c>
      <c r="J145" s="28">
        <f t="shared" si="13"/>
        <v>151</v>
      </c>
      <c r="K145" s="28">
        <f t="shared" si="13"/>
        <v>383</v>
      </c>
      <c r="L145" s="28">
        <f t="shared" si="13"/>
        <v>610</v>
      </c>
      <c r="M145" s="28">
        <f t="shared" si="13"/>
        <v>8179</v>
      </c>
      <c r="N145" s="28">
        <f t="shared" si="13"/>
        <v>8</v>
      </c>
      <c r="O145" s="29">
        <f t="shared" si="17"/>
        <v>2333</v>
      </c>
      <c r="P145" s="28">
        <v>69</v>
      </c>
      <c r="Q145" s="28">
        <v>142</v>
      </c>
      <c r="R145" s="28">
        <v>154</v>
      </c>
      <c r="S145" s="28">
        <v>1960</v>
      </c>
      <c r="T145" s="28">
        <v>8</v>
      </c>
      <c r="U145" s="29">
        <f t="shared" si="18"/>
        <v>2333</v>
      </c>
      <c r="V145" s="28">
        <v>27</v>
      </c>
      <c r="W145" s="28">
        <v>82</v>
      </c>
      <c r="X145" s="28">
        <v>150</v>
      </c>
      <c r="Y145" s="28">
        <v>2074</v>
      </c>
      <c r="Z145" s="28">
        <v>0</v>
      </c>
      <c r="AA145" s="29">
        <f t="shared" si="15"/>
        <v>2333</v>
      </c>
      <c r="AB145" s="28">
        <v>28</v>
      </c>
      <c r="AC145" s="28">
        <v>79</v>
      </c>
      <c r="AD145" s="28">
        <v>154</v>
      </c>
      <c r="AE145" s="28">
        <v>2072</v>
      </c>
      <c r="AF145" s="28">
        <v>0</v>
      </c>
      <c r="AG145" s="29">
        <f t="shared" si="16"/>
        <v>2332</v>
      </c>
      <c r="AH145" s="28">
        <v>27</v>
      </c>
      <c r="AI145" s="28">
        <v>80</v>
      </c>
      <c r="AJ145" s="28">
        <v>152</v>
      </c>
      <c r="AK145" s="28">
        <v>2073</v>
      </c>
      <c r="AL145" s="28">
        <v>0</v>
      </c>
    </row>
    <row r="146" spans="1:38" ht="25.5" outlineLevel="2" x14ac:dyDescent="0.2">
      <c r="A146" s="214" t="s">
        <v>20</v>
      </c>
      <c r="B146" s="215">
        <v>503401</v>
      </c>
      <c r="C146" s="43">
        <v>340101</v>
      </c>
      <c r="D146" s="17" t="s">
        <v>123</v>
      </c>
      <c r="E146" s="36">
        <v>1</v>
      </c>
      <c r="F146" s="17" t="s">
        <v>28</v>
      </c>
      <c r="G146" s="36">
        <v>22</v>
      </c>
      <c r="H146" s="193" t="s">
        <v>24</v>
      </c>
      <c r="I146" s="27">
        <f t="shared" si="14"/>
        <v>0</v>
      </c>
      <c r="J146" s="28">
        <f t="shared" si="13"/>
        <v>0</v>
      </c>
      <c r="K146" s="28">
        <f t="shared" si="13"/>
        <v>0</v>
      </c>
      <c r="L146" s="28">
        <f t="shared" si="13"/>
        <v>0</v>
      </c>
      <c r="M146" s="28">
        <f t="shared" si="13"/>
        <v>0</v>
      </c>
      <c r="N146" s="28">
        <f t="shared" si="13"/>
        <v>0</v>
      </c>
      <c r="O146" s="29">
        <f t="shared" si="17"/>
        <v>0</v>
      </c>
      <c r="P146" s="28">
        <v>0</v>
      </c>
      <c r="Q146" s="28">
        <v>0</v>
      </c>
      <c r="R146" s="28">
        <v>0</v>
      </c>
      <c r="S146" s="28">
        <v>0</v>
      </c>
      <c r="T146" s="28">
        <v>0</v>
      </c>
      <c r="U146" s="29">
        <f t="shared" si="18"/>
        <v>0</v>
      </c>
      <c r="V146" s="28">
        <v>0</v>
      </c>
      <c r="W146" s="28">
        <v>0</v>
      </c>
      <c r="X146" s="28">
        <v>0</v>
      </c>
      <c r="Y146" s="28">
        <v>0</v>
      </c>
      <c r="Z146" s="28">
        <v>0</v>
      </c>
      <c r="AA146" s="29">
        <f t="shared" si="15"/>
        <v>0</v>
      </c>
      <c r="AB146" s="28">
        <v>0</v>
      </c>
      <c r="AC146" s="28">
        <v>0</v>
      </c>
      <c r="AD146" s="28">
        <v>0</v>
      </c>
      <c r="AE146" s="28">
        <v>0</v>
      </c>
      <c r="AF146" s="28">
        <v>0</v>
      </c>
      <c r="AG146" s="29">
        <f t="shared" si="16"/>
        <v>0</v>
      </c>
      <c r="AH146" s="28">
        <v>0</v>
      </c>
      <c r="AI146" s="28">
        <v>0</v>
      </c>
      <c r="AJ146" s="28">
        <v>0</v>
      </c>
      <c r="AK146" s="28">
        <v>0</v>
      </c>
      <c r="AL146" s="28">
        <v>0</v>
      </c>
    </row>
    <row r="147" spans="1:38" ht="25.5" outlineLevel="2" x14ac:dyDescent="0.2">
      <c r="A147" s="214" t="s">
        <v>20</v>
      </c>
      <c r="B147" s="215">
        <v>503402</v>
      </c>
      <c r="C147" s="43">
        <v>340107</v>
      </c>
      <c r="D147" s="17" t="s">
        <v>124</v>
      </c>
      <c r="E147" s="36">
        <v>1</v>
      </c>
      <c r="F147" s="17" t="s">
        <v>28</v>
      </c>
      <c r="G147" s="36" t="s">
        <v>22</v>
      </c>
      <c r="H147" s="193" t="s">
        <v>23</v>
      </c>
      <c r="I147" s="27">
        <f t="shared" si="14"/>
        <v>313</v>
      </c>
      <c r="J147" s="28">
        <f t="shared" si="13"/>
        <v>3</v>
      </c>
      <c r="K147" s="28">
        <f t="shared" si="13"/>
        <v>8</v>
      </c>
      <c r="L147" s="28">
        <f t="shared" si="13"/>
        <v>9</v>
      </c>
      <c r="M147" s="28">
        <f t="shared" si="13"/>
        <v>293</v>
      </c>
      <c r="N147" s="28">
        <f t="shared" si="13"/>
        <v>0</v>
      </c>
      <c r="O147" s="29">
        <f t="shared" si="17"/>
        <v>78</v>
      </c>
      <c r="P147" s="28">
        <v>3</v>
      </c>
      <c r="Q147" s="28">
        <v>2</v>
      </c>
      <c r="R147" s="28">
        <v>3</v>
      </c>
      <c r="S147" s="28">
        <v>70</v>
      </c>
      <c r="T147" s="28">
        <v>0</v>
      </c>
      <c r="U147" s="29">
        <f t="shared" si="18"/>
        <v>78</v>
      </c>
      <c r="V147" s="28">
        <v>0</v>
      </c>
      <c r="W147" s="28">
        <v>2</v>
      </c>
      <c r="X147" s="28">
        <v>2</v>
      </c>
      <c r="Y147" s="28">
        <v>74</v>
      </c>
      <c r="Z147" s="28">
        <v>0</v>
      </c>
      <c r="AA147" s="29">
        <f t="shared" si="15"/>
        <v>78</v>
      </c>
      <c r="AB147" s="28">
        <v>0</v>
      </c>
      <c r="AC147" s="28">
        <v>2</v>
      </c>
      <c r="AD147" s="28">
        <v>2</v>
      </c>
      <c r="AE147" s="28">
        <v>74</v>
      </c>
      <c r="AF147" s="28">
        <v>0</v>
      </c>
      <c r="AG147" s="29">
        <f t="shared" si="16"/>
        <v>79</v>
      </c>
      <c r="AH147" s="28">
        <v>0</v>
      </c>
      <c r="AI147" s="28">
        <v>2</v>
      </c>
      <c r="AJ147" s="28">
        <v>2</v>
      </c>
      <c r="AK147" s="28">
        <v>75</v>
      </c>
      <c r="AL147" s="28">
        <v>0</v>
      </c>
    </row>
    <row r="148" spans="1:38" ht="25.5" outlineLevel="2" x14ac:dyDescent="0.2">
      <c r="A148" s="214" t="s">
        <v>20</v>
      </c>
      <c r="B148" s="215">
        <v>503402</v>
      </c>
      <c r="C148" s="43">
        <v>340107</v>
      </c>
      <c r="D148" s="17" t="s">
        <v>124</v>
      </c>
      <c r="E148" s="36">
        <v>1</v>
      </c>
      <c r="F148" s="17" t="s">
        <v>28</v>
      </c>
      <c r="G148" s="36">
        <v>22</v>
      </c>
      <c r="H148" s="193" t="s">
        <v>24</v>
      </c>
      <c r="I148" s="27">
        <f t="shared" si="14"/>
        <v>0</v>
      </c>
      <c r="J148" s="28">
        <f t="shared" si="13"/>
        <v>0</v>
      </c>
      <c r="K148" s="28">
        <f t="shared" si="13"/>
        <v>0</v>
      </c>
      <c r="L148" s="28">
        <f t="shared" si="13"/>
        <v>0</v>
      </c>
      <c r="M148" s="28">
        <f t="shared" si="13"/>
        <v>0</v>
      </c>
      <c r="N148" s="28">
        <f t="shared" si="13"/>
        <v>0</v>
      </c>
      <c r="O148" s="29">
        <f t="shared" si="17"/>
        <v>0</v>
      </c>
      <c r="P148" s="28">
        <v>0</v>
      </c>
      <c r="Q148" s="28">
        <v>0</v>
      </c>
      <c r="R148" s="28">
        <v>0</v>
      </c>
      <c r="S148" s="28">
        <v>0</v>
      </c>
      <c r="T148" s="28">
        <v>0</v>
      </c>
      <c r="U148" s="29">
        <f t="shared" si="18"/>
        <v>0</v>
      </c>
      <c r="V148" s="28">
        <v>0</v>
      </c>
      <c r="W148" s="28">
        <v>0</v>
      </c>
      <c r="X148" s="28">
        <v>0</v>
      </c>
      <c r="Y148" s="28">
        <v>0</v>
      </c>
      <c r="Z148" s="28">
        <v>0</v>
      </c>
      <c r="AA148" s="29">
        <f t="shared" si="15"/>
        <v>0</v>
      </c>
      <c r="AB148" s="28">
        <v>0</v>
      </c>
      <c r="AC148" s="28">
        <v>0</v>
      </c>
      <c r="AD148" s="28">
        <v>0</v>
      </c>
      <c r="AE148" s="28">
        <v>0</v>
      </c>
      <c r="AF148" s="28">
        <v>0</v>
      </c>
      <c r="AG148" s="29">
        <f t="shared" si="16"/>
        <v>0</v>
      </c>
      <c r="AH148" s="28">
        <v>0</v>
      </c>
      <c r="AI148" s="28">
        <v>0</v>
      </c>
      <c r="AJ148" s="28">
        <v>0</v>
      </c>
      <c r="AK148" s="28">
        <v>0</v>
      </c>
      <c r="AL148" s="28">
        <v>0</v>
      </c>
    </row>
    <row r="149" spans="1:38" ht="25.5" outlineLevel="2" x14ac:dyDescent="0.2">
      <c r="A149" s="214" t="s">
        <v>20</v>
      </c>
      <c r="B149" s="215">
        <v>506801</v>
      </c>
      <c r="C149" s="43">
        <v>340201</v>
      </c>
      <c r="D149" s="17" t="s">
        <v>125</v>
      </c>
      <c r="E149" s="36">
        <v>1</v>
      </c>
      <c r="F149" s="17" t="s">
        <v>28</v>
      </c>
      <c r="G149" s="36" t="s">
        <v>22</v>
      </c>
      <c r="H149" s="193" t="s">
        <v>23</v>
      </c>
      <c r="I149" s="27">
        <f t="shared" si="14"/>
        <v>2208</v>
      </c>
      <c r="J149" s="28">
        <f t="shared" si="13"/>
        <v>12</v>
      </c>
      <c r="K149" s="28">
        <f t="shared" si="13"/>
        <v>45</v>
      </c>
      <c r="L149" s="28">
        <f t="shared" si="13"/>
        <v>141</v>
      </c>
      <c r="M149" s="28">
        <f t="shared" si="13"/>
        <v>2010</v>
      </c>
      <c r="N149" s="28">
        <f t="shared" si="13"/>
        <v>0</v>
      </c>
      <c r="O149" s="29">
        <f t="shared" si="17"/>
        <v>552</v>
      </c>
      <c r="P149" s="28">
        <v>6</v>
      </c>
      <c r="Q149" s="28">
        <v>13</v>
      </c>
      <c r="R149" s="28">
        <v>35</v>
      </c>
      <c r="S149" s="28">
        <v>498</v>
      </c>
      <c r="T149" s="28">
        <v>0</v>
      </c>
      <c r="U149" s="29">
        <f t="shared" si="18"/>
        <v>552</v>
      </c>
      <c r="V149" s="28">
        <v>3</v>
      </c>
      <c r="W149" s="28">
        <v>10</v>
      </c>
      <c r="X149" s="28">
        <v>33</v>
      </c>
      <c r="Y149" s="28">
        <v>506</v>
      </c>
      <c r="Z149" s="28">
        <v>0</v>
      </c>
      <c r="AA149" s="29">
        <f t="shared" si="15"/>
        <v>552</v>
      </c>
      <c r="AB149" s="28">
        <v>2</v>
      </c>
      <c r="AC149" s="28">
        <v>11</v>
      </c>
      <c r="AD149" s="28">
        <v>37</v>
      </c>
      <c r="AE149" s="28">
        <v>502</v>
      </c>
      <c r="AF149" s="28">
        <v>0</v>
      </c>
      <c r="AG149" s="29">
        <f t="shared" si="16"/>
        <v>552</v>
      </c>
      <c r="AH149" s="28">
        <v>1</v>
      </c>
      <c r="AI149" s="28">
        <v>11</v>
      </c>
      <c r="AJ149" s="28">
        <v>36</v>
      </c>
      <c r="AK149" s="28">
        <v>504</v>
      </c>
      <c r="AL149" s="28">
        <v>0</v>
      </c>
    </row>
    <row r="150" spans="1:38" ht="25.5" outlineLevel="2" x14ac:dyDescent="0.2">
      <c r="A150" s="214" t="s">
        <v>20</v>
      </c>
      <c r="B150" s="215">
        <v>506801</v>
      </c>
      <c r="C150" s="43">
        <v>340201</v>
      </c>
      <c r="D150" s="17" t="s">
        <v>125</v>
      </c>
      <c r="E150" s="36">
        <v>1</v>
      </c>
      <c r="F150" s="17" t="s">
        <v>28</v>
      </c>
      <c r="G150" s="36">
        <v>22</v>
      </c>
      <c r="H150" s="193" t="s">
        <v>24</v>
      </c>
      <c r="I150" s="27">
        <f t="shared" si="14"/>
        <v>0</v>
      </c>
      <c r="J150" s="28">
        <f t="shared" si="13"/>
        <v>0</v>
      </c>
      <c r="K150" s="28">
        <f t="shared" si="13"/>
        <v>0</v>
      </c>
      <c r="L150" s="28">
        <f t="shared" si="13"/>
        <v>0</v>
      </c>
      <c r="M150" s="28">
        <f t="shared" si="13"/>
        <v>0</v>
      </c>
      <c r="N150" s="28">
        <f t="shared" si="13"/>
        <v>0</v>
      </c>
      <c r="O150" s="29">
        <f t="shared" si="17"/>
        <v>0</v>
      </c>
      <c r="P150" s="28">
        <v>0</v>
      </c>
      <c r="Q150" s="28">
        <v>0</v>
      </c>
      <c r="R150" s="28">
        <v>0</v>
      </c>
      <c r="S150" s="28">
        <v>0</v>
      </c>
      <c r="T150" s="28">
        <v>0</v>
      </c>
      <c r="U150" s="29">
        <f t="shared" si="18"/>
        <v>0</v>
      </c>
      <c r="V150" s="28">
        <v>0</v>
      </c>
      <c r="W150" s="28">
        <v>0</v>
      </c>
      <c r="X150" s="28">
        <v>0</v>
      </c>
      <c r="Y150" s="28">
        <v>0</v>
      </c>
      <c r="Z150" s="28">
        <v>0</v>
      </c>
      <c r="AA150" s="29">
        <f t="shared" si="15"/>
        <v>0</v>
      </c>
      <c r="AB150" s="28">
        <v>0</v>
      </c>
      <c r="AC150" s="28">
        <v>0</v>
      </c>
      <c r="AD150" s="28">
        <v>0</v>
      </c>
      <c r="AE150" s="28">
        <v>0</v>
      </c>
      <c r="AF150" s="28">
        <v>0</v>
      </c>
      <c r="AG150" s="29">
        <f t="shared" si="16"/>
        <v>0</v>
      </c>
      <c r="AH150" s="28">
        <v>0</v>
      </c>
      <c r="AI150" s="28">
        <v>0</v>
      </c>
      <c r="AJ150" s="28">
        <v>0</v>
      </c>
      <c r="AK150" s="28">
        <v>0</v>
      </c>
      <c r="AL150" s="28">
        <v>0</v>
      </c>
    </row>
    <row r="151" spans="1:38" ht="25.5" outlineLevel="2" x14ac:dyDescent="0.2">
      <c r="A151" s="214" t="s">
        <v>20</v>
      </c>
      <c r="B151" s="215">
        <v>503502</v>
      </c>
      <c r="C151" s="43">
        <v>350301</v>
      </c>
      <c r="D151" s="17" t="s">
        <v>126</v>
      </c>
      <c r="E151" s="36">
        <v>1</v>
      </c>
      <c r="F151" s="17" t="s">
        <v>28</v>
      </c>
      <c r="G151" s="36" t="s">
        <v>22</v>
      </c>
      <c r="H151" s="193" t="s">
        <v>23</v>
      </c>
      <c r="I151" s="27">
        <f t="shared" si="14"/>
        <v>0</v>
      </c>
      <c r="J151" s="28">
        <f t="shared" si="13"/>
        <v>0</v>
      </c>
      <c r="K151" s="28">
        <f t="shared" si="13"/>
        <v>0</v>
      </c>
      <c r="L151" s="28">
        <f t="shared" si="13"/>
        <v>0</v>
      </c>
      <c r="M151" s="28">
        <f t="shared" si="13"/>
        <v>0</v>
      </c>
      <c r="N151" s="28">
        <f t="shared" si="13"/>
        <v>0</v>
      </c>
      <c r="O151" s="29">
        <f t="shared" si="17"/>
        <v>0</v>
      </c>
      <c r="P151" s="28">
        <v>0</v>
      </c>
      <c r="Q151" s="28">
        <v>0</v>
      </c>
      <c r="R151" s="28">
        <v>0</v>
      </c>
      <c r="S151" s="28">
        <v>0</v>
      </c>
      <c r="T151" s="28">
        <v>0</v>
      </c>
      <c r="U151" s="29">
        <f t="shared" si="18"/>
        <v>0</v>
      </c>
      <c r="V151" s="28">
        <v>0</v>
      </c>
      <c r="W151" s="28">
        <v>0</v>
      </c>
      <c r="X151" s="28">
        <v>0</v>
      </c>
      <c r="Y151" s="28">
        <v>0</v>
      </c>
      <c r="Z151" s="28">
        <v>0</v>
      </c>
      <c r="AA151" s="29">
        <f t="shared" si="15"/>
        <v>0</v>
      </c>
      <c r="AB151" s="28">
        <v>0</v>
      </c>
      <c r="AC151" s="28">
        <v>0</v>
      </c>
      <c r="AD151" s="28">
        <v>0</v>
      </c>
      <c r="AE151" s="28">
        <v>0</v>
      </c>
      <c r="AF151" s="28">
        <v>0</v>
      </c>
      <c r="AG151" s="29">
        <f t="shared" si="16"/>
        <v>0</v>
      </c>
      <c r="AH151" s="28">
        <v>0</v>
      </c>
      <c r="AI151" s="28">
        <v>0</v>
      </c>
      <c r="AJ151" s="28">
        <v>0</v>
      </c>
      <c r="AK151" s="28">
        <v>0</v>
      </c>
      <c r="AL151" s="28">
        <v>0</v>
      </c>
    </row>
    <row r="152" spans="1:38" ht="25.5" outlineLevel="2" x14ac:dyDescent="0.2">
      <c r="A152" s="214" t="s">
        <v>20</v>
      </c>
      <c r="B152" s="215">
        <v>503502</v>
      </c>
      <c r="C152" s="43">
        <v>350301</v>
      </c>
      <c r="D152" s="17" t="s">
        <v>126</v>
      </c>
      <c r="E152" s="36">
        <v>1</v>
      </c>
      <c r="F152" s="17" t="s">
        <v>28</v>
      </c>
      <c r="G152" s="36">
        <v>22</v>
      </c>
      <c r="H152" s="193" t="s">
        <v>24</v>
      </c>
      <c r="I152" s="27">
        <f t="shared" si="14"/>
        <v>0</v>
      </c>
      <c r="J152" s="28">
        <f t="shared" si="13"/>
        <v>0</v>
      </c>
      <c r="K152" s="28">
        <f t="shared" si="13"/>
        <v>0</v>
      </c>
      <c r="L152" s="28">
        <f t="shared" si="13"/>
        <v>0</v>
      </c>
      <c r="M152" s="28">
        <f t="shared" si="13"/>
        <v>0</v>
      </c>
      <c r="N152" s="28">
        <f t="shared" si="13"/>
        <v>0</v>
      </c>
      <c r="O152" s="29">
        <f t="shared" si="17"/>
        <v>0</v>
      </c>
      <c r="P152" s="28">
        <v>0</v>
      </c>
      <c r="Q152" s="28">
        <v>0</v>
      </c>
      <c r="R152" s="28">
        <v>0</v>
      </c>
      <c r="S152" s="28">
        <v>0</v>
      </c>
      <c r="T152" s="28">
        <v>0</v>
      </c>
      <c r="U152" s="29">
        <f t="shared" si="18"/>
        <v>0</v>
      </c>
      <c r="V152" s="28">
        <v>0</v>
      </c>
      <c r="W152" s="28">
        <v>0</v>
      </c>
      <c r="X152" s="28">
        <v>0</v>
      </c>
      <c r="Y152" s="28">
        <v>0</v>
      </c>
      <c r="Z152" s="28">
        <v>0</v>
      </c>
      <c r="AA152" s="29">
        <f t="shared" si="15"/>
        <v>0</v>
      </c>
      <c r="AB152" s="28">
        <v>0</v>
      </c>
      <c r="AC152" s="28">
        <v>0</v>
      </c>
      <c r="AD152" s="28">
        <v>0</v>
      </c>
      <c r="AE152" s="28">
        <v>0</v>
      </c>
      <c r="AF152" s="28">
        <v>0</v>
      </c>
      <c r="AG152" s="29">
        <f t="shared" si="16"/>
        <v>0</v>
      </c>
      <c r="AH152" s="28">
        <v>0</v>
      </c>
      <c r="AI152" s="28">
        <v>0</v>
      </c>
      <c r="AJ152" s="28">
        <v>0</v>
      </c>
      <c r="AK152" s="28">
        <v>0</v>
      </c>
      <c r="AL152" s="28">
        <v>0</v>
      </c>
    </row>
    <row r="153" spans="1:38" ht="25.5" outlineLevel="2" x14ac:dyDescent="0.2">
      <c r="A153" s="214" t="s">
        <v>20</v>
      </c>
      <c r="B153" s="215">
        <v>503504</v>
      </c>
      <c r="C153" s="43">
        <v>350701</v>
      </c>
      <c r="D153" s="17" t="s">
        <v>127</v>
      </c>
      <c r="E153" s="36">
        <v>1</v>
      </c>
      <c r="F153" s="17" t="s">
        <v>28</v>
      </c>
      <c r="G153" s="36" t="s">
        <v>22</v>
      </c>
      <c r="H153" s="193" t="s">
        <v>23</v>
      </c>
      <c r="I153" s="27">
        <f t="shared" si="14"/>
        <v>0</v>
      </c>
      <c r="J153" s="28">
        <f t="shared" si="13"/>
        <v>0</v>
      </c>
      <c r="K153" s="28">
        <f t="shared" si="13"/>
        <v>0</v>
      </c>
      <c r="L153" s="28">
        <f t="shared" si="13"/>
        <v>0</v>
      </c>
      <c r="M153" s="28">
        <f t="shared" si="13"/>
        <v>0</v>
      </c>
      <c r="N153" s="28">
        <f t="shared" si="13"/>
        <v>0</v>
      </c>
      <c r="O153" s="29">
        <f t="shared" si="17"/>
        <v>0</v>
      </c>
      <c r="P153" s="28">
        <v>0</v>
      </c>
      <c r="Q153" s="28">
        <v>0</v>
      </c>
      <c r="R153" s="28">
        <v>0</v>
      </c>
      <c r="S153" s="28">
        <v>0</v>
      </c>
      <c r="T153" s="28">
        <v>0</v>
      </c>
      <c r="U153" s="29">
        <f t="shared" si="18"/>
        <v>0</v>
      </c>
      <c r="V153" s="28">
        <v>0</v>
      </c>
      <c r="W153" s="28">
        <v>0</v>
      </c>
      <c r="X153" s="28">
        <v>0</v>
      </c>
      <c r="Y153" s="28">
        <v>0</v>
      </c>
      <c r="Z153" s="28">
        <v>0</v>
      </c>
      <c r="AA153" s="29">
        <f t="shared" si="15"/>
        <v>0</v>
      </c>
      <c r="AB153" s="28">
        <v>0</v>
      </c>
      <c r="AC153" s="28">
        <v>0</v>
      </c>
      <c r="AD153" s="28">
        <v>0</v>
      </c>
      <c r="AE153" s="28">
        <v>0</v>
      </c>
      <c r="AF153" s="28">
        <v>0</v>
      </c>
      <c r="AG153" s="29">
        <f t="shared" si="16"/>
        <v>0</v>
      </c>
      <c r="AH153" s="28">
        <v>0</v>
      </c>
      <c r="AI153" s="28">
        <v>0</v>
      </c>
      <c r="AJ153" s="28">
        <v>0</v>
      </c>
      <c r="AK153" s="28">
        <v>0</v>
      </c>
      <c r="AL153" s="28">
        <v>0</v>
      </c>
    </row>
    <row r="154" spans="1:38" ht="25.5" outlineLevel="2" x14ac:dyDescent="0.2">
      <c r="A154" s="214" t="s">
        <v>20</v>
      </c>
      <c r="B154" s="215">
        <v>503504</v>
      </c>
      <c r="C154" s="43">
        <v>350701</v>
      </c>
      <c r="D154" s="17" t="s">
        <v>127</v>
      </c>
      <c r="E154" s="36">
        <v>1</v>
      </c>
      <c r="F154" s="17" t="s">
        <v>28</v>
      </c>
      <c r="G154" s="36">
        <v>22</v>
      </c>
      <c r="H154" s="193" t="s">
        <v>24</v>
      </c>
      <c r="I154" s="27">
        <f t="shared" si="14"/>
        <v>0</v>
      </c>
      <c r="J154" s="28">
        <f t="shared" si="13"/>
        <v>0</v>
      </c>
      <c r="K154" s="28">
        <f t="shared" si="13"/>
        <v>0</v>
      </c>
      <c r="L154" s="28">
        <f t="shared" si="13"/>
        <v>0</v>
      </c>
      <c r="M154" s="28">
        <f t="shared" si="13"/>
        <v>0</v>
      </c>
      <c r="N154" s="28">
        <f t="shared" si="13"/>
        <v>0</v>
      </c>
      <c r="O154" s="29">
        <f t="shared" si="17"/>
        <v>0</v>
      </c>
      <c r="P154" s="28">
        <v>0</v>
      </c>
      <c r="Q154" s="28">
        <v>0</v>
      </c>
      <c r="R154" s="28">
        <v>0</v>
      </c>
      <c r="S154" s="28">
        <v>0</v>
      </c>
      <c r="T154" s="28">
        <v>0</v>
      </c>
      <c r="U154" s="29">
        <f t="shared" si="18"/>
        <v>0</v>
      </c>
      <c r="V154" s="28">
        <v>0</v>
      </c>
      <c r="W154" s="28">
        <v>0</v>
      </c>
      <c r="X154" s="28">
        <v>0</v>
      </c>
      <c r="Y154" s="28">
        <v>0</v>
      </c>
      <c r="Z154" s="28">
        <v>0</v>
      </c>
      <c r="AA154" s="29">
        <f t="shared" si="15"/>
        <v>0</v>
      </c>
      <c r="AB154" s="28">
        <v>0</v>
      </c>
      <c r="AC154" s="28">
        <v>0</v>
      </c>
      <c r="AD154" s="28">
        <v>0</v>
      </c>
      <c r="AE154" s="28">
        <v>0</v>
      </c>
      <c r="AF154" s="28">
        <v>0</v>
      </c>
      <c r="AG154" s="29">
        <f t="shared" si="16"/>
        <v>0</v>
      </c>
      <c r="AH154" s="28">
        <v>0</v>
      </c>
      <c r="AI154" s="28">
        <v>0</v>
      </c>
      <c r="AJ154" s="28">
        <v>0</v>
      </c>
      <c r="AK154" s="28">
        <v>0</v>
      </c>
      <c r="AL154" s="28">
        <v>0</v>
      </c>
    </row>
    <row r="155" spans="1:38" ht="25.5" outlineLevel="2" x14ac:dyDescent="0.2">
      <c r="A155" s="214" t="s">
        <v>20</v>
      </c>
      <c r="B155" s="215">
        <v>503601</v>
      </c>
      <c r="C155" s="43">
        <v>360101</v>
      </c>
      <c r="D155" s="17" t="s">
        <v>128</v>
      </c>
      <c r="E155" s="36">
        <v>1</v>
      </c>
      <c r="F155" s="17" t="s">
        <v>28</v>
      </c>
      <c r="G155" s="36" t="s">
        <v>22</v>
      </c>
      <c r="H155" s="193" t="s">
        <v>23</v>
      </c>
      <c r="I155" s="27">
        <f t="shared" si="14"/>
        <v>0</v>
      </c>
      <c r="J155" s="28">
        <f t="shared" si="13"/>
        <v>0</v>
      </c>
      <c r="K155" s="28">
        <f t="shared" si="13"/>
        <v>0</v>
      </c>
      <c r="L155" s="28">
        <f t="shared" si="13"/>
        <v>0</v>
      </c>
      <c r="M155" s="28">
        <f t="shared" si="13"/>
        <v>0</v>
      </c>
      <c r="N155" s="28">
        <f t="shared" si="13"/>
        <v>0</v>
      </c>
      <c r="O155" s="29">
        <f t="shared" si="17"/>
        <v>0</v>
      </c>
      <c r="P155" s="28">
        <v>0</v>
      </c>
      <c r="Q155" s="28">
        <v>0</v>
      </c>
      <c r="R155" s="28">
        <v>0</v>
      </c>
      <c r="S155" s="28">
        <v>0</v>
      </c>
      <c r="T155" s="28">
        <v>0</v>
      </c>
      <c r="U155" s="29">
        <f t="shared" si="18"/>
        <v>0</v>
      </c>
      <c r="V155" s="28">
        <v>0</v>
      </c>
      <c r="W155" s="28">
        <v>0</v>
      </c>
      <c r="X155" s="28">
        <v>0</v>
      </c>
      <c r="Y155" s="28">
        <v>0</v>
      </c>
      <c r="Z155" s="28">
        <v>0</v>
      </c>
      <c r="AA155" s="29">
        <f t="shared" si="15"/>
        <v>0</v>
      </c>
      <c r="AB155" s="28">
        <v>0</v>
      </c>
      <c r="AC155" s="28">
        <v>0</v>
      </c>
      <c r="AD155" s="28">
        <v>0</v>
      </c>
      <c r="AE155" s="28">
        <v>0</v>
      </c>
      <c r="AF155" s="28">
        <v>0</v>
      </c>
      <c r="AG155" s="29">
        <f t="shared" si="16"/>
        <v>0</v>
      </c>
      <c r="AH155" s="28">
        <v>0</v>
      </c>
      <c r="AI155" s="28">
        <v>0</v>
      </c>
      <c r="AJ155" s="28">
        <v>0</v>
      </c>
      <c r="AK155" s="28">
        <v>0</v>
      </c>
      <c r="AL155" s="28">
        <v>0</v>
      </c>
    </row>
    <row r="156" spans="1:38" ht="25.5" outlineLevel="2" x14ac:dyDescent="0.2">
      <c r="A156" s="214" t="s">
        <v>20</v>
      </c>
      <c r="B156" s="215">
        <v>503601</v>
      </c>
      <c r="C156" s="43">
        <v>360101</v>
      </c>
      <c r="D156" s="17" t="s">
        <v>128</v>
      </c>
      <c r="E156" s="36">
        <v>1</v>
      </c>
      <c r="F156" s="17" t="s">
        <v>28</v>
      </c>
      <c r="G156" s="36">
        <v>22</v>
      </c>
      <c r="H156" s="193" t="s">
        <v>24</v>
      </c>
      <c r="I156" s="27">
        <f t="shared" si="14"/>
        <v>0</v>
      </c>
      <c r="J156" s="28">
        <f t="shared" si="13"/>
        <v>0</v>
      </c>
      <c r="K156" s="28">
        <f t="shared" si="13"/>
        <v>0</v>
      </c>
      <c r="L156" s="28">
        <f t="shared" si="13"/>
        <v>0</v>
      </c>
      <c r="M156" s="28">
        <f t="shared" si="13"/>
        <v>0</v>
      </c>
      <c r="N156" s="28">
        <f t="shared" si="13"/>
        <v>0</v>
      </c>
      <c r="O156" s="29">
        <f t="shared" si="17"/>
        <v>0</v>
      </c>
      <c r="P156" s="28">
        <v>0</v>
      </c>
      <c r="Q156" s="28">
        <v>0</v>
      </c>
      <c r="R156" s="28">
        <v>0</v>
      </c>
      <c r="S156" s="28">
        <v>0</v>
      </c>
      <c r="T156" s="28">
        <v>0</v>
      </c>
      <c r="U156" s="29">
        <f t="shared" si="18"/>
        <v>0</v>
      </c>
      <c r="V156" s="28">
        <v>0</v>
      </c>
      <c r="W156" s="28">
        <v>0</v>
      </c>
      <c r="X156" s="28">
        <v>0</v>
      </c>
      <c r="Y156" s="28">
        <v>0</v>
      </c>
      <c r="Z156" s="28">
        <v>0</v>
      </c>
      <c r="AA156" s="29">
        <f t="shared" si="15"/>
        <v>0</v>
      </c>
      <c r="AB156" s="28">
        <v>0</v>
      </c>
      <c r="AC156" s="28">
        <v>0</v>
      </c>
      <c r="AD156" s="28">
        <v>0</v>
      </c>
      <c r="AE156" s="28">
        <v>0</v>
      </c>
      <c r="AF156" s="28">
        <v>0</v>
      </c>
      <c r="AG156" s="29">
        <f t="shared" si="16"/>
        <v>0</v>
      </c>
      <c r="AH156" s="28">
        <v>0</v>
      </c>
      <c r="AI156" s="28">
        <v>0</v>
      </c>
      <c r="AJ156" s="28">
        <v>0</v>
      </c>
      <c r="AK156" s="28">
        <v>0</v>
      </c>
      <c r="AL156" s="28">
        <v>0</v>
      </c>
    </row>
    <row r="157" spans="1:38" ht="25.5" outlineLevel="2" x14ac:dyDescent="0.2">
      <c r="A157" s="214" t="s">
        <v>20</v>
      </c>
      <c r="B157" s="215">
        <v>503602</v>
      </c>
      <c r="C157" s="43">
        <v>360201</v>
      </c>
      <c r="D157" s="17" t="s">
        <v>129</v>
      </c>
      <c r="E157" s="36">
        <v>1</v>
      </c>
      <c r="F157" s="17" t="s">
        <v>28</v>
      </c>
      <c r="G157" s="36" t="s">
        <v>22</v>
      </c>
      <c r="H157" s="193" t="s">
        <v>23</v>
      </c>
      <c r="I157" s="27">
        <f t="shared" si="14"/>
        <v>4614</v>
      </c>
      <c r="J157" s="28">
        <f t="shared" si="13"/>
        <v>51</v>
      </c>
      <c r="K157" s="28">
        <f t="shared" si="13"/>
        <v>1438</v>
      </c>
      <c r="L157" s="28">
        <f t="shared" si="13"/>
        <v>21</v>
      </c>
      <c r="M157" s="28">
        <f t="shared" si="13"/>
        <v>3104</v>
      </c>
      <c r="N157" s="28">
        <f t="shared" si="13"/>
        <v>0</v>
      </c>
      <c r="O157" s="29">
        <f t="shared" si="17"/>
        <v>1153</v>
      </c>
      <c r="P157" s="28">
        <v>26</v>
      </c>
      <c r="Q157" s="28">
        <v>203</v>
      </c>
      <c r="R157" s="28">
        <v>12</v>
      </c>
      <c r="S157" s="28">
        <v>912</v>
      </c>
      <c r="T157" s="28">
        <v>0</v>
      </c>
      <c r="U157" s="29">
        <f t="shared" si="18"/>
        <v>1154</v>
      </c>
      <c r="V157" s="28">
        <v>11</v>
      </c>
      <c r="W157" s="28">
        <v>413</v>
      </c>
      <c r="X157" s="28">
        <v>2</v>
      </c>
      <c r="Y157" s="28">
        <v>728</v>
      </c>
      <c r="Z157" s="28">
        <v>0</v>
      </c>
      <c r="AA157" s="29">
        <f t="shared" si="15"/>
        <v>1153</v>
      </c>
      <c r="AB157" s="28">
        <v>7</v>
      </c>
      <c r="AC157" s="28">
        <v>412</v>
      </c>
      <c r="AD157" s="28">
        <v>2</v>
      </c>
      <c r="AE157" s="28">
        <v>732</v>
      </c>
      <c r="AF157" s="28">
        <v>0</v>
      </c>
      <c r="AG157" s="29">
        <f t="shared" si="16"/>
        <v>1154</v>
      </c>
      <c r="AH157" s="28">
        <v>7</v>
      </c>
      <c r="AI157" s="28">
        <v>410</v>
      </c>
      <c r="AJ157" s="28">
        <v>5</v>
      </c>
      <c r="AK157" s="28">
        <v>732</v>
      </c>
      <c r="AL157" s="28">
        <v>0</v>
      </c>
    </row>
    <row r="158" spans="1:38" ht="25.5" outlineLevel="2" x14ac:dyDescent="0.2">
      <c r="A158" s="214" t="s">
        <v>20</v>
      </c>
      <c r="B158" s="215">
        <v>503602</v>
      </c>
      <c r="C158" s="43">
        <v>360201</v>
      </c>
      <c r="D158" s="17" t="s">
        <v>129</v>
      </c>
      <c r="E158" s="36">
        <v>1</v>
      </c>
      <c r="F158" s="17" t="s">
        <v>28</v>
      </c>
      <c r="G158" s="36">
        <v>22</v>
      </c>
      <c r="H158" s="193" t="s">
        <v>24</v>
      </c>
      <c r="I158" s="27">
        <f t="shared" si="14"/>
        <v>0</v>
      </c>
      <c r="J158" s="28">
        <f t="shared" si="13"/>
        <v>0</v>
      </c>
      <c r="K158" s="28">
        <f t="shared" si="13"/>
        <v>0</v>
      </c>
      <c r="L158" s="28">
        <f t="shared" si="13"/>
        <v>0</v>
      </c>
      <c r="M158" s="28">
        <f t="shared" si="13"/>
        <v>0</v>
      </c>
      <c r="N158" s="28">
        <f t="shared" si="13"/>
        <v>0</v>
      </c>
      <c r="O158" s="29">
        <f t="shared" si="17"/>
        <v>0</v>
      </c>
      <c r="P158" s="28">
        <v>0</v>
      </c>
      <c r="Q158" s="28">
        <v>0</v>
      </c>
      <c r="R158" s="28">
        <v>0</v>
      </c>
      <c r="S158" s="28">
        <v>0</v>
      </c>
      <c r="T158" s="28">
        <v>0</v>
      </c>
      <c r="U158" s="29">
        <f t="shared" si="18"/>
        <v>0</v>
      </c>
      <c r="V158" s="28">
        <v>0</v>
      </c>
      <c r="W158" s="28">
        <v>0</v>
      </c>
      <c r="X158" s="28">
        <v>0</v>
      </c>
      <c r="Y158" s="28">
        <v>0</v>
      </c>
      <c r="Z158" s="28">
        <v>0</v>
      </c>
      <c r="AA158" s="29">
        <f t="shared" si="15"/>
        <v>0</v>
      </c>
      <c r="AB158" s="28">
        <v>0</v>
      </c>
      <c r="AC158" s="28">
        <v>0</v>
      </c>
      <c r="AD158" s="28">
        <v>0</v>
      </c>
      <c r="AE158" s="28">
        <v>0</v>
      </c>
      <c r="AF158" s="28">
        <v>0</v>
      </c>
      <c r="AG158" s="29">
        <f t="shared" si="16"/>
        <v>0</v>
      </c>
      <c r="AH158" s="28">
        <v>0</v>
      </c>
      <c r="AI158" s="28">
        <v>0</v>
      </c>
      <c r="AJ158" s="28">
        <v>0</v>
      </c>
      <c r="AK158" s="28">
        <v>0</v>
      </c>
      <c r="AL158" s="28">
        <v>0</v>
      </c>
    </row>
    <row r="159" spans="1:38" ht="25.5" outlineLevel="2" x14ac:dyDescent="0.2">
      <c r="A159" s="214" t="s">
        <v>20</v>
      </c>
      <c r="B159" s="215">
        <v>503603</v>
      </c>
      <c r="C159" s="43">
        <v>360301</v>
      </c>
      <c r="D159" s="17" t="s">
        <v>130</v>
      </c>
      <c r="E159" s="36">
        <v>1</v>
      </c>
      <c r="F159" s="17" t="s">
        <v>28</v>
      </c>
      <c r="G159" s="36" t="s">
        <v>22</v>
      </c>
      <c r="H159" s="193" t="s">
        <v>23</v>
      </c>
      <c r="I159" s="27">
        <f t="shared" si="14"/>
        <v>0</v>
      </c>
      <c r="J159" s="28">
        <f t="shared" si="13"/>
        <v>0</v>
      </c>
      <c r="K159" s="28">
        <f t="shared" si="13"/>
        <v>0</v>
      </c>
      <c r="L159" s="28">
        <f t="shared" si="13"/>
        <v>0</v>
      </c>
      <c r="M159" s="28">
        <f t="shared" si="13"/>
        <v>0</v>
      </c>
      <c r="N159" s="28">
        <f t="shared" si="13"/>
        <v>0</v>
      </c>
      <c r="O159" s="29">
        <f t="shared" si="17"/>
        <v>0</v>
      </c>
      <c r="P159" s="28">
        <v>0</v>
      </c>
      <c r="Q159" s="28">
        <v>0</v>
      </c>
      <c r="R159" s="28">
        <v>0</v>
      </c>
      <c r="S159" s="28">
        <v>0</v>
      </c>
      <c r="T159" s="28">
        <v>0</v>
      </c>
      <c r="U159" s="29">
        <f t="shared" si="18"/>
        <v>0</v>
      </c>
      <c r="V159" s="28">
        <v>0</v>
      </c>
      <c r="W159" s="28">
        <v>0</v>
      </c>
      <c r="X159" s="28">
        <v>0</v>
      </c>
      <c r="Y159" s="28">
        <v>0</v>
      </c>
      <c r="Z159" s="28">
        <v>0</v>
      </c>
      <c r="AA159" s="29">
        <f t="shared" si="15"/>
        <v>0</v>
      </c>
      <c r="AB159" s="28">
        <v>0</v>
      </c>
      <c r="AC159" s="28">
        <v>0</v>
      </c>
      <c r="AD159" s="28">
        <v>0</v>
      </c>
      <c r="AE159" s="28">
        <v>0</v>
      </c>
      <c r="AF159" s="28">
        <v>0</v>
      </c>
      <c r="AG159" s="29">
        <f t="shared" si="16"/>
        <v>0</v>
      </c>
      <c r="AH159" s="28">
        <v>0</v>
      </c>
      <c r="AI159" s="28">
        <v>0</v>
      </c>
      <c r="AJ159" s="28">
        <v>0</v>
      </c>
      <c r="AK159" s="28">
        <v>0</v>
      </c>
      <c r="AL159" s="28">
        <v>0</v>
      </c>
    </row>
    <row r="160" spans="1:38" ht="25.5" outlineLevel="2" x14ac:dyDescent="0.2">
      <c r="A160" s="214" t="s">
        <v>20</v>
      </c>
      <c r="B160" s="215">
        <v>503603</v>
      </c>
      <c r="C160" s="43">
        <v>360301</v>
      </c>
      <c r="D160" s="17" t="s">
        <v>130</v>
      </c>
      <c r="E160" s="36">
        <v>1</v>
      </c>
      <c r="F160" s="17" t="s">
        <v>28</v>
      </c>
      <c r="G160" s="36">
        <v>22</v>
      </c>
      <c r="H160" s="193" t="s">
        <v>24</v>
      </c>
      <c r="I160" s="27">
        <f t="shared" si="14"/>
        <v>0</v>
      </c>
      <c r="J160" s="28">
        <f t="shared" si="13"/>
        <v>0</v>
      </c>
      <c r="K160" s="28">
        <f t="shared" si="13"/>
        <v>0</v>
      </c>
      <c r="L160" s="28">
        <f t="shared" si="13"/>
        <v>0</v>
      </c>
      <c r="M160" s="28">
        <f t="shared" si="13"/>
        <v>0</v>
      </c>
      <c r="N160" s="28">
        <f t="shared" si="13"/>
        <v>0</v>
      </c>
      <c r="O160" s="29">
        <f t="shared" si="17"/>
        <v>0</v>
      </c>
      <c r="P160" s="28">
        <v>0</v>
      </c>
      <c r="Q160" s="28">
        <v>0</v>
      </c>
      <c r="R160" s="28">
        <v>0</v>
      </c>
      <c r="S160" s="28">
        <v>0</v>
      </c>
      <c r="T160" s="28">
        <v>0</v>
      </c>
      <c r="U160" s="29">
        <f t="shared" si="18"/>
        <v>0</v>
      </c>
      <c r="V160" s="28">
        <v>0</v>
      </c>
      <c r="W160" s="28">
        <v>0</v>
      </c>
      <c r="X160" s="28">
        <v>0</v>
      </c>
      <c r="Y160" s="28">
        <v>0</v>
      </c>
      <c r="Z160" s="28">
        <v>0</v>
      </c>
      <c r="AA160" s="29">
        <f t="shared" si="15"/>
        <v>0</v>
      </c>
      <c r="AB160" s="28">
        <v>0</v>
      </c>
      <c r="AC160" s="28">
        <v>0</v>
      </c>
      <c r="AD160" s="28">
        <v>0</v>
      </c>
      <c r="AE160" s="28">
        <v>0</v>
      </c>
      <c r="AF160" s="28">
        <v>0</v>
      </c>
      <c r="AG160" s="29">
        <f t="shared" si="16"/>
        <v>0</v>
      </c>
      <c r="AH160" s="28">
        <v>0</v>
      </c>
      <c r="AI160" s="28">
        <v>0</v>
      </c>
      <c r="AJ160" s="28">
        <v>0</v>
      </c>
      <c r="AK160" s="28">
        <v>0</v>
      </c>
      <c r="AL160" s="28">
        <v>0</v>
      </c>
    </row>
    <row r="161" spans="1:38" ht="25.5" outlineLevel="2" x14ac:dyDescent="0.2">
      <c r="A161" s="214" t="s">
        <v>20</v>
      </c>
      <c r="B161" s="215">
        <v>503604</v>
      </c>
      <c r="C161" s="43">
        <v>360401</v>
      </c>
      <c r="D161" s="17" t="s">
        <v>131</v>
      </c>
      <c r="E161" s="36">
        <v>1</v>
      </c>
      <c r="F161" s="17" t="s">
        <v>28</v>
      </c>
      <c r="G161" s="36" t="s">
        <v>22</v>
      </c>
      <c r="H161" s="193" t="s">
        <v>23</v>
      </c>
      <c r="I161" s="27">
        <f t="shared" si="14"/>
        <v>2528</v>
      </c>
      <c r="J161" s="28">
        <f t="shared" si="13"/>
        <v>27</v>
      </c>
      <c r="K161" s="28">
        <f t="shared" si="13"/>
        <v>595</v>
      </c>
      <c r="L161" s="28">
        <f t="shared" si="13"/>
        <v>2</v>
      </c>
      <c r="M161" s="28">
        <f t="shared" si="13"/>
        <v>1904</v>
      </c>
      <c r="N161" s="28">
        <f t="shared" si="13"/>
        <v>0</v>
      </c>
      <c r="O161" s="29">
        <f t="shared" si="17"/>
        <v>632</v>
      </c>
      <c r="P161" s="28">
        <v>7</v>
      </c>
      <c r="Q161" s="28">
        <v>149</v>
      </c>
      <c r="R161" s="28">
        <v>2</v>
      </c>
      <c r="S161" s="28">
        <v>474</v>
      </c>
      <c r="T161" s="28">
        <v>0</v>
      </c>
      <c r="U161" s="29">
        <f t="shared" si="18"/>
        <v>632</v>
      </c>
      <c r="V161" s="28">
        <v>6</v>
      </c>
      <c r="W161" s="28">
        <v>149</v>
      </c>
      <c r="X161" s="28">
        <v>0</v>
      </c>
      <c r="Y161" s="28">
        <v>477</v>
      </c>
      <c r="Z161" s="28">
        <v>0</v>
      </c>
      <c r="AA161" s="29">
        <f t="shared" si="15"/>
        <v>632</v>
      </c>
      <c r="AB161" s="28">
        <v>7</v>
      </c>
      <c r="AC161" s="28">
        <v>148</v>
      </c>
      <c r="AD161" s="28">
        <v>0</v>
      </c>
      <c r="AE161" s="28">
        <v>477</v>
      </c>
      <c r="AF161" s="28">
        <v>0</v>
      </c>
      <c r="AG161" s="29">
        <f t="shared" si="16"/>
        <v>632</v>
      </c>
      <c r="AH161" s="28">
        <v>7</v>
      </c>
      <c r="AI161" s="28">
        <v>149</v>
      </c>
      <c r="AJ161" s="28">
        <v>0</v>
      </c>
      <c r="AK161" s="28">
        <v>476</v>
      </c>
      <c r="AL161" s="28">
        <v>0</v>
      </c>
    </row>
    <row r="162" spans="1:38" ht="25.5" outlineLevel="2" x14ac:dyDescent="0.2">
      <c r="A162" s="214" t="s">
        <v>20</v>
      </c>
      <c r="B162" s="215">
        <v>503604</v>
      </c>
      <c r="C162" s="43">
        <v>360401</v>
      </c>
      <c r="D162" s="17" t="s">
        <v>131</v>
      </c>
      <c r="E162" s="36">
        <v>1</v>
      </c>
      <c r="F162" s="17" t="s">
        <v>28</v>
      </c>
      <c r="G162" s="36">
        <v>22</v>
      </c>
      <c r="H162" s="193" t="s">
        <v>24</v>
      </c>
      <c r="I162" s="27">
        <f t="shared" si="14"/>
        <v>0</v>
      </c>
      <c r="J162" s="28">
        <f t="shared" si="13"/>
        <v>0</v>
      </c>
      <c r="K162" s="28">
        <f t="shared" si="13"/>
        <v>0</v>
      </c>
      <c r="L162" s="28">
        <f t="shared" si="13"/>
        <v>0</v>
      </c>
      <c r="M162" s="28">
        <f t="shared" si="13"/>
        <v>0</v>
      </c>
      <c r="N162" s="28">
        <f t="shared" si="13"/>
        <v>0</v>
      </c>
      <c r="O162" s="29">
        <f t="shared" si="17"/>
        <v>0</v>
      </c>
      <c r="P162" s="28">
        <v>0</v>
      </c>
      <c r="Q162" s="28">
        <v>0</v>
      </c>
      <c r="R162" s="28">
        <v>0</v>
      </c>
      <c r="S162" s="28">
        <v>0</v>
      </c>
      <c r="T162" s="28">
        <v>0</v>
      </c>
      <c r="U162" s="29">
        <f t="shared" si="18"/>
        <v>0</v>
      </c>
      <c r="V162" s="28">
        <v>0</v>
      </c>
      <c r="W162" s="28">
        <v>0</v>
      </c>
      <c r="X162" s="28">
        <v>0</v>
      </c>
      <c r="Y162" s="28">
        <v>0</v>
      </c>
      <c r="Z162" s="28">
        <v>0</v>
      </c>
      <c r="AA162" s="29">
        <f t="shared" si="15"/>
        <v>0</v>
      </c>
      <c r="AB162" s="28">
        <v>0</v>
      </c>
      <c r="AC162" s="28">
        <v>0</v>
      </c>
      <c r="AD162" s="28">
        <v>0</v>
      </c>
      <c r="AE162" s="28">
        <v>0</v>
      </c>
      <c r="AF162" s="28">
        <v>0</v>
      </c>
      <c r="AG162" s="29">
        <f t="shared" si="16"/>
        <v>0</v>
      </c>
      <c r="AH162" s="28">
        <v>0</v>
      </c>
      <c r="AI162" s="28">
        <v>0</v>
      </c>
      <c r="AJ162" s="28">
        <v>0</v>
      </c>
      <c r="AK162" s="28">
        <v>0</v>
      </c>
      <c r="AL162" s="28">
        <v>0</v>
      </c>
    </row>
    <row r="163" spans="1:38" ht="25.5" outlineLevel="2" x14ac:dyDescent="0.2">
      <c r="A163" s="214" t="s">
        <v>20</v>
      </c>
      <c r="B163" s="215">
        <v>503614</v>
      </c>
      <c r="C163" s="43">
        <v>361701</v>
      </c>
      <c r="D163" s="17" t="s">
        <v>132</v>
      </c>
      <c r="E163" s="36">
        <v>1</v>
      </c>
      <c r="F163" s="17" t="s">
        <v>28</v>
      </c>
      <c r="G163" s="36" t="s">
        <v>22</v>
      </c>
      <c r="H163" s="193" t="s">
        <v>23</v>
      </c>
      <c r="I163" s="27">
        <f t="shared" si="14"/>
        <v>12876</v>
      </c>
      <c r="J163" s="28">
        <f t="shared" si="13"/>
        <v>183</v>
      </c>
      <c r="K163" s="28">
        <f t="shared" si="13"/>
        <v>3202</v>
      </c>
      <c r="L163" s="28">
        <f t="shared" si="13"/>
        <v>20</v>
      </c>
      <c r="M163" s="28">
        <f t="shared" si="13"/>
        <v>9453</v>
      </c>
      <c r="N163" s="28">
        <f t="shared" si="13"/>
        <v>18</v>
      </c>
      <c r="O163" s="29">
        <f t="shared" si="17"/>
        <v>3219</v>
      </c>
      <c r="P163" s="28">
        <v>48</v>
      </c>
      <c r="Q163" s="28">
        <v>775</v>
      </c>
      <c r="R163" s="28">
        <v>5</v>
      </c>
      <c r="S163" s="28">
        <v>2379</v>
      </c>
      <c r="T163" s="28">
        <v>12</v>
      </c>
      <c r="U163" s="29">
        <f t="shared" si="18"/>
        <v>3219</v>
      </c>
      <c r="V163" s="28">
        <v>45</v>
      </c>
      <c r="W163" s="28">
        <v>809</v>
      </c>
      <c r="X163" s="28">
        <v>5</v>
      </c>
      <c r="Y163" s="28">
        <v>2358</v>
      </c>
      <c r="Z163" s="28">
        <v>2</v>
      </c>
      <c r="AA163" s="29">
        <f t="shared" si="15"/>
        <v>3219</v>
      </c>
      <c r="AB163" s="28">
        <v>45</v>
      </c>
      <c r="AC163" s="28">
        <v>809</v>
      </c>
      <c r="AD163" s="28">
        <v>5</v>
      </c>
      <c r="AE163" s="28">
        <v>2358</v>
      </c>
      <c r="AF163" s="28">
        <v>2</v>
      </c>
      <c r="AG163" s="29">
        <f t="shared" si="16"/>
        <v>3219</v>
      </c>
      <c r="AH163" s="28">
        <v>45</v>
      </c>
      <c r="AI163" s="28">
        <v>809</v>
      </c>
      <c r="AJ163" s="28">
        <v>5</v>
      </c>
      <c r="AK163" s="28">
        <v>2358</v>
      </c>
      <c r="AL163" s="28">
        <v>2</v>
      </c>
    </row>
    <row r="164" spans="1:38" ht="25.5" outlineLevel="2" x14ac:dyDescent="0.2">
      <c r="A164" s="214" t="s">
        <v>20</v>
      </c>
      <c r="B164" s="215">
        <v>503614</v>
      </c>
      <c r="C164" s="43">
        <v>361701</v>
      </c>
      <c r="D164" s="17" t="s">
        <v>132</v>
      </c>
      <c r="E164" s="36">
        <v>1</v>
      </c>
      <c r="F164" s="17" t="s">
        <v>28</v>
      </c>
      <c r="G164" s="36">
        <v>22</v>
      </c>
      <c r="H164" s="193" t="s">
        <v>24</v>
      </c>
      <c r="I164" s="27">
        <f t="shared" si="14"/>
        <v>0</v>
      </c>
      <c r="J164" s="28">
        <f t="shared" si="13"/>
        <v>0</v>
      </c>
      <c r="K164" s="28">
        <f t="shared" si="13"/>
        <v>0</v>
      </c>
      <c r="L164" s="28">
        <f t="shared" si="13"/>
        <v>0</v>
      </c>
      <c r="M164" s="28">
        <f t="shared" si="13"/>
        <v>0</v>
      </c>
      <c r="N164" s="28">
        <f t="shared" si="13"/>
        <v>0</v>
      </c>
      <c r="O164" s="29">
        <f t="shared" si="17"/>
        <v>0</v>
      </c>
      <c r="P164" s="28">
        <v>0</v>
      </c>
      <c r="Q164" s="28">
        <v>0</v>
      </c>
      <c r="R164" s="28">
        <v>0</v>
      </c>
      <c r="S164" s="28">
        <v>0</v>
      </c>
      <c r="T164" s="268">
        <v>0</v>
      </c>
      <c r="U164" s="29">
        <f t="shared" si="18"/>
        <v>0</v>
      </c>
      <c r="V164" s="28">
        <v>0</v>
      </c>
      <c r="W164" s="28">
        <v>0</v>
      </c>
      <c r="X164" s="28">
        <v>0</v>
      </c>
      <c r="Y164" s="28">
        <v>0</v>
      </c>
      <c r="Z164" s="28">
        <v>0</v>
      </c>
      <c r="AA164" s="29">
        <f t="shared" si="15"/>
        <v>0</v>
      </c>
      <c r="AB164" s="28">
        <v>0</v>
      </c>
      <c r="AC164" s="28">
        <v>0</v>
      </c>
      <c r="AD164" s="28">
        <v>0</v>
      </c>
      <c r="AE164" s="28">
        <v>0</v>
      </c>
      <c r="AF164" s="28">
        <v>0</v>
      </c>
      <c r="AG164" s="29">
        <f t="shared" si="16"/>
        <v>0</v>
      </c>
      <c r="AH164" s="28">
        <v>0</v>
      </c>
      <c r="AI164" s="28">
        <v>0</v>
      </c>
      <c r="AJ164" s="28">
        <v>0</v>
      </c>
      <c r="AK164" s="28">
        <v>0</v>
      </c>
      <c r="AL164" s="28">
        <v>0</v>
      </c>
    </row>
    <row r="165" spans="1:38" ht="25.5" outlineLevel="2" x14ac:dyDescent="0.2">
      <c r="A165" s="214" t="s">
        <v>25</v>
      </c>
      <c r="B165" s="215">
        <v>503622</v>
      </c>
      <c r="C165" s="43">
        <v>362501</v>
      </c>
      <c r="D165" s="17" t="s">
        <v>133</v>
      </c>
      <c r="E165" s="36">
        <v>1</v>
      </c>
      <c r="F165" s="17" t="s">
        <v>28</v>
      </c>
      <c r="G165" s="36" t="s">
        <v>22</v>
      </c>
      <c r="H165" s="193" t="s">
        <v>23</v>
      </c>
      <c r="I165" s="27">
        <f t="shared" si="14"/>
        <v>155</v>
      </c>
      <c r="J165" s="28">
        <f t="shared" si="13"/>
        <v>3</v>
      </c>
      <c r="K165" s="28">
        <f t="shared" si="13"/>
        <v>59</v>
      </c>
      <c r="L165" s="28">
        <f t="shared" si="13"/>
        <v>0</v>
      </c>
      <c r="M165" s="28">
        <f t="shared" si="13"/>
        <v>93</v>
      </c>
      <c r="N165" s="28">
        <f t="shared" si="13"/>
        <v>0</v>
      </c>
      <c r="O165" s="29">
        <f t="shared" si="17"/>
        <v>39</v>
      </c>
      <c r="P165" s="28">
        <v>1</v>
      </c>
      <c r="Q165" s="28">
        <v>12</v>
      </c>
      <c r="R165" s="28">
        <v>0</v>
      </c>
      <c r="S165" s="28">
        <v>26</v>
      </c>
      <c r="T165" s="28">
        <v>0</v>
      </c>
      <c r="U165" s="29">
        <f t="shared" si="18"/>
        <v>39</v>
      </c>
      <c r="V165" s="28">
        <v>0</v>
      </c>
      <c r="W165" s="28">
        <v>17</v>
      </c>
      <c r="X165" s="28">
        <v>0</v>
      </c>
      <c r="Y165" s="28">
        <v>22</v>
      </c>
      <c r="Z165" s="28">
        <v>0</v>
      </c>
      <c r="AA165" s="29">
        <f t="shared" si="15"/>
        <v>39</v>
      </c>
      <c r="AB165" s="28">
        <v>1</v>
      </c>
      <c r="AC165" s="28">
        <v>14</v>
      </c>
      <c r="AD165" s="28">
        <v>0</v>
      </c>
      <c r="AE165" s="28">
        <v>24</v>
      </c>
      <c r="AF165" s="28">
        <v>0</v>
      </c>
      <c r="AG165" s="29">
        <f t="shared" si="16"/>
        <v>38</v>
      </c>
      <c r="AH165" s="28">
        <v>1</v>
      </c>
      <c r="AI165" s="28">
        <v>16</v>
      </c>
      <c r="AJ165" s="28">
        <v>0</v>
      </c>
      <c r="AK165" s="28">
        <v>21</v>
      </c>
      <c r="AL165" s="28">
        <v>0</v>
      </c>
    </row>
    <row r="166" spans="1:38" ht="25.5" outlineLevel="2" x14ac:dyDescent="0.2">
      <c r="A166" s="214" t="s">
        <v>25</v>
      </c>
      <c r="B166" s="215">
        <v>503622</v>
      </c>
      <c r="C166" s="43">
        <v>362501</v>
      </c>
      <c r="D166" s="17" t="s">
        <v>133</v>
      </c>
      <c r="E166" s="36">
        <v>1</v>
      </c>
      <c r="F166" s="17" t="s">
        <v>28</v>
      </c>
      <c r="G166" s="36">
        <v>22</v>
      </c>
      <c r="H166" s="193" t="s">
        <v>24</v>
      </c>
      <c r="I166" s="27">
        <f t="shared" si="14"/>
        <v>155</v>
      </c>
      <c r="J166" s="28">
        <f t="shared" si="13"/>
        <v>3</v>
      </c>
      <c r="K166" s="28">
        <f t="shared" si="13"/>
        <v>59</v>
      </c>
      <c r="L166" s="28">
        <f t="shared" si="13"/>
        <v>0</v>
      </c>
      <c r="M166" s="28">
        <f t="shared" si="13"/>
        <v>93</v>
      </c>
      <c r="N166" s="28">
        <f t="shared" si="13"/>
        <v>0</v>
      </c>
      <c r="O166" s="29">
        <f t="shared" si="17"/>
        <v>39</v>
      </c>
      <c r="P166" s="28">
        <v>1</v>
      </c>
      <c r="Q166" s="28">
        <v>12</v>
      </c>
      <c r="R166" s="28">
        <v>0</v>
      </c>
      <c r="S166" s="28">
        <v>26</v>
      </c>
      <c r="T166" s="28">
        <v>0</v>
      </c>
      <c r="U166" s="29">
        <f t="shared" si="18"/>
        <v>39</v>
      </c>
      <c r="V166" s="28">
        <v>0</v>
      </c>
      <c r="W166" s="28">
        <v>17</v>
      </c>
      <c r="X166" s="28">
        <v>0</v>
      </c>
      <c r="Y166" s="28">
        <v>22</v>
      </c>
      <c r="Z166" s="28">
        <v>0</v>
      </c>
      <c r="AA166" s="29">
        <f t="shared" si="15"/>
        <v>39</v>
      </c>
      <c r="AB166" s="28">
        <v>1</v>
      </c>
      <c r="AC166" s="28">
        <v>14</v>
      </c>
      <c r="AD166" s="28">
        <v>0</v>
      </c>
      <c r="AE166" s="28">
        <v>24</v>
      </c>
      <c r="AF166" s="28">
        <v>0</v>
      </c>
      <c r="AG166" s="29">
        <f t="shared" si="16"/>
        <v>38</v>
      </c>
      <c r="AH166" s="28">
        <v>1</v>
      </c>
      <c r="AI166" s="28">
        <v>16</v>
      </c>
      <c r="AJ166" s="28">
        <v>0</v>
      </c>
      <c r="AK166" s="28">
        <v>21</v>
      </c>
      <c r="AL166" s="28">
        <v>0</v>
      </c>
    </row>
    <row r="167" spans="1:38" ht="25.5" outlineLevel="2" x14ac:dyDescent="0.2">
      <c r="A167" s="214" t="s">
        <v>20</v>
      </c>
      <c r="B167" s="215">
        <v>503624</v>
      </c>
      <c r="C167" s="43">
        <v>362701</v>
      </c>
      <c r="D167" s="17" t="s">
        <v>134</v>
      </c>
      <c r="E167" s="36">
        <v>1</v>
      </c>
      <c r="F167" s="17" t="s">
        <v>28</v>
      </c>
      <c r="G167" s="36" t="s">
        <v>22</v>
      </c>
      <c r="H167" s="193" t="s">
        <v>23</v>
      </c>
      <c r="I167" s="27">
        <f t="shared" si="14"/>
        <v>116</v>
      </c>
      <c r="J167" s="28">
        <f t="shared" si="13"/>
        <v>0</v>
      </c>
      <c r="K167" s="28">
        <f t="shared" si="13"/>
        <v>0</v>
      </c>
      <c r="L167" s="28">
        <f t="shared" si="13"/>
        <v>22</v>
      </c>
      <c r="M167" s="28">
        <f t="shared" si="13"/>
        <v>51</v>
      </c>
      <c r="N167" s="28">
        <f t="shared" si="13"/>
        <v>43</v>
      </c>
      <c r="O167" s="29">
        <f t="shared" si="17"/>
        <v>12</v>
      </c>
      <c r="P167" s="28">
        <v>0</v>
      </c>
      <c r="Q167" s="28">
        <v>0</v>
      </c>
      <c r="R167" s="28">
        <v>2</v>
      </c>
      <c r="S167" s="28">
        <v>9</v>
      </c>
      <c r="T167" s="28">
        <v>1</v>
      </c>
      <c r="U167" s="29">
        <f t="shared" si="18"/>
        <v>35</v>
      </c>
      <c r="V167" s="28">
        <v>0</v>
      </c>
      <c r="W167" s="28">
        <v>0</v>
      </c>
      <c r="X167" s="28">
        <v>7</v>
      </c>
      <c r="Y167" s="28">
        <v>14</v>
      </c>
      <c r="Z167" s="28">
        <v>14</v>
      </c>
      <c r="AA167" s="29">
        <f t="shared" si="15"/>
        <v>35</v>
      </c>
      <c r="AB167" s="28">
        <v>0</v>
      </c>
      <c r="AC167" s="28">
        <v>0</v>
      </c>
      <c r="AD167" s="28">
        <v>7</v>
      </c>
      <c r="AE167" s="28">
        <v>14</v>
      </c>
      <c r="AF167" s="28">
        <v>14</v>
      </c>
      <c r="AG167" s="29">
        <f t="shared" si="16"/>
        <v>34</v>
      </c>
      <c r="AH167" s="28">
        <v>0</v>
      </c>
      <c r="AI167" s="28">
        <v>0</v>
      </c>
      <c r="AJ167" s="28">
        <v>6</v>
      </c>
      <c r="AK167" s="28">
        <v>14</v>
      </c>
      <c r="AL167" s="28">
        <v>14</v>
      </c>
    </row>
    <row r="168" spans="1:38" ht="25.5" outlineLevel="2" x14ac:dyDescent="0.2">
      <c r="A168" s="214" t="s">
        <v>20</v>
      </c>
      <c r="B168" s="215">
        <v>503624</v>
      </c>
      <c r="C168" s="43">
        <v>362701</v>
      </c>
      <c r="D168" s="17" t="s">
        <v>134</v>
      </c>
      <c r="E168" s="36">
        <v>1</v>
      </c>
      <c r="F168" s="17" t="s">
        <v>28</v>
      </c>
      <c r="G168" s="36">
        <v>22</v>
      </c>
      <c r="H168" s="193" t="s">
        <v>24</v>
      </c>
      <c r="I168" s="27">
        <f t="shared" si="14"/>
        <v>0</v>
      </c>
      <c r="J168" s="28">
        <f t="shared" si="13"/>
        <v>0</v>
      </c>
      <c r="K168" s="28">
        <f t="shared" si="13"/>
        <v>0</v>
      </c>
      <c r="L168" s="28">
        <f t="shared" si="13"/>
        <v>0</v>
      </c>
      <c r="M168" s="28">
        <f t="shared" si="13"/>
        <v>0</v>
      </c>
      <c r="N168" s="28">
        <f t="shared" si="13"/>
        <v>0</v>
      </c>
      <c r="O168" s="29">
        <f t="shared" si="17"/>
        <v>0</v>
      </c>
      <c r="P168" s="28">
        <v>0</v>
      </c>
      <c r="Q168" s="28">
        <v>0</v>
      </c>
      <c r="R168" s="28">
        <v>0</v>
      </c>
      <c r="S168" s="28">
        <v>0</v>
      </c>
      <c r="T168" s="28">
        <v>0</v>
      </c>
      <c r="U168" s="29">
        <f t="shared" si="18"/>
        <v>0</v>
      </c>
      <c r="V168" s="28">
        <v>0</v>
      </c>
      <c r="W168" s="28">
        <v>0</v>
      </c>
      <c r="X168" s="28">
        <v>0</v>
      </c>
      <c r="Y168" s="28">
        <v>0</v>
      </c>
      <c r="Z168" s="28">
        <v>0</v>
      </c>
      <c r="AA168" s="29">
        <f t="shared" si="15"/>
        <v>0</v>
      </c>
      <c r="AB168" s="28">
        <v>0</v>
      </c>
      <c r="AC168" s="28">
        <v>0</v>
      </c>
      <c r="AD168" s="28">
        <v>0</v>
      </c>
      <c r="AE168" s="28">
        <v>0</v>
      </c>
      <c r="AF168" s="28">
        <v>0</v>
      </c>
      <c r="AG168" s="29">
        <f t="shared" si="16"/>
        <v>0</v>
      </c>
      <c r="AH168" s="28">
        <v>0</v>
      </c>
      <c r="AI168" s="28">
        <v>0</v>
      </c>
      <c r="AJ168" s="28">
        <v>0</v>
      </c>
      <c r="AK168" s="28">
        <v>0</v>
      </c>
      <c r="AL168" s="28">
        <v>0</v>
      </c>
    </row>
    <row r="169" spans="1:38" ht="25.5" outlineLevel="2" x14ac:dyDescent="0.2">
      <c r="A169" s="214" t="s">
        <v>20</v>
      </c>
      <c r="B169" s="215">
        <v>503701</v>
      </c>
      <c r="C169" s="43">
        <v>370101</v>
      </c>
      <c r="D169" s="17" t="s">
        <v>135</v>
      </c>
      <c r="E169" s="36">
        <v>1</v>
      </c>
      <c r="F169" s="17" t="s">
        <v>28</v>
      </c>
      <c r="G169" s="36" t="s">
        <v>22</v>
      </c>
      <c r="H169" s="193" t="s">
        <v>23</v>
      </c>
      <c r="I169" s="27">
        <f t="shared" si="14"/>
        <v>22103</v>
      </c>
      <c r="J169" s="28">
        <f t="shared" si="13"/>
        <v>858</v>
      </c>
      <c r="K169" s="28">
        <f t="shared" si="13"/>
        <v>2534</v>
      </c>
      <c r="L169" s="28">
        <f t="shared" si="13"/>
        <v>10</v>
      </c>
      <c r="M169" s="28">
        <f t="shared" si="13"/>
        <v>18693</v>
      </c>
      <c r="N169" s="28">
        <f t="shared" si="13"/>
        <v>8</v>
      </c>
      <c r="O169" s="29">
        <f t="shared" si="17"/>
        <v>5526</v>
      </c>
      <c r="P169" s="28">
        <v>321</v>
      </c>
      <c r="Q169" s="28">
        <v>694</v>
      </c>
      <c r="R169" s="28">
        <v>8</v>
      </c>
      <c r="S169" s="28">
        <v>4496</v>
      </c>
      <c r="T169" s="28">
        <v>7</v>
      </c>
      <c r="U169" s="29">
        <f t="shared" si="18"/>
        <v>5526</v>
      </c>
      <c r="V169" s="28">
        <v>176</v>
      </c>
      <c r="W169" s="28">
        <v>612</v>
      </c>
      <c r="X169" s="28">
        <v>2</v>
      </c>
      <c r="Y169" s="28">
        <v>4735</v>
      </c>
      <c r="Z169" s="28">
        <v>1</v>
      </c>
      <c r="AA169" s="29">
        <f t="shared" si="15"/>
        <v>5526</v>
      </c>
      <c r="AB169" s="28">
        <v>182</v>
      </c>
      <c r="AC169" s="28">
        <v>613</v>
      </c>
      <c r="AD169" s="28">
        <v>0</v>
      </c>
      <c r="AE169" s="28">
        <v>4731</v>
      </c>
      <c r="AF169" s="28">
        <v>0</v>
      </c>
      <c r="AG169" s="29">
        <f t="shared" si="16"/>
        <v>5525</v>
      </c>
      <c r="AH169" s="28">
        <v>179</v>
      </c>
      <c r="AI169" s="28">
        <v>615</v>
      </c>
      <c r="AJ169" s="28">
        <v>0</v>
      </c>
      <c r="AK169" s="28">
        <v>4731</v>
      </c>
      <c r="AL169" s="28">
        <v>0</v>
      </c>
    </row>
    <row r="170" spans="1:38" ht="25.5" outlineLevel="2" x14ac:dyDescent="0.2">
      <c r="A170" s="214" t="s">
        <v>20</v>
      </c>
      <c r="B170" s="215">
        <v>503701</v>
      </c>
      <c r="C170" s="43">
        <v>370101</v>
      </c>
      <c r="D170" s="17" t="s">
        <v>135</v>
      </c>
      <c r="E170" s="36">
        <v>1</v>
      </c>
      <c r="F170" s="17" t="s">
        <v>28</v>
      </c>
      <c r="G170" s="36">
        <v>22</v>
      </c>
      <c r="H170" s="193" t="s">
        <v>24</v>
      </c>
      <c r="I170" s="27">
        <f t="shared" si="14"/>
        <v>0</v>
      </c>
      <c r="J170" s="28">
        <f t="shared" si="13"/>
        <v>0</v>
      </c>
      <c r="K170" s="28">
        <f t="shared" si="13"/>
        <v>0</v>
      </c>
      <c r="L170" s="28">
        <f t="shared" si="13"/>
        <v>0</v>
      </c>
      <c r="M170" s="28">
        <f t="shared" si="13"/>
        <v>0</v>
      </c>
      <c r="N170" s="28">
        <f t="shared" si="13"/>
        <v>0</v>
      </c>
      <c r="O170" s="29">
        <f t="shared" si="17"/>
        <v>0</v>
      </c>
      <c r="P170" s="28">
        <v>0</v>
      </c>
      <c r="Q170" s="28">
        <v>0</v>
      </c>
      <c r="R170" s="28">
        <v>0</v>
      </c>
      <c r="S170" s="28">
        <v>0</v>
      </c>
      <c r="T170" s="28">
        <v>0</v>
      </c>
      <c r="U170" s="29">
        <f t="shared" si="18"/>
        <v>0</v>
      </c>
      <c r="V170" s="28">
        <v>0</v>
      </c>
      <c r="W170" s="28">
        <v>0</v>
      </c>
      <c r="X170" s="28">
        <v>0</v>
      </c>
      <c r="Y170" s="28">
        <v>0</v>
      </c>
      <c r="Z170" s="28">
        <v>0</v>
      </c>
      <c r="AA170" s="29">
        <f t="shared" si="15"/>
        <v>0</v>
      </c>
      <c r="AB170" s="28">
        <v>0</v>
      </c>
      <c r="AC170" s="28">
        <v>0</v>
      </c>
      <c r="AD170" s="28">
        <v>0</v>
      </c>
      <c r="AE170" s="28">
        <v>0</v>
      </c>
      <c r="AF170" s="28">
        <v>0</v>
      </c>
      <c r="AG170" s="29">
        <f t="shared" si="16"/>
        <v>0</v>
      </c>
      <c r="AH170" s="28">
        <v>0</v>
      </c>
      <c r="AI170" s="28">
        <v>0</v>
      </c>
      <c r="AJ170" s="28">
        <v>0</v>
      </c>
      <c r="AK170" s="28">
        <v>0</v>
      </c>
      <c r="AL170" s="28">
        <v>0</v>
      </c>
    </row>
    <row r="171" spans="1:38" ht="25.5" outlineLevel="2" x14ac:dyDescent="0.2">
      <c r="A171" s="214" t="s">
        <v>20</v>
      </c>
      <c r="B171" s="215">
        <v>503801</v>
      </c>
      <c r="C171" s="43">
        <v>380101</v>
      </c>
      <c r="D171" s="17" t="s">
        <v>136</v>
      </c>
      <c r="E171" s="36">
        <v>1</v>
      </c>
      <c r="F171" s="17" t="s">
        <v>28</v>
      </c>
      <c r="G171" s="36" t="s">
        <v>22</v>
      </c>
      <c r="H171" s="193" t="s">
        <v>23</v>
      </c>
      <c r="I171" s="27">
        <f t="shared" si="14"/>
        <v>32995</v>
      </c>
      <c r="J171" s="28">
        <f t="shared" si="13"/>
        <v>22989</v>
      </c>
      <c r="K171" s="28">
        <f t="shared" si="13"/>
        <v>3980</v>
      </c>
      <c r="L171" s="28">
        <f t="shared" si="13"/>
        <v>34</v>
      </c>
      <c r="M171" s="28">
        <f t="shared" si="13"/>
        <v>5967</v>
      </c>
      <c r="N171" s="28">
        <f t="shared" si="13"/>
        <v>25</v>
      </c>
      <c r="O171" s="29">
        <f t="shared" si="17"/>
        <v>8249</v>
      </c>
      <c r="P171" s="28">
        <v>5179</v>
      </c>
      <c r="Q171" s="28">
        <v>1267</v>
      </c>
      <c r="R171" s="28">
        <v>23</v>
      </c>
      <c r="S171" s="28">
        <v>1767</v>
      </c>
      <c r="T171" s="28">
        <v>13</v>
      </c>
      <c r="U171" s="29">
        <f t="shared" si="18"/>
        <v>8249</v>
      </c>
      <c r="V171" s="28">
        <v>5937</v>
      </c>
      <c r="W171" s="28">
        <v>903</v>
      </c>
      <c r="X171" s="28">
        <v>5</v>
      </c>
      <c r="Y171" s="28">
        <v>1400</v>
      </c>
      <c r="Z171" s="28">
        <v>4</v>
      </c>
      <c r="AA171" s="29">
        <f t="shared" si="15"/>
        <v>8249</v>
      </c>
      <c r="AB171" s="28">
        <v>5937</v>
      </c>
      <c r="AC171" s="28">
        <v>905</v>
      </c>
      <c r="AD171" s="28">
        <v>3</v>
      </c>
      <c r="AE171" s="28">
        <v>1400</v>
      </c>
      <c r="AF171" s="28">
        <v>4</v>
      </c>
      <c r="AG171" s="29">
        <f t="shared" si="16"/>
        <v>8248</v>
      </c>
      <c r="AH171" s="28">
        <v>5936</v>
      </c>
      <c r="AI171" s="28">
        <v>905</v>
      </c>
      <c r="AJ171" s="28">
        <v>3</v>
      </c>
      <c r="AK171" s="28">
        <v>1400</v>
      </c>
      <c r="AL171" s="28">
        <v>4</v>
      </c>
    </row>
    <row r="172" spans="1:38" ht="25.5" outlineLevel="2" x14ac:dyDescent="0.2">
      <c r="A172" s="214" t="s">
        <v>20</v>
      </c>
      <c r="B172" s="215">
        <v>503801</v>
      </c>
      <c r="C172" s="43">
        <v>380101</v>
      </c>
      <c r="D172" s="17" t="s">
        <v>136</v>
      </c>
      <c r="E172" s="36">
        <v>1</v>
      </c>
      <c r="F172" s="17" t="s">
        <v>28</v>
      </c>
      <c r="G172" s="36">
        <v>22</v>
      </c>
      <c r="H172" s="193" t="s">
        <v>24</v>
      </c>
      <c r="I172" s="27">
        <f t="shared" si="14"/>
        <v>1200</v>
      </c>
      <c r="J172" s="28">
        <f t="shared" si="13"/>
        <v>845</v>
      </c>
      <c r="K172" s="28">
        <f t="shared" si="13"/>
        <v>144</v>
      </c>
      <c r="L172" s="28">
        <f t="shared" si="13"/>
        <v>0</v>
      </c>
      <c r="M172" s="28">
        <f t="shared" si="13"/>
        <v>210</v>
      </c>
      <c r="N172" s="28">
        <f t="shared" si="13"/>
        <v>1</v>
      </c>
      <c r="O172" s="29">
        <f t="shared" si="17"/>
        <v>300</v>
      </c>
      <c r="P172" s="28">
        <v>197</v>
      </c>
      <c r="Q172" s="28">
        <v>48</v>
      </c>
      <c r="R172" s="28">
        <v>0</v>
      </c>
      <c r="S172" s="28">
        <v>54</v>
      </c>
      <c r="T172" s="28">
        <v>1</v>
      </c>
      <c r="U172" s="29">
        <f t="shared" si="18"/>
        <v>300</v>
      </c>
      <c r="V172" s="28">
        <v>216</v>
      </c>
      <c r="W172" s="28">
        <v>32</v>
      </c>
      <c r="X172" s="28">
        <v>0</v>
      </c>
      <c r="Y172" s="28">
        <v>52</v>
      </c>
      <c r="Z172" s="28">
        <v>0</v>
      </c>
      <c r="AA172" s="29">
        <f t="shared" si="15"/>
        <v>300</v>
      </c>
      <c r="AB172" s="28">
        <v>216</v>
      </c>
      <c r="AC172" s="28">
        <v>32</v>
      </c>
      <c r="AD172" s="28">
        <v>0</v>
      </c>
      <c r="AE172" s="28">
        <v>52</v>
      </c>
      <c r="AF172" s="28">
        <v>0</v>
      </c>
      <c r="AG172" s="29">
        <f t="shared" si="16"/>
        <v>300</v>
      </c>
      <c r="AH172" s="28">
        <v>216</v>
      </c>
      <c r="AI172" s="28">
        <v>32</v>
      </c>
      <c r="AJ172" s="28">
        <v>0</v>
      </c>
      <c r="AK172" s="28">
        <v>52</v>
      </c>
      <c r="AL172" s="28">
        <v>0</v>
      </c>
    </row>
    <row r="173" spans="1:38" ht="25.5" outlineLevel="2" x14ac:dyDescent="0.2">
      <c r="A173" s="214" t="s">
        <v>20</v>
      </c>
      <c r="B173" s="215">
        <v>503901</v>
      </c>
      <c r="C173" s="43">
        <v>390101</v>
      </c>
      <c r="D173" s="17" t="s">
        <v>137</v>
      </c>
      <c r="E173" s="36">
        <v>1</v>
      </c>
      <c r="F173" s="17" t="s">
        <v>28</v>
      </c>
      <c r="G173" s="36" t="s">
        <v>22</v>
      </c>
      <c r="H173" s="193" t="s">
        <v>23</v>
      </c>
      <c r="I173" s="27">
        <f t="shared" si="14"/>
        <v>8199</v>
      </c>
      <c r="J173" s="28">
        <f t="shared" si="13"/>
        <v>2841</v>
      </c>
      <c r="K173" s="28">
        <f t="shared" si="13"/>
        <v>4100</v>
      </c>
      <c r="L173" s="28">
        <f t="shared" si="13"/>
        <v>38</v>
      </c>
      <c r="M173" s="28">
        <f t="shared" si="13"/>
        <v>1121</v>
      </c>
      <c r="N173" s="28">
        <f t="shared" si="13"/>
        <v>99</v>
      </c>
      <c r="O173" s="29">
        <f t="shared" si="17"/>
        <v>2050</v>
      </c>
      <c r="P173" s="28">
        <v>769</v>
      </c>
      <c r="Q173" s="28">
        <v>940</v>
      </c>
      <c r="R173" s="28">
        <v>9</v>
      </c>
      <c r="S173" s="28">
        <v>317</v>
      </c>
      <c r="T173" s="28">
        <v>15</v>
      </c>
      <c r="U173" s="29">
        <f t="shared" si="18"/>
        <v>2050</v>
      </c>
      <c r="V173" s="28">
        <v>694</v>
      </c>
      <c r="W173" s="28">
        <v>1055</v>
      </c>
      <c r="X173" s="28">
        <v>9</v>
      </c>
      <c r="Y173" s="28">
        <v>264</v>
      </c>
      <c r="Z173" s="28">
        <v>28</v>
      </c>
      <c r="AA173" s="29">
        <f t="shared" si="15"/>
        <v>2050</v>
      </c>
      <c r="AB173" s="28">
        <v>688</v>
      </c>
      <c r="AC173" s="28">
        <v>1046</v>
      </c>
      <c r="AD173" s="28">
        <v>11</v>
      </c>
      <c r="AE173" s="28">
        <v>277</v>
      </c>
      <c r="AF173" s="28">
        <v>28</v>
      </c>
      <c r="AG173" s="29">
        <f t="shared" si="16"/>
        <v>2049</v>
      </c>
      <c r="AH173" s="28">
        <v>690</v>
      </c>
      <c r="AI173" s="28">
        <v>1059</v>
      </c>
      <c r="AJ173" s="28">
        <v>9</v>
      </c>
      <c r="AK173" s="28">
        <v>263</v>
      </c>
      <c r="AL173" s="28">
        <v>28</v>
      </c>
    </row>
    <row r="174" spans="1:38" ht="25.5" outlineLevel="2" x14ac:dyDescent="0.2">
      <c r="A174" s="214" t="s">
        <v>20</v>
      </c>
      <c r="B174" s="215">
        <v>503901</v>
      </c>
      <c r="C174" s="43">
        <v>390101</v>
      </c>
      <c r="D174" s="17" t="s">
        <v>137</v>
      </c>
      <c r="E174" s="36">
        <v>1</v>
      </c>
      <c r="F174" s="17" t="s">
        <v>28</v>
      </c>
      <c r="G174" s="36">
        <v>22</v>
      </c>
      <c r="H174" s="193" t="s">
        <v>24</v>
      </c>
      <c r="I174" s="27">
        <f t="shared" si="14"/>
        <v>600</v>
      </c>
      <c r="J174" s="28">
        <f t="shared" si="13"/>
        <v>206</v>
      </c>
      <c r="K174" s="28">
        <f t="shared" si="13"/>
        <v>312</v>
      </c>
      <c r="L174" s="28">
        <f t="shared" si="13"/>
        <v>0</v>
      </c>
      <c r="M174" s="28">
        <f t="shared" si="13"/>
        <v>74</v>
      </c>
      <c r="N174" s="28">
        <f t="shared" si="13"/>
        <v>8</v>
      </c>
      <c r="O174" s="29">
        <f t="shared" si="17"/>
        <v>150</v>
      </c>
      <c r="P174" s="28">
        <v>51</v>
      </c>
      <c r="Q174" s="28">
        <v>79</v>
      </c>
      <c r="R174" s="28">
        <v>0</v>
      </c>
      <c r="S174" s="28">
        <v>18</v>
      </c>
      <c r="T174" s="28">
        <v>2</v>
      </c>
      <c r="U174" s="29">
        <f t="shared" si="18"/>
        <v>150</v>
      </c>
      <c r="V174" s="28">
        <v>52</v>
      </c>
      <c r="W174" s="28">
        <v>77</v>
      </c>
      <c r="X174" s="28">
        <v>0</v>
      </c>
      <c r="Y174" s="28">
        <v>19</v>
      </c>
      <c r="Z174" s="28">
        <v>2</v>
      </c>
      <c r="AA174" s="29">
        <f t="shared" si="15"/>
        <v>150</v>
      </c>
      <c r="AB174" s="28">
        <v>51</v>
      </c>
      <c r="AC174" s="28">
        <v>79</v>
      </c>
      <c r="AD174" s="28">
        <v>0</v>
      </c>
      <c r="AE174" s="28">
        <v>18</v>
      </c>
      <c r="AF174" s="28">
        <v>2</v>
      </c>
      <c r="AG174" s="29">
        <f t="shared" si="16"/>
        <v>150</v>
      </c>
      <c r="AH174" s="28">
        <v>52</v>
      </c>
      <c r="AI174" s="28">
        <v>77</v>
      </c>
      <c r="AJ174" s="28">
        <v>0</v>
      </c>
      <c r="AK174" s="28">
        <v>19</v>
      </c>
      <c r="AL174" s="28">
        <v>2</v>
      </c>
    </row>
    <row r="175" spans="1:38" ht="25.5" outlineLevel="2" x14ac:dyDescent="0.2">
      <c r="A175" s="214" t="s">
        <v>20</v>
      </c>
      <c r="B175" s="215">
        <v>504006</v>
      </c>
      <c r="C175" s="43">
        <v>400601</v>
      </c>
      <c r="D175" s="17" t="s">
        <v>138</v>
      </c>
      <c r="E175" s="36">
        <v>1</v>
      </c>
      <c r="F175" s="17" t="s">
        <v>28</v>
      </c>
      <c r="G175" s="36" t="s">
        <v>22</v>
      </c>
      <c r="H175" s="193" t="s">
        <v>23</v>
      </c>
      <c r="I175" s="27">
        <f t="shared" si="14"/>
        <v>8847</v>
      </c>
      <c r="J175" s="28">
        <f t="shared" si="13"/>
        <v>89</v>
      </c>
      <c r="K175" s="28">
        <f t="shared" si="13"/>
        <v>8523</v>
      </c>
      <c r="L175" s="28">
        <f t="shared" si="13"/>
        <v>40</v>
      </c>
      <c r="M175" s="28">
        <f t="shared" si="13"/>
        <v>193</v>
      </c>
      <c r="N175" s="28">
        <f t="shared" si="13"/>
        <v>2</v>
      </c>
      <c r="O175" s="29">
        <f t="shared" si="17"/>
        <v>2212</v>
      </c>
      <c r="P175" s="28">
        <v>43</v>
      </c>
      <c r="Q175" s="28">
        <v>2073</v>
      </c>
      <c r="R175" s="28">
        <v>25</v>
      </c>
      <c r="S175" s="28">
        <v>70</v>
      </c>
      <c r="T175" s="28">
        <v>1</v>
      </c>
      <c r="U175" s="29">
        <f t="shared" si="18"/>
        <v>2212</v>
      </c>
      <c r="V175" s="28">
        <v>17</v>
      </c>
      <c r="W175" s="28">
        <v>2141</v>
      </c>
      <c r="X175" s="28">
        <v>11</v>
      </c>
      <c r="Y175" s="28">
        <v>43</v>
      </c>
      <c r="Z175" s="28">
        <v>0</v>
      </c>
      <c r="AA175" s="29">
        <f t="shared" si="15"/>
        <v>2212</v>
      </c>
      <c r="AB175" s="28">
        <v>18</v>
      </c>
      <c r="AC175" s="28">
        <v>2150</v>
      </c>
      <c r="AD175" s="28">
        <v>2</v>
      </c>
      <c r="AE175" s="28">
        <v>42</v>
      </c>
      <c r="AF175" s="28">
        <v>0</v>
      </c>
      <c r="AG175" s="29">
        <f t="shared" si="16"/>
        <v>2211</v>
      </c>
      <c r="AH175" s="28">
        <v>11</v>
      </c>
      <c r="AI175" s="28">
        <v>2159</v>
      </c>
      <c r="AJ175" s="28">
        <v>2</v>
      </c>
      <c r="AK175" s="28">
        <v>38</v>
      </c>
      <c r="AL175" s="28">
        <v>1</v>
      </c>
    </row>
    <row r="176" spans="1:38" ht="25.5" outlineLevel="2" x14ac:dyDescent="0.2">
      <c r="A176" s="214" t="s">
        <v>20</v>
      </c>
      <c r="B176" s="215">
        <v>504006</v>
      </c>
      <c r="C176" s="43">
        <v>400601</v>
      </c>
      <c r="D176" s="17" t="s">
        <v>138</v>
      </c>
      <c r="E176" s="36">
        <v>1</v>
      </c>
      <c r="F176" s="17" t="s">
        <v>28</v>
      </c>
      <c r="G176" s="36">
        <v>22</v>
      </c>
      <c r="H176" s="193" t="s">
        <v>24</v>
      </c>
      <c r="I176" s="27">
        <f t="shared" si="14"/>
        <v>0</v>
      </c>
      <c r="J176" s="28">
        <f t="shared" ref="J176:N226" si="19">P176+V176+AB176+AH176</f>
        <v>0</v>
      </c>
      <c r="K176" s="28">
        <f t="shared" si="19"/>
        <v>0</v>
      </c>
      <c r="L176" s="28">
        <f t="shared" si="19"/>
        <v>0</v>
      </c>
      <c r="M176" s="28">
        <f t="shared" si="19"/>
        <v>0</v>
      </c>
      <c r="N176" s="28">
        <f t="shared" si="19"/>
        <v>0</v>
      </c>
      <c r="O176" s="29">
        <f t="shared" si="17"/>
        <v>0</v>
      </c>
      <c r="P176" s="28">
        <v>0</v>
      </c>
      <c r="Q176" s="28">
        <v>0</v>
      </c>
      <c r="R176" s="28">
        <v>0</v>
      </c>
      <c r="S176" s="28">
        <v>0</v>
      </c>
      <c r="T176" s="28">
        <v>0</v>
      </c>
      <c r="U176" s="29">
        <f t="shared" si="18"/>
        <v>0</v>
      </c>
      <c r="V176" s="28">
        <v>0</v>
      </c>
      <c r="W176" s="28">
        <v>0</v>
      </c>
      <c r="X176" s="28">
        <v>0</v>
      </c>
      <c r="Y176" s="28">
        <v>0</v>
      </c>
      <c r="Z176" s="28">
        <v>0</v>
      </c>
      <c r="AA176" s="29">
        <f t="shared" si="15"/>
        <v>0</v>
      </c>
      <c r="AB176" s="28">
        <v>0</v>
      </c>
      <c r="AC176" s="28">
        <v>0</v>
      </c>
      <c r="AD176" s="28">
        <v>0</v>
      </c>
      <c r="AE176" s="28">
        <v>0</v>
      </c>
      <c r="AF176" s="28">
        <v>0</v>
      </c>
      <c r="AG176" s="29">
        <f t="shared" si="16"/>
        <v>0</v>
      </c>
      <c r="AH176" s="28">
        <v>0</v>
      </c>
      <c r="AI176" s="28">
        <v>0</v>
      </c>
      <c r="AJ176" s="28">
        <v>0</v>
      </c>
      <c r="AK176" s="28">
        <v>0</v>
      </c>
      <c r="AL176" s="28">
        <v>0</v>
      </c>
    </row>
    <row r="177" spans="1:38" ht="25.5" outlineLevel="2" x14ac:dyDescent="0.2">
      <c r="A177" s="214" t="s">
        <v>20</v>
      </c>
      <c r="B177" s="215">
        <v>504101</v>
      </c>
      <c r="C177" s="43">
        <v>410101</v>
      </c>
      <c r="D177" s="17" t="s">
        <v>139</v>
      </c>
      <c r="E177" s="36">
        <v>1</v>
      </c>
      <c r="F177" s="17" t="s">
        <v>28</v>
      </c>
      <c r="G177" s="36" t="s">
        <v>22</v>
      </c>
      <c r="H177" s="193" t="s">
        <v>23</v>
      </c>
      <c r="I177" s="27">
        <f t="shared" si="14"/>
        <v>19651</v>
      </c>
      <c r="J177" s="28">
        <f t="shared" si="19"/>
        <v>752</v>
      </c>
      <c r="K177" s="28">
        <f t="shared" si="19"/>
        <v>5232</v>
      </c>
      <c r="L177" s="28">
        <f t="shared" si="19"/>
        <v>16</v>
      </c>
      <c r="M177" s="28">
        <f t="shared" si="19"/>
        <v>13646</v>
      </c>
      <c r="N177" s="28">
        <f t="shared" si="19"/>
        <v>5</v>
      </c>
      <c r="O177" s="29">
        <f t="shared" si="17"/>
        <v>4995</v>
      </c>
      <c r="P177" s="28">
        <v>330</v>
      </c>
      <c r="Q177" s="28">
        <v>1246</v>
      </c>
      <c r="R177" s="28">
        <v>13</v>
      </c>
      <c r="S177" s="28">
        <v>3403</v>
      </c>
      <c r="T177" s="28">
        <v>3</v>
      </c>
      <c r="U177" s="29">
        <f t="shared" si="18"/>
        <v>4889</v>
      </c>
      <c r="V177" s="28">
        <v>266</v>
      </c>
      <c r="W177" s="28">
        <v>1337</v>
      </c>
      <c r="X177" s="28">
        <v>3</v>
      </c>
      <c r="Y177" s="28">
        <v>3281</v>
      </c>
      <c r="Z177" s="28">
        <v>2</v>
      </c>
      <c r="AA177" s="29">
        <f t="shared" si="15"/>
        <v>4884</v>
      </c>
      <c r="AB177" s="28">
        <v>78</v>
      </c>
      <c r="AC177" s="28">
        <v>1322</v>
      </c>
      <c r="AD177" s="28">
        <v>0</v>
      </c>
      <c r="AE177" s="28">
        <v>3484</v>
      </c>
      <c r="AF177" s="28">
        <v>0</v>
      </c>
      <c r="AG177" s="29">
        <f t="shared" si="16"/>
        <v>4883</v>
      </c>
      <c r="AH177" s="28">
        <v>78</v>
      </c>
      <c r="AI177" s="28">
        <v>1327</v>
      </c>
      <c r="AJ177" s="28">
        <v>0</v>
      </c>
      <c r="AK177" s="28">
        <v>3478</v>
      </c>
      <c r="AL177" s="28">
        <v>0</v>
      </c>
    </row>
    <row r="178" spans="1:38" ht="25.5" outlineLevel="2" x14ac:dyDescent="0.2">
      <c r="A178" s="214" t="s">
        <v>20</v>
      </c>
      <c r="B178" s="215">
        <v>504101</v>
      </c>
      <c r="C178" s="43">
        <v>410101</v>
      </c>
      <c r="D178" s="17" t="s">
        <v>139</v>
      </c>
      <c r="E178" s="36">
        <v>1</v>
      </c>
      <c r="F178" s="17" t="s">
        <v>28</v>
      </c>
      <c r="G178" s="36">
        <v>22</v>
      </c>
      <c r="H178" s="193" t="s">
        <v>24</v>
      </c>
      <c r="I178" s="27">
        <f t="shared" si="14"/>
        <v>1646</v>
      </c>
      <c r="J178" s="28">
        <f t="shared" si="19"/>
        <v>28</v>
      </c>
      <c r="K178" s="28">
        <f t="shared" si="19"/>
        <v>431</v>
      </c>
      <c r="L178" s="28">
        <f t="shared" si="19"/>
        <v>13</v>
      </c>
      <c r="M178" s="28">
        <f t="shared" si="19"/>
        <v>1170</v>
      </c>
      <c r="N178" s="28">
        <f t="shared" si="19"/>
        <v>4</v>
      </c>
      <c r="O178" s="29">
        <f t="shared" si="17"/>
        <v>754</v>
      </c>
      <c r="P178" s="28">
        <v>13</v>
      </c>
      <c r="Q178" s="28">
        <v>187</v>
      </c>
      <c r="R178" s="28">
        <v>13</v>
      </c>
      <c r="S178" s="28">
        <v>538</v>
      </c>
      <c r="T178" s="28">
        <v>3</v>
      </c>
      <c r="U178" s="29">
        <f t="shared" si="18"/>
        <v>297</v>
      </c>
      <c r="V178" s="28">
        <v>5</v>
      </c>
      <c r="W178" s="28">
        <v>81</v>
      </c>
      <c r="X178" s="28">
        <v>0</v>
      </c>
      <c r="Y178" s="28">
        <v>210</v>
      </c>
      <c r="Z178" s="28">
        <v>1</v>
      </c>
      <c r="AA178" s="29">
        <f t="shared" si="15"/>
        <v>297</v>
      </c>
      <c r="AB178" s="28">
        <v>5</v>
      </c>
      <c r="AC178" s="28">
        <v>82</v>
      </c>
      <c r="AD178" s="28">
        <v>0</v>
      </c>
      <c r="AE178" s="28">
        <v>210</v>
      </c>
      <c r="AF178" s="28">
        <v>0</v>
      </c>
      <c r="AG178" s="29">
        <f t="shared" si="16"/>
        <v>298</v>
      </c>
      <c r="AH178" s="28">
        <v>5</v>
      </c>
      <c r="AI178" s="28">
        <v>81</v>
      </c>
      <c r="AJ178" s="28">
        <v>0</v>
      </c>
      <c r="AK178" s="28">
        <v>212</v>
      </c>
      <c r="AL178" s="28">
        <v>0</v>
      </c>
    </row>
    <row r="179" spans="1:38" ht="25.5" outlineLevel="2" x14ac:dyDescent="0.2">
      <c r="A179" s="214" t="s">
        <v>26</v>
      </c>
      <c r="B179" s="215">
        <v>504106</v>
      </c>
      <c r="C179" s="43">
        <v>410601</v>
      </c>
      <c r="D179" s="17" t="s">
        <v>140</v>
      </c>
      <c r="E179" s="36">
        <v>1</v>
      </c>
      <c r="F179" s="17" t="s">
        <v>28</v>
      </c>
      <c r="G179" s="36" t="s">
        <v>22</v>
      </c>
      <c r="H179" s="193" t="s">
        <v>23</v>
      </c>
      <c r="I179" s="27">
        <f t="shared" si="14"/>
        <v>264</v>
      </c>
      <c r="J179" s="28">
        <f t="shared" si="19"/>
        <v>0</v>
      </c>
      <c r="K179" s="28">
        <f t="shared" si="19"/>
        <v>46</v>
      </c>
      <c r="L179" s="28">
        <f t="shared" si="19"/>
        <v>5</v>
      </c>
      <c r="M179" s="28">
        <f t="shared" si="19"/>
        <v>213</v>
      </c>
      <c r="N179" s="28">
        <f t="shared" si="19"/>
        <v>0</v>
      </c>
      <c r="O179" s="29">
        <f t="shared" si="17"/>
        <v>264</v>
      </c>
      <c r="P179" s="28">
        <v>0</v>
      </c>
      <c r="Q179" s="28">
        <v>46</v>
      </c>
      <c r="R179" s="28">
        <v>5</v>
      </c>
      <c r="S179" s="28">
        <v>213</v>
      </c>
      <c r="T179" s="28">
        <v>0</v>
      </c>
      <c r="U179" s="29">
        <f t="shared" si="18"/>
        <v>0</v>
      </c>
      <c r="V179" s="28">
        <v>0</v>
      </c>
      <c r="W179" s="28">
        <v>0</v>
      </c>
      <c r="X179" s="28">
        <v>0</v>
      </c>
      <c r="Y179" s="28">
        <v>0</v>
      </c>
      <c r="Z179" s="28">
        <v>0</v>
      </c>
      <c r="AA179" s="29">
        <f t="shared" si="15"/>
        <v>0</v>
      </c>
      <c r="AB179" s="28">
        <v>0</v>
      </c>
      <c r="AC179" s="28">
        <v>0</v>
      </c>
      <c r="AD179" s="28">
        <v>0</v>
      </c>
      <c r="AE179" s="28">
        <v>0</v>
      </c>
      <c r="AF179" s="28">
        <v>0</v>
      </c>
      <c r="AG179" s="29">
        <f t="shared" si="16"/>
        <v>0</v>
      </c>
      <c r="AH179" s="28">
        <v>0</v>
      </c>
      <c r="AI179" s="28">
        <v>0</v>
      </c>
      <c r="AJ179" s="28">
        <v>0</v>
      </c>
      <c r="AK179" s="28">
        <v>0</v>
      </c>
      <c r="AL179" s="28">
        <v>0</v>
      </c>
    </row>
    <row r="180" spans="1:38" ht="25.5" outlineLevel="2" x14ac:dyDescent="0.2">
      <c r="A180" s="214" t="s">
        <v>26</v>
      </c>
      <c r="B180" s="215">
        <v>504106</v>
      </c>
      <c r="C180" s="43">
        <v>410601</v>
      </c>
      <c r="D180" s="17" t="s">
        <v>140</v>
      </c>
      <c r="E180" s="36">
        <v>1</v>
      </c>
      <c r="F180" s="17" t="s">
        <v>28</v>
      </c>
      <c r="G180" s="36">
        <v>22</v>
      </c>
      <c r="H180" s="193" t="s">
        <v>24</v>
      </c>
      <c r="I180" s="27">
        <f t="shared" si="14"/>
        <v>0</v>
      </c>
      <c r="J180" s="28">
        <f t="shared" si="19"/>
        <v>0</v>
      </c>
      <c r="K180" s="28">
        <f t="shared" si="19"/>
        <v>0</v>
      </c>
      <c r="L180" s="28">
        <f t="shared" si="19"/>
        <v>0</v>
      </c>
      <c r="M180" s="28">
        <f t="shared" si="19"/>
        <v>0</v>
      </c>
      <c r="N180" s="28">
        <f t="shared" si="19"/>
        <v>0</v>
      </c>
      <c r="O180" s="29">
        <f t="shared" si="17"/>
        <v>0</v>
      </c>
      <c r="P180" s="28">
        <v>0</v>
      </c>
      <c r="Q180" s="28">
        <v>0</v>
      </c>
      <c r="R180" s="28">
        <v>0</v>
      </c>
      <c r="S180" s="28">
        <v>0</v>
      </c>
      <c r="T180" s="28">
        <v>0</v>
      </c>
      <c r="U180" s="29">
        <f t="shared" si="18"/>
        <v>0</v>
      </c>
      <c r="V180" s="28">
        <v>0</v>
      </c>
      <c r="W180" s="28">
        <v>0</v>
      </c>
      <c r="X180" s="28">
        <v>0</v>
      </c>
      <c r="Y180" s="28">
        <v>0</v>
      </c>
      <c r="Z180" s="28">
        <v>0</v>
      </c>
      <c r="AA180" s="29">
        <f t="shared" si="15"/>
        <v>0</v>
      </c>
      <c r="AB180" s="28">
        <v>0</v>
      </c>
      <c r="AC180" s="28">
        <v>0</v>
      </c>
      <c r="AD180" s="28">
        <v>0</v>
      </c>
      <c r="AE180" s="28">
        <v>0</v>
      </c>
      <c r="AF180" s="28">
        <v>0</v>
      </c>
      <c r="AG180" s="29">
        <f t="shared" si="16"/>
        <v>0</v>
      </c>
      <c r="AH180" s="28">
        <v>0</v>
      </c>
      <c r="AI180" s="28">
        <v>0</v>
      </c>
      <c r="AJ180" s="28">
        <v>0</v>
      </c>
      <c r="AK180" s="28">
        <v>0</v>
      </c>
      <c r="AL180" s="28">
        <v>0</v>
      </c>
    </row>
    <row r="181" spans="1:38" ht="25.5" outlineLevel="2" x14ac:dyDescent="0.2">
      <c r="A181" s="214" t="s">
        <v>20</v>
      </c>
      <c r="B181" s="215">
        <v>504114</v>
      </c>
      <c r="C181" s="43">
        <v>411401</v>
      </c>
      <c r="D181" s="17" t="s">
        <v>141</v>
      </c>
      <c r="E181" s="36">
        <v>1</v>
      </c>
      <c r="F181" s="17" t="s">
        <v>28</v>
      </c>
      <c r="G181" s="36" t="s">
        <v>22</v>
      </c>
      <c r="H181" s="193" t="s">
        <v>23</v>
      </c>
      <c r="I181" s="27">
        <f t="shared" si="14"/>
        <v>361</v>
      </c>
      <c r="J181" s="28">
        <f t="shared" si="19"/>
        <v>17</v>
      </c>
      <c r="K181" s="28">
        <f t="shared" si="19"/>
        <v>94</v>
      </c>
      <c r="L181" s="28">
        <f t="shared" si="19"/>
        <v>0</v>
      </c>
      <c r="M181" s="28">
        <f t="shared" si="19"/>
        <v>249</v>
      </c>
      <c r="N181" s="28">
        <f t="shared" si="19"/>
        <v>1</v>
      </c>
      <c r="O181" s="29">
        <f t="shared" si="17"/>
        <v>90</v>
      </c>
      <c r="P181" s="28">
        <v>8</v>
      </c>
      <c r="Q181" s="28">
        <v>23</v>
      </c>
      <c r="R181" s="28">
        <v>0</v>
      </c>
      <c r="S181" s="28">
        <v>58</v>
      </c>
      <c r="T181" s="28">
        <v>1</v>
      </c>
      <c r="U181" s="29">
        <f t="shared" si="18"/>
        <v>90</v>
      </c>
      <c r="V181" s="28">
        <v>6</v>
      </c>
      <c r="W181" s="28">
        <v>20</v>
      </c>
      <c r="X181" s="28">
        <v>0</v>
      </c>
      <c r="Y181" s="28">
        <v>64</v>
      </c>
      <c r="Z181" s="28">
        <v>0</v>
      </c>
      <c r="AA181" s="29">
        <f t="shared" si="15"/>
        <v>90</v>
      </c>
      <c r="AB181" s="28">
        <v>1</v>
      </c>
      <c r="AC181" s="28">
        <v>25</v>
      </c>
      <c r="AD181" s="28">
        <v>0</v>
      </c>
      <c r="AE181" s="28">
        <v>64</v>
      </c>
      <c r="AF181" s="28">
        <v>0</v>
      </c>
      <c r="AG181" s="29">
        <f t="shared" si="16"/>
        <v>91</v>
      </c>
      <c r="AH181" s="28">
        <v>2</v>
      </c>
      <c r="AI181" s="28">
        <v>26</v>
      </c>
      <c r="AJ181" s="28">
        <v>0</v>
      </c>
      <c r="AK181" s="28">
        <v>63</v>
      </c>
      <c r="AL181" s="28">
        <v>0</v>
      </c>
    </row>
    <row r="182" spans="1:38" ht="25.5" outlineLevel="2" x14ac:dyDescent="0.2">
      <c r="A182" s="214" t="s">
        <v>20</v>
      </c>
      <c r="B182" s="215">
        <v>504114</v>
      </c>
      <c r="C182" s="43">
        <v>411401</v>
      </c>
      <c r="D182" s="17" t="s">
        <v>141</v>
      </c>
      <c r="E182" s="36">
        <v>1</v>
      </c>
      <c r="F182" s="17" t="s">
        <v>28</v>
      </c>
      <c r="G182" s="36">
        <v>22</v>
      </c>
      <c r="H182" s="193" t="s">
        <v>24</v>
      </c>
      <c r="I182" s="27">
        <f t="shared" si="14"/>
        <v>0</v>
      </c>
      <c r="J182" s="28">
        <f t="shared" si="19"/>
        <v>0</v>
      </c>
      <c r="K182" s="28">
        <f t="shared" si="19"/>
        <v>0</v>
      </c>
      <c r="L182" s="28">
        <f t="shared" si="19"/>
        <v>0</v>
      </c>
      <c r="M182" s="28">
        <f t="shared" si="19"/>
        <v>0</v>
      </c>
      <c r="N182" s="28">
        <f t="shared" si="19"/>
        <v>0</v>
      </c>
      <c r="O182" s="29">
        <f t="shared" si="17"/>
        <v>0</v>
      </c>
      <c r="P182" s="28">
        <v>0</v>
      </c>
      <c r="Q182" s="28">
        <v>0</v>
      </c>
      <c r="R182" s="28">
        <v>0</v>
      </c>
      <c r="S182" s="28">
        <v>0</v>
      </c>
      <c r="T182" s="28">
        <v>0</v>
      </c>
      <c r="U182" s="29">
        <f t="shared" si="18"/>
        <v>0</v>
      </c>
      <c r="V182" s="28">
        <v>0</v>
      </c>
      <c r="W182" s="28">
        <v>0</v>
      </c>
      <c r="X182" s="28">
        <v>0</v>
      </c>
      <c r="Y182" s="28">
        <v>0</v>
      </c>
      <c r="Z182" s="28">
        <v>0</v>
      </c>
      <c r="AA182" s="29">
        <f t="shared" si="15"/>
        <v>0</v>
      </c>
      <c r="AB182" s="28">
        <v>0</v>
      </c>
      <c r="AC182" s="28">
        <v>0</v>
      </c>
      <c r="AD182" s="28">
        <v>0</v>
      </c>
      <c r="AE182" s="28">
        <v>0</v>
      </c>
      <c r="AF182" s="28">
        <v>0</v>
      </c>
      <c r="AG182" s="29">
        <f t="shared" si="16"/>
        <v>0</v>
      </c>
      <c r="AH182" s="28">
        <v>0</v>
      </c>
      <c r="AI182" s="28">
        <v>0</v>
      </c>
      <c r="AJ182" s="28">
        <v>0</v>
      </c>
      <c r="AK182" s="28">
        <v>0</v>
      </c>
      <c r="AL182" s="28">
        <v>0</v>
      </c>
    </row>
    <row r="183" spans="1:38" ht="25.5" outlineLevel="2" x14ac:dyDescent="0.2">
      <c r="A183" s="214" t="s">
        <v>25</v>
      </c>
      <c r="B183" s="215">
        <v>504124</v>
      </c>
      <c r="C183" s="43">
        <v>412401</v>
      </c>
      <c r="D183" s="17" t="s">
        <v>142</v>
      </c>
      <c r="E183" s="36">
        <v>1</v>
      </c>
      <c r="F183" s="17" t="s">
        <v>28</v>
      </c>
      <c r="G183" s="36" t="s">
        <v>22</v>
      </c>
      <c r="H183" s="193" t="s">
        <v>23</v>
      </c>
      <c r="I183" s="27">
        <f t="shared" si="14"/>
        <v>430</v>
      </c>
      <c r="J183" s="28">
        <f t="shared" si="19"/>
        <v>46</v>
      </c>
      <c r="K183" s="28">
        <f t="shared" si="19"/>
        <v>144</v>
      </c>
      <c r="L183" s="28">
        <f t="shared" si="19"/>
        <v>4</v>
      </c>
      <c r="M183" s="28">
        <f t="shared" si="19"/>
        <v>236</v>
      </c>
      <c r="N183" s="28">
        <f t="shared" si="19"/>
        <v>0</v>
      </c>
      <c r="O183" s="29">
        <f t="shared" si="17"/>
        <v>108</v>
      </c>
      <c r="P183" s="28">
        <v>25</v>
      </c>
      <c r="Q183" s="28">
        <v>40</v>
      </c>
      <c r="R183" s="28">
        <v>1</v>
      </c>
      <c r="S183" s="28">
        <v>42</v>
      </c>
      <c r="T183" s="28">
        <v>0</v>
      </c>
      <c r="U183" s="29">
        <f t="shared" si="18"/>
        <v>108</v>
      </c>
      <c r="V183" s="28">
        <v>9</v>
      </c>
      <c r="W183" s="28">
        <v>33</v>
      </c>
      <c r="X183" s="28">
        <v>1</v>
      </c>
      <c r="Y183" s="28">
        <v>65</v>
      </c>
      <c r="Z183" s="28">
        <v>0</v>
      </c>
      <c r="AA183" s="29">
        <f t="shared" si="15"/>
        <v>108</v>
      </c>
      <c r="AB183" s="28">
        <v>6</v>
      </c>
      <c r="AC183" s="28">
        <v>36</v>
      </c>
      <c r="AD183" s="28">
        <v>1</v>
      </c>
      <c r="AE183" s="28">
        <v>65</v>
      </c>
      <c r="AF183" s="28">
        <v>0</v>
      </c>
      <c r="AG183" s="29">
        <f t="shared" si="16"/>
        <v>106</v>
      </c>
      <c r="AH183" s="28">
        <v>6</v>
      </c>
      <c r="AI183" s="28">
        <v>35</v>
      </c>
      <c r="AJ183" s="28">
        <v>1</v>
      </c>
      <c r="AK183" s="28">
        <v>64</v>
      </c>
      <c r="AL183" s="28">
        <v>0</v>
      </c>
    </row>
    <row r="184" spans="1:38" ht="25.5" outlineLevel="2" x14ac:dyDescent="0.2">
      <c r="A184" s="214" t="s">
        <v>25</v>
      </c>
      <c r="B184" s="215">
        <v>504124</v>
      </c>
      <c r="C184" s="43">
        <v>412401</v>
      </c>
      <c r="D184" s="17" t="s">
        <v>142</v>
      </c>
      <c r="E184" s="36">
        <v>1</v>
      </c>
      <c r="F184" s="17" t="s">
        <v>28</v>
      </c>
      <c r="G184" s="36">
        <v>22</v>
      </c>
      <c r="H184" s="193" t="s">
        <v>24</v>
      </c>
      <c r="I184" s="27">
        <f t="shared" si="14"/>
        <v>0</v>
      </c>
      <c r="J184" s="28">
        <f t="shared" si="19"/>
        <v>0</v>
      </c>
      <c r="K184" s="28">
        <f t="shared" si="19"/>
        <v>0</v>
      </c>
      <c r="L184" s="28">
        <f t="shared" si="19"/>
        <v>0</v>
      </c>
      <c r="M184" s="28">
        <f t="shared" si="19"/>
        <v>0</v>
      </c>
      <c r="N184" s="28">
        <f t="shared" si="19"/>
        <v>0</v>
      </c>
      <c r="O184" s="29">
        <f t="shared" si="17"/>
        <v>0</v>
      </c>
      <c r="P184" s="28">
        <v>0</v>
      </c>
      <c r="Q184" s="28">
        <v>0</v>
      </c>
      <c r="R184" s="28">
        <v>0</v>
      </c>
      <c r="S184" s="28">
        <v>0</v>
      </c>
      <c r="T184" s="28">
        <v>0</v>
      </c>
      <c r="U184" s="29">
        <f t="shared" si="18"/>
        <v>0</v>
      </c>
      <c r="V184" s="28">
        <v>0</v>
      </c>
      <c r="W184" s="28">
        <v>0</v>
      </c>
      <c r="X184" s="28">
        <v>0</v>
      </c>
      <c r="Y184" s="28">
        <v>0</v>
      </c>
      <c r="Z184" s="28">
        <v>0</v>
      </c>
      <c r="AA184" s="29">
        <f t="shared" si="15"/>
        <v>0</v>
      </c>
      <c r="AB184" s="28">
        <v>0</v>
      </c>
      <c r="AC184" s="28">
        <v>0</v>
      </c>
      <c r="AD184" s="28">
        <v>0</v>
      </c>
      <c r="AE184" s="28">
        <v>0</v>
      </c>
      <c r="AF184" s="28">
        <v>0</v>
      </c>
      <c r="AG184" s="29">
        <f t="shared" si="16"/>
        <v>0</v>
      </c>
      <c r="AH184" s="28">
        <v>0</v>
      </c>
      <c r="AI184" s="28">
        <v>0</v>
      </c>
      <c r="AJ184" s="28">
        <v>0</v>
      </c>
      <c r="AK184" s="28">
        <v>0</v>
      </c>
      <c r="AL184" s="28">
        <v>0</v>
      </c>
    </row>
    <row r="185" spans="1:38" ht="25.5" outlineLevel="2" x14ac:dyDescent="0.2">
      <c r="A185" s="214" t="s">
        <v>20</v>
      </c>
      <c r="B185" s="215">
        <v>504201</v>
      </c>
      <c r="C185" s="43">
        <v>420101</v>
      </c>
      <c r="D185" s="17" t="s">
        <v>143</v>
      </c>
      <c r="E185" s="36">
        <v>1</v>
      </c>
      <c r="F185" s="17" t="s">
        <v>28</v>
      </c>
      <c r="G185" s="36" t="s">
        <v>22</v>
      </c>
      <c r="H185" s="193" t="s">
        <v>23</v>
      </c>
      <c r="I185" s="27">
        <f t="shared" si="14"/>
        <v>3671</v>
      </c>
      <c r="J185" s="28">
        <f t="shared" si="19"/>
        <v>26</v>
      </c>
      <c r="K185" s="28">
        <f t="shared" si="19"/>
        <v>1791</v>
      </c>
      <c r="L185" s="28">
        <f t="shared" si="19"/>
        <v>0</v>
      </c>
      <c r="M185" s="28">
        <f t="shared" si="19"/>
        <v>1854</v>
      </c>
      <c r="N185" s="28">
        <f t="shared" si="19"/>
        <v>0</v>
      </c>
      <c r="O185" s="29">
        <f t="shared" si="17"/>
        <v>918</v>
      </c>
      <c r="P185" s="28">
        <v>10</v>
      </c>
      <c r="Q185" s="28">
        <v>476</v>
      </c>
      <c r="R185" s="28">
        <v>0</v>
      </c>
      <c r="S185" s="28">
        <v>432</v>
      </c>
      <c r="T185" s="28">
        <v>0</v>
      </c>
      <c r="U185" s="29">
        <f t="shared" si="18"/>
        <v>918</v>
      </c>
      <c r="V185" s="28">
        <v>5</v>
      </c>
      <c r="W185" s="28">
        <v>438</v>
      </c>
      <c r="X185" s="28">
        <v>0</v>
      </c>
      <c r="Y185" s="28">
        <v>475</v>
      </c>
      <c r="Z185" s="28">
        <v>0</v>
      </c>
      <c r="AA185" s="29">
        <f t="shared" si="15"/>
        <v>918</v>
      </c>
      <c r="AB185" s="28">
        <v>6</v>
      </c>
      <c r="AC185" s="28">
        <v>439</v>
      </c>
      <c r="AD185" s="28">
        <v>0</v>
      </c>
      <c r="AE185" s="28">
        <v>473</v>
      </c>
      <c r="AF185" s="28">
        <v>0</v>
      </c>
      <c r="AG185" s="29">
        <f t="shared" si="16"/>
        <v>917</v>
      </c>
      <c r="AH185" s="28">
        <v>5</v>
      </c>
      <c r="AI185" s="28">
        <v>438</v>
      </c>
      <c r="AJ185" s="28">
        <v>0</v>
      </c>
      <c r="AK185" s="28">
        <v>474</v>
      </c>
      <c r="AL185" s="28">
        <v>0</v>
      </c>
    </row>
    <row r="186" spans="1:38" ht="25.5" outlineLevel="2" x14ac:dyDescent="0.2">
      <c r="A186" s="214" t="s">
        <v>20</v>
      </c>
      <c r="B186" s="215">
        <v>504201</v>
      </c>
      <c r="C186" s="43">
        <v>420101</v>
      </c>
      <c r="D186" s="17" t="s">
        <v>143</v>
      </c>
      <c r="E186" s="36">
        <v>1</v>
      </c>
      <c r="F186" s="17" t="s">
        <v>28</v>
      </c>
      <c r="G186" s="36">
        <v>22</v>
      </c>
      <c r="H186" s="193" t="s">
        <v>24</v>
      </c>
      <c r="I186" s="27">
        <f t="shared" si="14"/>
        <v>0</v>
      </c>
      <c r="J186" s="28">
        <f t="shared" si="19"/>
        <v>0</v>
      </c>
      <c r="K186" s="28">
        <f t="shared" si="19"/>
        <v>0</v>
      </c>
      <c r="L186" s="28">
        <f t="shared" si="19"/>
        <v>0</v>
      </c>
      <c r="M186" s="28">
        <f t="shared" si="19"/>
        <v>0</v>
      </c>
      <c r="N186" s="28">
        <f t="shared" si="19"/>
        <v>0</v>
      </c>
      <c r="O186" s="29">
        <f t="shared" si="17"/>
        <v>0</v>
      </c>
      <c r="P186" s="28">
        <v>0</v>
      </c>
      <c r="Q186" s="28">
        <v>0</v>
      </c>
      <c r="R186" s="28">
        <v>0</v>
      </c>
      <c r="S186" s="28">
        <v>0</v>
      </c>
      <c r="T186" s="28">
        <v>0</v>
      </c>
      <c r="U186" s="29">
        <f t="shared" si="18"/>
        <v>0</v>
      </c>
      <c r="V186" s="28">
        <v>0</v>
      </c>
      <c r="W186" s="28">
        <v>0</v>
      </c>
      <c r="X186" s="28">
        <v>0</v>
      </c>
      <c r="Y186" s="28">
        <v>0</v>
      </c>
      <c r="Z186" s="28">
        <v>0</v>
      </c>
      <c r="AA186" s="29">
        <f t="shared" si="15"/>
        <v>0</v>
      </c>
      <c r="AB186" s="28">
        <v>0</v>
      </c>
      <c r="AC186" s="28">
        <v>0</v>
      </c>
      <c r="AD186" s="28">
        <v>0</v>
      </c>
      <c r="AE186" s="28">
        <v>0</v>
      </c>
      <c r="AF186" s="28">
        <v>0</v>
      </c>
      <c r="AG186" s="29">
        <f t="shared" si="16"/>
        <v>0</v>
      </c>
      <c r="AH186" s="28">
        <v>0</v>
      </c>
      <c r="AI186" s="28">
        <v>0</v>
      </c>
      <c r="AJ186" s="28">
        <v>0</v>
      </c>
      <c r="AK186" s="28">
        <v>0</v>
      </c>
      <c r="AL186" s="28">
        <v>0</v>
      </c>
    </row>
    <row r="187" spans="1:38" ht="25.5" outlineLevel="2" x14ac:dyDescent="0.2">
      <c r="A187" s="214" t="s">
        <v>20</v>
      </c>
      <c r="B187" s="215">
        <v>504403</v>
      </c>
      <c r="C187" s="43">
        <v>440101</v>
      </c>
      <c r="D187" s="17" t="s">
        <v>144</v>
      </c>
      <c r="E187" s="36">
        <v>1</v>
      </c>
      <c r="F187" s="17" t="s">
        <v>28</v>
      </c>
      <c r="G187" s="36" t="s">
        <v>22</v>
      </c>
      <c r="H187" s="193" t="s">
        <v>23</v>
      </c>
      <c r="I187" s="27">
        <f t="shared" si="14"/>
        <v>9014</v>
      </c>
      <c r="J187" s="28">
        <f t="shared" si="19"/>
        <v>509</v>
      </c>
      <c r="K187" s="28">
        <f t="shared" si="19"/>
        <v>3658</v>
      </c>
      <c r="L187" s="28">
        <f t="shared" si="19"/>
        <v>910</v>
      </c>
      <c r="M187" s="28">
        <f t="shared" si="19"/>
        <v>3935</v>
      </c>
      <c r="N187" s="28">
        <f t="shared" si="19"/>
        <v>2</v>
      </c>
      <c r="O187" s="29">
        <f t="shared" si="17"/>
        <v>2287</v>
      </c>
      <c r="P187" s="28">
        <v>190</v>
      </c>
      <c r="Q187" s="28">
        <v>916</v>
      </c>
      <c r="R187" s="28">
        <v>194</v>
      </c>
      <c r="S187" s="28">
        <v>986</v>
      </c>
      <c r="T187" s="28">
        <v>1</v>
      </c>
      <c r="U187" s="29">
        <f t="shared" si="18"/>
        <v>2242</v>
      </c>
      <c r="V187" s="28">
        <v>102</v>
      </c>
      <c r="W187" s="28">
        <v>914</v>
      </c>
      <c r="X187" s="28">
        <v>243</v>
      </c>
      <c r="Y187" s="28">
        <v>982</v>
      </c>
      <c r="Z187" s="28">
        <v>1</v>
      </c>
      <c r="AA187" s="29">
        <f t="shared" si="15"/>
        <v>2242</v>
      </c>
      <c r="AB187" s="28">
        <v>105</v>
      </c>
      <c r="AC187" s="28">
        <v>918</v>
      </c>
      <c r="AD187" s="28">
        <v>236</v>
      </c>
      <c r="AE187" s="28">
        <v>983</v>
      </c>
      <c r="AF187" s="28">
        <v>0</v>
      </c>
      <c r="AG187" s="29">
        <f t="shared" si="16"/>
        <v>2243</v>
      </c>
      <c r="AH187" s="28">
        <v>112</v>
      </c>
      <c r="AI187" s="28">
        <v>910</v>
      </c>
      <c r="AJ187" s="28">
        <v>237</v>
      </c>
      <c r="AK187" s="28">
        <v>984</v>
      </c>
      <c r="AL187" s="28">
        <v>0</v>
      </c>
    </row>
    <row r="188" spans="1:38" ht="25.5" outlineLevel="2" x14ac:dyDescent="0.2">
      <c r="A188" s="214" t="s">
        <v>20</v>
      </c>
      <c r="B188" s="215">
        <v>504403</v>
      </c>
      <c r="C188" s="43">
        <v>440101</v>
      </c>
      <c r="D188" s="17" t="s">
        <v>144</v>
      </c>
      <c r="E188" s="36">
        <v>1</v>
      </c>
      <c r="F188" s="17" t="s">
        <v>28</v>
      </c>
      <c r="G188" s="36">
        <v>22</v>
      </c>
      <c r="H188" s="193" t="s">
        <v>24</v>
      </c>
      <c r="I188" s="27">
        <f t="shared" si="14"/>
        <v>0</v>
      </c>
      <c r="J188" s="28">
        <f t="shared" si="19"/>
        <v>0</v>
      </c>
      <c r="K188" s="28">
        <f t="shared" si="19"/>
        <v>0</v>
      </c>
      <c r="L188" s="28">
        <f t="shared" si="19"/>
        <v>0</v>
      </c>
      <c r="M188" s="28">
        <f t="shared" si="19"/>
        <v>0</v>
      </c>
      <c r="N188" s="28">
        <f t="shared" si="19"/>
        <v>0</v>
      </c>
      <c r="O188" s="29">
        <f t="shared" si="17"/>
        <v>0</v>
      </c>
      <c r="P188" s="28">
        <v>0</v>
      </c>
      <c r="Q188" s="28">
        <v>0</v>
      </c>
      <c r="R188" s="28">
        <v>0</v>
      </c>
      <c r="S188" s="28">
        <v>0</v>
      </c>
      <c r="T188" s="28">
        <v>0</v>
      </c>
      <c r="U188" s="29">
        <f t="shared" si="18"/>
        <v>0</v>
      </c>
      <c r="V188" s="28">
        <v>0</v>
      </c>
      <c r="W188" s="28">
        <v>0</v>
      </c>
      <c r="X188" s="28">
        <v>0</v>
      </c>
      <c r="Y188" s="28">
        <v>0</v>
      </c>
      <c r="Z188" s="28">
        <v>0</v>
      </c>
      <c r="AA188" s="29">
        <f t="shared" si="15"/>
        <v>0</v>
      </c>
      <c r="AB188" s="28">
        <v>0</v>
      </c>
      <c r="AC188" s="28">
        <v>0</v>
      </c>
      <c r="AD188" s="28">
        <v>0</v>
      </c>
      <c r="AE188" s="28">
        <v>0</v>
      </c>
      <c r="AF188" s="28">
        <v>0</v>
      </c>
      <c r="AG188" s="29">
        <f t="shared" si="16"/>
        <v>0</v>
      </c>
      <c r="AH188" s="28">
        <v>0</v>
      </c>
      <c r="AI188" s="28">
        <v>0</v>
      </c>
      <c r="AJ188" s="28">
        <v>0</v>
      </c>
      <c r="AK188" s="28">
        <v>0</v>
      </c>
      <c r="AL188" s="28">
        <v>0</v>
      </c>
    </row>
    <row r="189" spans="1:38" ht="25.5" outlineLevel="2" x14ac:dyDescent="0.2">
      <c r="A189" s="214" t="s">
        <v>20</v>
      </c>
      <c r="B189" s="215">
        <v>504404</v>
      </c>
      <c r="C189" s="43">
        <v>440103</v>
      </c>
      <c r="D189" s="17" t="s">
        <v>145</v>
      </c>
      <c r="E189" s="36">
        <v>1</v>
      </c>
      <c r="F189" s="17" t="s">
        <v>28</v>
      </c>
      <c r="G189" s="36" t="s">
        <v>22</v>
      </c>
      <c r="H189" s="193" t="s">
        <v>23</v>
      </c>
      <c r="I189" s="27">
        <f t="shared" si="14"/>
        <v>4730</v>
      </c>
      <c r="J189" s="28">
        <f t="shared" si="19"/>
        <v>201</v>
      </c>
      <c r="K189" s="28">
        <f t="shared" si="19"/>
        <v>1881</v>
      </c>
      <c r="L189" s="28">
        <f t="shared" si="19"/>
        <v>439</v>
      </c>
      <c r="M189" s="28">
        <f t="shared" si="19"/>
        <v>2209</v>
      </c>
      <c r="N189" s="28">
        <f t="shared" si="19"/>
        <v>0</v>
      </c>
      <c r="O189" s="29">
        <f t="shared" si="17"/>
        <v>1183</v>
      </c>
      <c r="P189" s="28">
        <v>76</v>
      </c>
      <c r="Q189" s="28">
        <v>471</v>
      </c>
      <c r="R189" s="28">
        <v>93</v>
      </c>
      <c r="S189" s="28">
        <v>543</v>
      </c>
      <c r="T189" s="28">
        <v>0</v>
      </c>
      <c r="U189" s="29">
        <f t="shared" si="18"/>
        <v>1183</v>
      </c>
      <c r="V189" s="28">
        <v>40</v>
      </c>
      <c r="W189" s="28">
        <v>470</v>
      </c>
      <c r="X189" s="28">
        <v>116</v>
      </c>
      <c r="Y189" s="28">
        <v>557</v>
      </c>
      <c r="Z189" s="28">
        <v>0</v>
      </c>
      <c r="AA189" s="29">
        <f t="shared" si="15"/>
        <v>1183</v>
      </c>
      <c r="AB189" s="28">
        <v>44</v>
      </c>
      <c r="AC189" s="28">
        <v>471</v>
      </c>
      <c r="AD189" s="28">
        <v>115</v>
      </c>
      <c r="AE189" s="28">
        <v>553</v>
      </c>
      <c r="AF189" s="28">
        <v>0</v>
      </c>
      <c r="AG189" s="29">
        <f t="shared" si="16"/>
        <v>1181</v>
      </c>
      <c r="AH189" s="28">
        <v>41</v>
      </c>
      <c r="AI189" s="28">
        <v>469</v>
      </c>
      <c r="AJ189" s="28">
        <v>115</v>
      </c>
      <c r="AK189" s="28">
        <v>556</v>
      </c>
      <c r="AL189" s="28">
        <v>0</v>
      </c>
    </row>
    <row r="190" spans="1:38" ht="25.5" outlineLevel="2" x14ac:dyDescent="0.2">
      <c r="A190" s="214" t="s">
        <v>20</v>
      </c>
      <c r="B190" s="215">
        <v>504404</v>
      </c>
      <c r="C190" s="43">
        <v>440103</v>
      </c>
      <c r="D190" s="17" t="s">
        <v>145</v>
      </c>
      <c r="E190" s="36">
        <v>1</v>
      </c>
      <c r="F190" s="17" t="s">
        <v>28</v>
      </c>
      <c r="G190" s="36">
        <v>22</v>
      </c>
      <c r="H190" s="193" t="s">
        <v>24</v>
      </c>
      <c r="I190" s="27">
        <f t="shared" si="14"/>
        <v>0</v>
      </c>
      <c r="J190" s="28">
        <f t="shared" si="19"/>
        <v>0</v>
      </c>
      <c r="K190" s="28">
        <f t="shared" si="19"/>
        <v>0</v>
      </c>
      <c r="L190" s="28">
        <f t="shared" si="19"/>
        <v>0</v>
      </c>
      <c r="M190" s="28">
        <f t="shared" si="19"/>
        <v>0</v>
      </c>
      <c r="N190" s="28">
        <f t="shared" si="19"/>
        <v>0</v>
      </c>
      <c r="O190" s="29">
        <f t="shared" si="17"/>
        <v>0</v>
      </c>
      <c r="P190" s="28">
        <v>0</v>
      </c>
      <c r="Q190" s="28">
        <v>0</v>
      </c>
      <c r="R190" s="28">
        <v>0</v>
      </c>
      <c r="S190" s="28">
        <v>0</v>
      </c>
      <c r="T190" s="28">
        <v>0</v>
      </c>
      <c r="U190" s="29">
        <f t="shared" si="18"/>
        <v>0</v>
      </c>
      <c r="V190" s="28">
        <v>0</v>
      </c>
      <c r="W190" s="28">
        <v>0</v>
      </c>
      <c r="X190" s="28">
        <v>0</v>
      </c>
      <c r="Y190" s="28">
        <v>0</v>
      </c>
      <c r="Z190" s="28">
        <v>0</v>
      </c>
      <c r="AA190" s="29">
        <f t="shared" si="15"/>
        <v>0</v>
      </c>
      <c r="AB190" s="28">
        <v>0</v>
      </c>
      <c r="AC190" s="28">
        <v>0</v>
      </c>
      <c r="AD190" s="28">
        <v>0</v>
      </c>
      <c r="AE190" s="28">
        <v>0</v>
      </c>
      <c r="AF190" s="28">
        <v>0</v>
      </c>
      <c r="AG190" s="29">
        <f t="shared" si="16"/>
        <v>0</v>
      </c>
      <c r="AH190" s="28">
        <v>0</v>
      </c>
      <c r="AI190" s="28">
        <v>0</v>
      </c>
      <c r="AJ190" s="28">
        <v>0</v>
      </c>
      <c r="AK190" s="28">
        <v>0</v>
      </c>
      <c r="AL190" s="28">
        <v>0</v>
      </c>
    </row>
    <row r="191" spans="1:38" ht="25.5" outlineLevel="2" x14ac:dyDescent="0.2">
      <c r="A191" s="214" t="s">
        <v>20</v>
      </c>
      <c r="B191" s="215">
        <v>504408</v>
      </c>
      <c r="C191" s="43">
        <v>440501</v>
      </c>
      <c r="D191" s="17" t="s">
        <v>146</v>
      </c>
      <c r="E191" s="36">
        <v>1</v>
      </c>
      <c r="F191" s="17" t="s">
        <v>28</v>
      </c>
      <c r="G191" s="36" t="s">
        <v>22</v>
      </c>
      <c r="H191" s="193" t="s">
        <v>23</v>
      </c>
      <c r="I191" s="27">
        <f t="shared" si="14"/>
        <v>7090</v>
      </c>
      <c r="J191" s="28">
        <f t="shared" si="19"/>
        <v>367</v>
      </c>
      <c r="K191" s="28">
        <f t="shared" si="19"/>
        <v>2733</v>
      </c>
      <c r="L191" s="28">
        <f t="shared" si="19"/>
        <v>701</v>
      </c>
      <c r="M191" s="28">
        <f t="shared" si="19"/>
        <v>3243</v>
      </c>
      <c r="N191" s="28">
        <f t="shared" si="19"/>
        <v>46</v>
      </c>
      <c r="O191" s="29">
        <f t="shared" si="17"/>
        <v>1773</v>
      </c>
      <c r="P191" s="28">
        <v>92</v>
      </c>
      <c r="Q191" s="28">
        <v>687</v>
      </c>
      <c r="R191" s="28">
        <v>177</v>
      </c>
      <c r="S191" s="28">
        <v>806</v>
      </c>
      <c r="T191" s="28">
        <v>11</v>
      </c>
      <c r="U191" s="29">
        <f t="shared" si="18"/>
        <v>1773</v>
      </c>
      <c r="V191" s="28">
        <v>96</v>
      </c>
      <c r="W191" s="28">
        <v>678</v>
      </c>
      <c r="X191" s="28">
        <v>173</v>
      </c>
      <c r="Y191" s="28">
        <v>815</v>
      </c>
      <c r="Z191" s="28">
        <v>11</v>
      </c>
      <c r="AA191" s="29">
        <f t="shared" si="15"/>
        <v>1773</v>
      </c>
      <c r="AB191" s="28">
        <v>92</v>
      </c>
      <c r="AC191" s="28">
        <v>687</v>
      </c>
      <c r="AD191" s="28">
        <v>177</v>
      </c>
      <c r="AE191" s="28">
        <v>806</v>
      </c>
      <c r="AF191" s="28">
        <v>11</v>
      </c>
      <c r="AG191" s="29">
        <f t="shared" si="16"/>
        <v>1771</v>
      </c>
      <c r="AH191" s="28">
        <v>87</v>
      </c>
      <c r="AI191" s="28">
        <v>681</v>
      </c>
      <c r="AJ191" s="28">
        <v>174</v>
      </c>
      <c r="AK191" s="28">
        <v>816</v>
      </c>
      <c r="AL191" s="28">
        <v>13</v>
      </c>
    </row>
    <row r="192" spans="1:38" ht="25.5" outlineLevel="2" x14ac:dyDescent="0.2">
      <c r="A192" s="214" t="s">
        <v>20</v>
      </c>
      <c r="B192" s="215">
        <v>504408</v>
      </c>
      <c r="C192" s="43">
        <v>440501</v>
      </c>
      <c r="D192" s="17" t="s">
        <v>146</v>
      </c>
      <c r="E192" s="36">
        <v>1</v>
      </c>
      <c r="F192" s="17" t="s">
        <v>28</v>
      </c>
      <c r="G192" s="36">
        <v>22</v>
      </c>
      <c r="H192" s="193" t="s">
        <v>24</v>
      </c>
      <c r="I192" s="27">
        <f t="shared" si="14"/>
        <v>1929</v>
      </c>
      <c r="J192" s="28">
        <f t="shared" si="19"/>
        <v>129</v>
      </c>
      <c r="K192" s="28">
        <f t="shared" si="19"/>
        <v>784</v>
      </c>
      <c r="L192" s="28">
        <f t="shared" si="19"/>
        <v>194</v>
      </c>
      <c r="M192" s="28">
        <f t="shared" si="19"/>
        <v>809</v>
      </c>
      <c r="N192" s="28">
        <f t="shared" si="19"/>
        <v>13</v>
      </c>
      <c r="O192" s="29">
        <f t="shared" si="17"/>
        <v>482</v>
      </c>
      <c r="P192" s="28">
        <v>62</v>
      </c>
      <c r="Q192" s="28">
        <v>212</v>
      </c>
      <c r="R192" s="28">
        <v>52</v>
      </c>
      <c r="S192" s="28">
        <v>153</v>
      </c>
      <c r="T192" s="28">
        <v>3</v>
      </c>
      <c r="U192" s="29">
        <f t="shared" si="18"/>
        <v>482</v>
      </c>
      <c r="V192" s="28">
        <v>23</v>
      </c>
      <c r="W192" s="28">
        <v>191</v>
      </c>
      <c r="X192" s="28">
        <v>47</v>
      </c>
      <c r="Y192" s="28">
        <v>218</v>
      </c>
      <c r="Z192" s="28">
        <v>3</v>
      </c>
      <c r="AA192" s="29">
        <f t="shared" si="15"/>
        <v>482</v>
      </c>
      <c r="AB192" s="28">
        <v>23</v>
      </c>
      <c r="AC192" s="28">
        <v>190</v>
      </c>
      <c r="AD192" s="28">
        <v>48</v>
      </c>
      <c r="AE192" s="28">
        <v>218</v>
      </c>
      <c r="AF192" s="28">
        <v>3</v>
      </c>
      <c r="AG192" s="29">
        <f t="shared" si="16"/>
        <v>483</v>
      </c>
      <c r="AH192" s="28">
        <v>21</v>
      </c>
      <c r="AI192" s="28">
        <v>191</v>
      </c>
      <c r="AJ192" s="28">
        <v>47</v>
      </c>
      <c r="AK192" s="28">
        <v>220</v>
      </c>
      <c r="AL192" s="28">
        <v>4</v>
      </c>
    </row>
    <row r="193" spans="1:38" ht="25.5" outlineLevel="2" x14ac:dyDescent="0.2">
      <c r="A193" s="214" t="s">
        <v>20</v>
      </c>
      <c r="B193" s="215">
        <v>504507</v>
      </c>
      <c r="C193" s="43">
        <v>450701</v>
      </c>
      <c r="D193" s="17" t="s">
        <v>147</v>
      </c>
      <c r="E193" s="36">
        <v>1</v>
      </c>
      <c r="F193" s="17" t="s">
        <v>28</v>
      </c>
      <c r="G193" s="36" t="s">
        <v>22</v>
      </c>
      <c r="H193" s="193" t="s">
        <v>23</v>
      </c>
      <c r="I193" s="27">
        <f t="shared" si="14"/>
        <v>17680</v>
      </c>
      <c r="J193" s="28">
        <f t="shared" si="19"/>
        <v>1212</v>
      </c>
      <c r="K193" s="28">
        <f t="shared" si="19"/>
        <v>14356</v>
      </c>
      <c r="L193" s="28">
        <f t="shared" si="19"/>
        <v>56</v>
      </c>
      <c r="M193" s="28">
        <f t="shared" si="19"/>
        <v>2046</v>
      </c>
      <c r="N193" s="28">
        <f t="shared" si="19"/>
        <v>10</v>
      </c>
      <c r="O193" s="29">
        <f t="shared" si="17"/>
        <v>4420</v>
      </c>
      <c r="P193" s="28">
        <v>423</v>
      </c>
      <c r="Q193" s="28">
        <v>3483</v>
      </c>
      <c r="R193" s="28">
        <v>13</v>
      </c>
      <c r="S193" s="28">
        <v>499</v>
      </c>
      <c r="T193" s="28">
        <v>2</v>
      </c>
      <c r="U193" s="29">
        <f t="shared" si="18"/>
        <v>4420</v>
      </c>
      <c r="V193" s="28">
        <v>431</v>
      </c>
      <c r="W193" s="28">
        <v>3424</v>
      </c>
      <c r="X193" s="28">
        <v>17</v>
      </c>
      <c r="Y193" s="28">
        <v>544</v>
      </c>
      <c r="Z193" s="28">
        <v>4</v>
      </c>
      <c r="AA193" s="29">
        <f t="shared" si="15"/>
        <v>4420</v>
      </c>
      <c r="AB193" s="28">
        <v>178</v>
      </c>
      <c r="AC193" s="28">
        <v>3728</v>
      </c>
      <c r="AD193" s="28">
        <v>13</v>
      </c>
      <c r="AE193" s="28">
        <v>499</v>
      </c>
      <c r="AF193" s="28">
        <v>2</v>
      </c>
      <c r="AG193" s="29">
        <f t="shared" si="16"/>
        <v>4420</v>
      </c>
      <c r="AH193" s="28">
        <v>180</v>
      </c>
      <c r="AI193" s="28">
        <v>3721</v>
      </c>
      <c r="AJ193" s="28">
        <v>13</v>
      </c>
      <c r="AK193" s="28">
        <v>504</v>
      </c>
      <c r="AL193" s="28">
        <v>2</v>
      </c>
    </row>
    <row r="194" spans="1:38" ht="25.5" outlineLevel="2" x14ac:dyDescent="0.2">
      <c r="A194" s="214" t="s">
        <v>20</v>
      </c>
      <c r="B194" s="215">
        <v>504507</v>
      </c>
      <c r="C194" s="43">
        <v>450701</v>
      </c>
      <c r="D194" s="17" t="s">
        <v>147</v>
      </c>
      <c r="E194" s="36">
        <v>1</v>
      </c>
      <c r="F194" s="17" t="s">
        <v>28</v>
      </c>
      <c r="G194" s="36">
        <v>22</v>
      </c>
      <c r="H194" s="193" t="s">
        <v>24</v>
      </c>
      <c r="I194" s="27">
        <f t="shared" si="14"/>
        <v>1453</v>
      </c>
      <c r="J194" s="28">
        <f t="shared" si="19"/>
        <v>51</v>
      </c>
      <c r="K194" s="28">
        <f t="shared" si="19"/>
        <v>1236</v>
      </c>
      <c r="L194" s="28">
        <f t="shared" si="19"/>
        <v>1</v>
      </c>
      <c r="M194" s="28">
        <f t="shared" si="19"/>
        <v>165</v>
      </c>
      <c r="N194" s="28">
        <f t="shared" si="19"/>
        <v>0</v>
      </c>
      <c r="O194" s="29">
        <f t="shared" si="17"/>
        <v>363</v>
      </c>
      <c r="P194" s="28">
        <v>14</v>
      </c>
      <c r="Q194" s="28">
        <v>307</v>
      </c>
      <c r="R194" s="28">
        <v>1</v>
      </c>
      <c r="S194" s="28">
        <v>41</v>
      </c>
      <c r="T194" s="28">
        <v>0</v>
      </c>
      <c r="U194" s="29">
        <f t="shared" si="18"/>
        <v>363</v>
      </c>
      <c r="V194" s="28">
        <v>9</v>
      </c>
      <c r="W194" s="28">
        <v>312</v>
      </c>
      <c r="X194" s="28">
        <v>0</v>
      </c>
      <c r="Y194" s="28">
        <v>42</v>
      </c>
      <c r="Z194" s="28">
        <v>0</v>
      </c>
      <c r="AA194" s="29">
        <f t="shared" si="15"/>
        <v>363</v>
      </c>
      <c r="AB194" s="28">
        <v>14</v>
      </c>
      <c r="AC194" s="28">
        <v>308</v>
      </c>
      <c r="AD194" s="28">
        <v>0</v>
      </c>
      <c r="AE194" s="28">
        <v>41</v>
      </c>
      <c r="AF194" s="28">
        <v>0</v>
      </c>
      <c r="AG194" s="29">
        <f t="shared" si="16"/>
        <v>364</v>
      </c>
      <c r="AH194" s="28">
        <v>14</v>
      </c>
      <c r="AI194" s="28">
        <v>309</v>
      </c>
      <c r="AJ194" s="28">
        <v>0</v>
      </c>
      <c r="AK194" s="28">
        <v>41</v>
      </c>
      <c r="AL194" s="28">
        <v>0</v>
      </c>
    </row>
    <row r="195" spans="1:38" ht="25.5" outlineLevel="2" x14ac:dyDescent="0.2">
      <c r="A195" s="214" t="s">
        <v>20</v>
      </c>
      <c r="B195" s="215">
        <v>504615</v>
      </c>
      <c r="C195" s="43">
        <v>461501</v>
      </c>
      <c r="D195" s="17" t="s">
        <v>148</v>
      </c>
      <c r="E195" s="36">
        <v>1</v>
      </c>
      <c r="F195" s="17" t="s">
        <v>28</v>
      </c>
      <c r="G195" s="36" t="s">
        <v>22</v>
      </c>
      <c r="H195" s="193" t="s">
        <v>23</v>
      </c>
      <c r="I195" s="27">
        <f t="shared" si="14"/>
        <v>15519</v>
      </c>
      <c r="J195" s="28">
        <f t="shared" si="19"/>
        <v>990</v>
      </c>
      <c r="K195" s="28">
        <f t="shared" si="19"/>
        <v>7952</v>
      </c>
      <c r="L195" s="28">
        <f t="shared" si="19"/>
        <v>43</v>
      </c>
      <c r="M195" s="28">
        <f t="shared" si="19"/>
        <v>6504</v>
      </c>
      <c r="N195" s="28">
        <f t="shared" si="19"/>
        <v>30</v>
      </c>
      <c r="O195" s="29">
        <f t="shared" si="17"/>
        <v>3880</v>
      </c>
      <c r="P195" s="28">
        <v>248</v>
      </c>
      <c r="Q195" s="28">
        <v>2148</v>
      </c>
      <c r="R195" s="28">
        <v>14</v>
      </c>
      <c r="S195" s="28">
        <v>1469</v>
      </c>
      <c r="T195" s="28">
        <v>1</v>
      </c>
      <c r="U195" s="29">
        <f t="shared" si="18"/>
        <v>3880</v>
      </c>
      <c r="V195" s="28">
        <v>248</v>
      </c>
      <c r="W195" s="28">
        <v>1943</v>
      </c>
      <c r="X195" s="28">
        <v>9</v>
      </c>
      <c r="Y195" s="28">
        <v>1670</v>
      </c>
      <c r="Z195" s="28">
        <v>10</v>
      </c>
      <c r="AA195" s="29">
        <f t="shared" si="15"/>
        <v>3880</v>
      </c>
      <c r="AB195" s="28">
        <v>245</v>
      </c>
      <c r="AC195" s="28">
        <v>1927</v>
      </c>
      <c r="AD195" s="28">
        <v>10</v>
      </c>
      <c r="AE195" s="28">
        <v>1689</v>
      </c>
      <c r="AF195" s="28">
        <v>9</v>
      </c>
      <c r="AG195" s="29">
        <f t="shared" si="16"/>
        <v>3879</v>
      </c>
      <c r="AH195" s="28">
        <v>249</v>
      </c>
      <c r="AI195" s="28">
        <v>1934</v>
      </c>
      <c r="AJ195" s="28">
        <v>10</v>
      </c>
      <c r="AK195" s="28">
        <v>1676</v>
      </c>
      <c r="AL195" s="28">
        <v>10</v>
      </c>
    </row>
    <row r="196" spans="1:38" ht="25.5" outlineLevel="2" x14ac:dyDescent="0.2">
      <c r="A196" s="214" t="s">
        <v>20</v>
      </c>
      <c r="B196" s="215">
        <v>504615</v>
      </c>
      <c r="C196" s="43">
        <v>461501</v>
      </c>
      <c r="D196" s="17" t="s">
        <v>148</v>
      </c>
      <c r="E196" s="36">
        <v>1</v>
      </c>
      <c r="F196" s="17" t="s">
        <v>28</v>
      </c>
      <c r="G196" s="36">
        <v>22</v>
      </c>
      <c r="H196" s="193" t="s">
        <v>24</v>
      </c>
      <c r="I196" s="27">
        <f t="shared" si="14"/>
        <v>0</v>
      </c>
      <c r="J196" s="28">
        <f t="shared" si="19"/>
        <v>0</v>
      </c>
      <c r="K196" s="28">
        <f t="shared" si="19"/>
        <v>0</v>
      </c>
      <c r="L196" s="28">
        <f t="shared" si="19"/>
        <v>0</v>
      </c>
      <c r="M196" s="28">
        <f t="shared" si="19"/>
        <v>0</v>
      </c>
      <c r="N196" s="28">
        <f t="shared" si="19"/>
        <v>0</v>
      </c>
      <c r="O196" s="29">
        <f t="shared" si="17"/>
        <v>0</v>
      </c>
      <c r="P196" s="28">
        <v>0</v>
      </c>
      <c r="Q196" s="28">
        <v>0</v>
      </c>
      <c r="R196" s="28">
        <v>0</v>
      </c>
      <c r="S196" s="28">
        <v>0</v>
      </c>
      <c r="T196" s="268">
        <v>0</v>
      </c>
      <c r="U196" s="29">
        <f t="shared" si="18"/>
        <v>0</v>
      </c>
      <c r="V196" s="28">
        <v>0</v>
      </c>
      <c r="W196" s="28">
        <v>0</v>
      </c>
      <c r="X196" s="28">
        <v>0</v>
      </c>
      <c r="Y196" s="28">
        <v>0</v>
      </c>
      <c r="Z196" s="28">
        <v>0</v>
      </c>
      <c r="AA196" s="29">
        <f t="shared" si="15"/>
        <v>0</v>
      </c>
      <c r="AB196" s="28">
        <v>0</v>
      </c>
      <c r="AC196" s="28">
        <v>0</v>
      </c>
      <c r="AD196" s="28">
        <v>0</v>
      </c>
      <c r="AE196" s="28">
        <v>0</v>
      </c>
      <c r="AF196" s="28">
        <v>0</v>
      </c>
      <c r="AG196" s="29">
        <f t="shared" si="16"/>
        <v>0</v>
      </c>
      <c r="AH196" s="28">
        <v>0</v>
      </c>
      <c r="AI196" s="28">
        <v>0</v>
      </c>
      <c r="AJ196" s="28">
        <v>0</v>
      </c>
      <c r="AK196" s="28">
        <v>0</v>
      </c>
      <c r="AL196" s="28">
        <v>0</v>
      </c>
    </row>
    <row r="197" spans="1:38" ht="25.5" outlineLevel="2" x14ac:dyDescent="0.2">
      <c r="A197" s="214" t="s">
        <v>20</v>
      </c>
      <c r="B197" s="215">
        <v>504701</v>
      </c>
      <c r="C197" s="43">
        <v>470101</v>
      </c>
      <c r="D197" s="17" t="s">
        <v>149</v>
      </c>
      <c r="E197" s="36">
        <v>1</v>
      </c>
      <c r="F197" s="17" t="s">
        <v>28</v>
      </c>
      <c r="G197" s="36" t="s">
        <v>22</v>
      </c>
      <c r="H197" s="193" t="s">
        <v>23</v>
      </c>
      <c r="I197" s="27">
        <f t="shared" si="14"/>
        <v>7468</v>
      </c>
      <c r="J197" s="28">
        <f t="shared" si="19"/>
        <v>6667</v>
      </c>
      <c r="K197" s="28">
        <f t="shared" si="19"/>
        <v>340</v>
      </c>
      <c r="L197" s="28">
        <f t="shared" si="19"/>
        <v>0</v>
      </c>
      <c r="M197" s="28">
        <f t="shared" si="19"/>
        <v>460</v>
      </c>
      <c r="N197" s="28">
        <f t="shared" si="19"/>
        <v>1</v>
      </c>
      <c r="O197" s="29">
        <f t="shared" si="17"/>
        <v>1867</v>
      </c>
      <c r="P197" s="28">
        <v>1668</v>
      </c>
      <c r="Q197" s="28">
        <v>85</v>
      </c>
      <c r="R197" s="28">
        <v>0</v>
      </c>
      <c r="S197" s="28">
        <v>114</v>
      </c>
      <c r="T197" s="28">
        <v>0</v>
      </c>
      <c r="U197" s="29">
        <f t="shared" si="18"/>
        <v>1867</v>
      </c>
      <c r="V197" s="28">
        <v>1665</v>
      </c>
      <c r="W197" s="28">
        <v>85</v>
      </c>
      <c r="X197" s="28">
        <v>0</v>
      </c>
      <c r="Y197" s="28">
        <v>116</v>
      </c>
      <c r="Z197" s="28">
        <v>1</v>
      </c>
      <c r="AA197" s="29">
        <f t="shared" si="15"/>
        <v>1867</v>
      </c>
      <c r="AB197" s="28">
        <v>1668</v>
      </c>
      <c r="AC197" s="28">
        <v>85</v>
      </c>
      <c r="AD197" s="28">
        <v>0</v>
      </c>
      <c r="AE197" s="28">
        <v>114</v>
      </c>
      <c r="AF197" s="28">
        <v>0</v>
      </c>
      <c r="AG197" s="29">
        <f t="shared" si="16"/>
        <v>1867</v>
      </c>
      <c r="AH197" s="28">
        <v>1666</v>
      </c>
      <c r="AI197" s="28">
        <v>85</v>
      </c>
      <c r="AJ197" s="28">
        <v>0</v>
      </c>
      <c r="AK197" s="28">
        <v>116</v>
      </c>
      <c r="AL197" s="28">
        <v>0</v>
      </c>
    </row>
    <row r="198" spans="1:38" ht="25.5" outlineLevel="2" x14ac:dyDescent="0.2">
      <c r="A198" s="214" t="s">
        <v>20</v>
      </c>
      <c r="B198" s="215">
        <v>504701</v>
      </c>
      <c r="C198" s="43">
        <v>470101</v>
      </c>
      <c r="D198" s="17" t="s">
        <v>149</v>
      </c>
      <c r="E198" s="36">
        <v>1</v>
      </c>
      <c r="F198" s="17" t="s">
        <v>28</v>
      </c>
      <c r="G198" s="36">
        <v>22</v>
      </c>
      <c r="H198" s="193" t="s">
        <v>24</v>
      </c>
      <c r="I198" s="27">
        <f t="shared" si="14"/>
        <v>0</v>
      </c>
      <c r="J198" s="28">
        <f t="shared" si="19"/>
        <v>0</v>
      </c>
      <c r="K198" s="28">
        <f t="shared" si="19"/>
        <v>0</v>
      </c>
      <c r="L198" s="28">
        <f t="shared" si="19"/>
        <v>0</v>
      </c>
      <c r="M198" s="28">
        <f t="shared" si="19"/>
        <v>0</v>
      </c>
      <c r="N198" s="28">
        <f t="shared" si="19"/>
        <v>0</v>
      </c>
      <c r="O198" s="29">
        <f t="shared" si="17"/>
        <v>0</v>
      </c>
      <c r="P198" s="28">
        <v>0</v>
      </c>
      <c r="Q198" s="28">
        <v>0</v>
      </c>
      <c r="R198" s="28">
        <v>0</v>
      </c>
      <c r="S198" s="28">
        <v>0</v>
      </c>
      <c r="T198" s="28">
        <v>0</v>
      </c>
      <c r="U198" s="29">
        <f t="shared" si="18"/>
        <v>0</v>
      </c>
      <c r="V198" s="28">
        <v>0</v>
      </c>
      <c r="W198" s="28">
        <v>0</v>
      </c>
      <c r="X198" s="28">
        <v>0</v>
      </c>
      <c r="Y198" s="28">
        <v>0</v>
      </c>
      <c r="Z198" s="28">
        <v>0</v>
      </c>
      <c r="AA198" s="29">
        <f t="shared" si="15"/>
        <v>0</v>
      </c>
      <c r="AB198" s="28">
        <v>0</v>
      </c>
      <c r="AC198" s="28">
        <v>0</v>
      </c>
      <c r="AD198" s="28">
        <v>0</v>
      </c>
      <c r="AE198" s="28">
        <v>0</v>
      </c>
      <c r="AF198" s="28">
        <v>0</v>
      </c>
      <c r="AG198" s="29">
        <f t="shared" si="16"/>
        <v>0</v>
      </c>
      <c r="AH198" s="28">
        <v>0</v>
      </c>
      <c r="AI198" s="28">
        <v>0</v>
      </c>
      <c r="AJ198" s="28">
        <v>0</v>
      </c>
      <c r="AK198" s="28">
        <v>0</v>
      </c>
      <c r="AL198" s="28">
        <v>0</v>
      </c>
    </row>
    <row r="199" spans="1:38" ht="25.5" outlineLevel="2" x14ac:dyDescent="0.2">
      <c r="A199" s="214" t="s">
        <v>20</v>
      </c>
      <c r="B199" s="215">
        <v>504901</v>
      </c>
      <c r="C199" s="43">
        <v>490101</v>
      </c>
      <c r="D199" s="17" t="s">
        <v>150</v>
      </c>
      <c r="E199" s="36">
        <v>1</v>
      </c>
      <c r="F199" s="17" t="s">
        <v>28</v>
      </c>
      <c r="G199" s="36" t="s">
        <v>22</v>
      </c>
      <c r="H199" s="193" t="s">
        <v>23</v>
      </c>
      <c r="I199" s="27">
        <f t="shared" ref="I199:I262" si="20">SUM(J199:N199)</f>
        <v>8748</v>
      </c>
      <c r="J199" s="28">
        <f t="shared" si="19"/>
        <v>7280</v>
      </c>
      <c r="K199" s="28">
        <f t="shared" si="19"/>
        <v>205</v>
      </c>
      <c r="L199" s="28">
        <f t="shared" si="19"/>
        <v>1</v>
      </c>
      <c r="M199" s="28">
        <f t="shared" si="19"/>
        <v>1258</v>
      </c>
      <c r="N199" s="28">
        <f t="shared" si="19"/>
        <v>4</v>
      </c>
      <c r="O199" s="29">
        <f t="shared" si="17"/>
        <v>2187</v>
      </c>
      <c r="P199" s="28">
        <v>1399</v>
      </c>
      <c r="Q199" s="28">
        <v>109</v>
      </c>
      <c r="R199" s="28">
        <v>1</v>
      </c>
      <c r="S199" s="28">
        <v>674</v>
      </c>
      <c r="T199" s="28">
        <v>4</v>
      </c>
      <c r="U199" s="29">
        <f t="shared" si="18"/>
        <v>2187</v>
      </c>
      <c r="V199" s="28">
        <v>1878</v>
      </c>
      <c r="W199" s="28">
        <v>53</v>
      </c>
      <c r="X199" s="28">
        <v>0</v>
      </c>
      <c r="Y199" s="28">
        <v>256</v>
      </c>
      <c r="Z199" s="28">
        <v>0</v>
      </c>
      <c r="AA199" s="29">
        <f t="shared" ref="AA199:AA262" si="21">SUM(AB199:AF199)</f>
        <v>2187</v>
      </c>
      <c r="AB199" s="28">
        <v>2002</v>
      </c>
      <c r="AC199" s="28">
        <v>21</v>
      </c>
      <c r="AD199" s="28">
        <v>0</v>
      </c>
      <c r="AE199" s="28">
        <v>164</v>
      </c>
      <c r="AF199" s="28">
        <v>0</v>
      </c>
      <c r="AG199" s="29">
        <f t="shared" ref="AG199:AG262" si="22">SUM(AH199:AL199)</f>
        <v>2187</v>
      </c>
      <c r="AH199" s="28">
        <v>2001</v>
      </c>
      <c r="AI199" s="28">
        <v>22</v>
      </c>
      <c r="AJ199" s="28">
        <v>0</v>
      </c>
      <c r="AK199" s="28">
        <v>164</v>
      </c>
      <c r="AL199" s="28">
        <v>0</v>
      </c>
    </row>
    <row r="200" spans="1:38" ht="25.5" outlineLevel="2" x14ac:dyDescent="0.2">
      <c r="A200" s="214" t="s">
        <v>20</v>
      </c>
      <c r="B200" s="215">
        <v>504901</v>
      </c>
      <c r="C200" s="43">
        <v>490101</v>
      </c>
      <c r="D200" s="17" t="s">
        <v>150</v>
      </c>
      <c r="E200" s="36">
        <v>1</v>
      </c>
      <c r="F200" s="17" t="s">
        <v>28</v>
      </c>
      <c r="G200" s="36">
        <v>22</v>
      </c>
      <c r="H200" s="193" t="s">
        <v>24</v>
      </c>
      <c r="I200" s="27">
        <f t="shared" si="20"/>
        <v>0</v>
      </c>
      <c r="J200" s="28">
        <f t="shared" si="19"/>
        <v>0</v>
      </c>
      <c r="K200" s="28">
        <f t="shared" si="19"/>
        <v>0</v>
      </c>
      <c r="L200" s="28">
        <f t="shared" si="19"/>
        <v>0</v>
      </c>
      <c r="M200" s="28">
        <f t="shared" si="19"/>
        <v>0</v>
      </c>
      <c r="N200" s="28">
        <f t="shared" si="19"/>
        <v>0</v>
      </c>
      <c r="O200" s="29">
        <f t="shared" ref="O200:O263" si="23">SUM(P200:T200)</f>
        <v>0</v>
      </c>
      <c r="P200" s="28">
        <v>0</v>
      </c>
      <c r="Q200" s="28">
        <v>0</v>
      </c>
      <c r="R200" s="28">
        <v>0</v>
      </c>
      <c r="S200" s="28">
        <v>0</v>
      </c>
      <c r="T200" s="28">
        <v>0</v>
      </c>
      <c r="U200" s="29">
        <f t="shared" ref="U200:U263" si="24">SUM(V200:Z200)</f>
        <v>0</v>
      </c>
      <c r="V200" s="28">
        <v>0</v>
      </c>
      <c r="W200" s="28">
        <v>0</v>
      </c>
      <c r="X200" s="28">
        <v>0</v>
      </c>
      <c r="Y200" s="28">
        <v>0</v>
      </c>
      <c r="Z200" s="28">
        <v>0</v>
      </c>
      <c r="AA200" s="29">
        <f t="shared" si="21"/>
        <v>0</v>
      </c>
      <c r="AB200" s="28">
        <v>0</v>
      </c>
      <c r="AC200" s="28">
        <v>0</v>
      </c>
      <c r="AD200" s="28">
        <v>0</v>
      </c>
      <c r="AE200" s="28">
        <v>0</v>
      </c>
      <c r="AF200" s="28">
        <v>0</v>
      </c>
      <c r="AG200" s="29">
        <f t="shared" si="22"/>
        <v>0</v>
      </c>
      <c r="AH200" s="28">
        <v>0</v>
      </c>
      <c r="AI200" s="28">
        <v>0</v>
      </c>
      <c r="AJ200" s="28">
        <v>0</v>
      </c>
      <c r="AK200" s="28">
        <v>0</v>
      </c>
      <c r="AL200" s="28">
        <v>0</v>
      </c>
    </row>
    <row r="201" spans="1:38" ht="25.5" outlineLevel="2" x14ac:dyDescent="0.2">
      <c r="A201" s="214" t="s">
        <v>20</v>
      </c>
      <c r="B201" s="215">
        <v>505001</v>
      </c>
      <c r="C201" s="43">
        <v>500101</v>
      </c>
      <c r="D201" s="17" t="s">
        <v>151</v>
      </c>
      <c r="E201" s="36">
        <v>1</v>
      </c>
      <c r="F201" s="17" t="s">
        <v>28</v>
      </c>
      <c r="G201" s="36" t="s">
        <v>22</v>
      </c>
      <c r="H201" s="193" t="s">
        <v>23</v>
      </c>
      <c r="I201" s="27">
        <f t="shared" si="20"/>
        <v>22186</v>
      </c>
      <c r="J201" s="28">
        <f t="shared" si="19"/>
        <v>8467</v>
      </c>
      <c r="K201" s="28">
        <f t="shared" si="19"/>
        <v>2361</v>
      </c>
      <c r="L201" s="28">
        <f t="shared" si="19"/>
        <v>545</v>
      </c>
      <c r="M201" s="28">
        <f t="shared" si="19"/>
        <v>10792</v>
      </c>
      <c r="N201" s="28">
        <f t="shared" si="19"/>
        <v>21</v>
      </c>
      <c r="O201" s="29">
        <f t="shared" si="23"/>
        <v>5547</v>
      </c>
      <c r="P201" s="28">
        <v>2123</v>
      </c>
      <c r="Q201" s="28">
        <v>698</v>
      </c>
      <c r="R201" s="28">
        <v>135</v>
      </c>
      <c r="S201" s="28">
        <v>2577</v>
      </c>
      <c r="T201" s="28">
        <v>14</v>
      </c>
      <c r="U201" s="29">
        <f t="shared" si="24"/>
        <v>5547</v>
      </c>
      <c r="V201" s="28">
        <v>2111</v>
      </c>
      <c r="W201" s="28">
        <v>762</v>
      </c>
      <c r="X201" s="28">
        <v>136</v>
      </c>
      <c r="Y201" s="28">
        <v>2534</v>
      </c>
      <c r="Z201" s="28">
        <v>4</v>
      </c>
      <c r="AA201" s="29">
        <f t="shared" si="21"/>
        <v>5547</v>
      </c>
      <c r="AB201" s="28">
        <v>2123</v>
      </c>
      <c r="AC201" s="28">
        <v>444</v>
      </c>
      <c r="AD201" s="28">
        <v>135</v>
      </c>
      <c r="AE201" s="28">
        <v>2844</v>
      </c>
      <c r="AF201" s="28">
        <v>1</v>
      </c>
      <c r="AG201" s="29">
        <f t="shared" si="22"/>
        <v>5545</v>
      </c>
      <c r="AH201" s="28">
        <v>2110</v>
      </c>
      <c r="AI201" s="28">
        <v>457</v>
      </c>
      <c r="AJ201" s="28">
        <v>139</v>
      </c>
      <c r="AK201" s="28">
        <v>2837</v>
      </c>
      <c r="AL201" s="28">
        <v>2</v>
      </c>
    </row>
    <row r="202" spans="1:38" ht="25.5" outlineLevel="2" x14ac:dyDescent="0.2">
      <c r="A202" s="214" t="s">
        <v>20</v>
      </c>
      <c r="B202" s="215">
        <v>505001</v>
      </c>
      <c r="C202" s="43">
        <v>500101</v>
      </c>
      <c r="D202" s="17" t="s">
        <v>151</v>
      </c>
      <c r="E202" s="36">
        <v>1</v>
      </c>
      <c r="F202" s="17" t="s">
        <v>28</v>
      </c>
      <c r="G202" s="36">
        <v>22</v>
      </c>
      <c r="H202" s="193" t="s">
        <v>24</v>
      </c>
      <c r="I202" s="27">
        <f t="shared" si="20"/>
        <v>0</v>
      </c>
      <c r="J202" s="28">
        <f t="shared" si="19"/>
        <v>0</v>
      </c>
      <c r="K202" s="28">
        <f t="shared" si="19"/>
        <v>0</v>
      </c>
      <c r="L202" s="28">
        <f t="shared" si="19"/>
        <v>0</v>
      </c>
      <c r="M202" s="28">
        <f t="shared" si="19"/>
        <v>0</v>
      </c>
      <c r="N202" s="28">
        <f t="shared" si="19"/>
        <v>0</v>
      </c>
      <c r="O202" s="29">
        <f t="shared" si="23"/>
        <v>0</v>
      </c>
      <c r="P202" s="28">
        <v>0</v>
      </c>
      <c r="Q202" s="28">
        <v>0</v>
      </c>
      <c r="R202" s="28">
        <v>0</v>
      </c>
      <c r="S202" s="28">
        <v>0</v>
      </c>
      <c r="T202" s="28">
        <v>0</v>
      </c>
      <c r="U202" s="29">
        <f t="shared" si="24"/>
        <v>0</v>
      </c>
      <c r="V202" s="28">
        <v>0</v>
      </c>
      <c r="W202" s="28">
        <v>0</v>
      </c>
      <c r="X202" s="28">
        <v>0</v>
      </c>
      <c r="Y202" s="28">
        <v>0</v>
      </c>
      <c r="Z202" s="28">
        <v>0</v>
      </c>
      <c r="AA202" s="29">
        <f t="shared" si="21"/>
        <v>0</v>
      </c>
      <c r="AB202" s="28">
        <v>0</v>
      </c>
      <c r="AC202" s="28">
        <v>0</v>
      </c>
      <c r="AD202" s="28">
        <v>0</v>
      </c>
      <c r="AE202" s="28">
        <v>0</v>
      </c>
      <c r="AF202" s="28">
        <v>0</v>
      </c>
      <c r="AG202" s="29">
        <f t="shared" si="22"/>
        <v>0</v>
      </c>
      <c r="AH202" s="28">
        <v>0</v>
      </c>
      <c r="AI202" s="28">
        <v>0</v>
      </c>
      <c r="AJ202" s="28">
        <v>0</v>
      </c>
      <c r="AK202" s="28">
        <v>0</v>
      </c>
      <c r="AL202" s="28">
        <v>0</v>
      </c>
    </row>
    <row r="203" spans="1:38" ht="25.5" outlineLevel="2" x14ac:dyDescent="0.2">
      <c r="A203" s="214" t="s">
        <v>20</v>
      </c>
      <c r="B203" s="215">
        <v>505112</v>
      </c>
      <c r="C203" s="43">
        <v>510112</v>
      </c>
      <c r="D203" s="17" t="s">
        <v>152</v>
      </c>
      <c r="E203" s="36">
        <v>1</v>
      </c>
      <c r="F203" s="17" t="s">
        <v>28</v>
      </c>
      <c r="G203" s="36" t="s">
        <v>22</v>
      </c>
      <c r="H203" s="193" t="s">
        <v>23</v>
      </c>
      <c r="I203" s="27">
        <f t="shared" si="20"/>
        <v>11834</v>
      </c>
      <c r="J203" s="28">
        <f t="shared" si="19"/>
        <v>92</v>
      </c>
      <c r="K203" s="28">
        <f t="shared" si="19"/>
        <v>5490</v>
      </c>
      <c r="L203" s="28">
        <f t="shared" si="19"/>
        <v>62</v>
      </c>
      <c r="M203" s="28">
        <f t="shared" si="19"/>
        <v>6187</v>
      </c>
      <c r="N203" s="28">
        <f t="shared" si="19"/>
        <v>3</v>
      </c>
      <c r="O203" s="29">
        <f t="shared" si="23"/>
        <v>2959</v>
      </c>
      <c r="P203" s="28">
        <v>54</v>
      </c>
      <c r="Q203" s="28">
        <v>1378</v>
      </c>
      <c r="R203" s="28">
        <v>30</v>
      </c>
      <c r="S203" s="28">
        <v>1495</v>
      </c>
      <c r="T203" s="28">
        <v>2</v>
      </c>
      <c r="U203" s="29">
        <f t="shared" si="24"/>
        <v>2959</v>
      </c>
      <c r="V203" s="28">
        <v>16</v>
      </c>
      <c r="W203" s="28">
        <v>1367</v>
      </c>
      <c r="X203" s="28">
        <v>8</v>
      </c>
      <c r="Y203" s="28">
        <v>1567</v>
      </c>
      <c r="Z203" s="28">
        <v>1</v>
      </c>
      <c r="AA203" s="29">
        <f t="shared" si="21"/>
        <v>2959</v>
      </c>
      <c r="AB203" s="28">
        <v>14</v>
      </c>
      <c r="AC203" s="28">
        <v>1408</v>
      </c>
      <c r="AD203" s="28">
        <v>17</v>
      </c>
      <c r="AE203" s="28">
        <v>1520</v>
      </c>
      <c r="AF203" s="28">
        <v>0</v>
      </c>
      <c r="AG203" s="29">
        <f t="shared" si="22"/>
        <v>2957</v>
      </c>
      <c r="AH203" s="28">
        <v>8</v>
      </c>
      <c r="AI203" s="28">
        <v>1337</v>
      </c>
      <c r="AJ203" s="28">
        <v>7</v>
      </c>
      <c r="AK203" s="28">
        <v>1605</v>
      </c>
      <c r="AL203" s="28">
        <v>0</v>
      </c>
    </row>
    <row r="204" spans="1:38" ht="25.5" outlineLevel="2" x14ac:dyDescent="0.2">
      <c r="A204" s="214" t="s">
        <v>20</v>
      </c>
      <c r="B204" s="215">
        <v>505112</v>
      </c>
      <c r="C204" s="43">
        <v>510112</v>
      </c>
      <c r="D204" s="17" t="s">
        <v>152</v>
      </c>
      <c r="E204" s="36">
        <v>1</v>
      </c>
      <c r="F204" s="17" t="s">
        <v>28</v>
      </c>
      <c r="G204" s="36">
        <v>22</v>
      </c>
      <c r="H204" s="193" t="s">
        <v>24</v>
      </c>
      <c r="I204" s="27">
        <f t="shared" si="20"/>
        <v>0</v>
      </c>
      <c r="J204" s="28">
        <f t="shared" si="19"/>
        <v>0</v>
      </c>
      <c r="K204" s="28">
        <f t="shared" si="19"/>
        <v>0</v>
      </c>
      <c r="L204" s="28">
        <f t="shared" si="19"/>
        <v>0</v>
      </c>
      <c r="M204" s="28">
        <f t="shared" si="19"/>
        <v>0</v>
      </c>
      <c r="N204" s="28">
        <f t="shared" si="19"/>
        <v>0</v>
      </c>
      <c r="O204" s="29">
        <f t="shared" si="23"/>
        <v>0</v>
      </c>
      <c r="P204" s="28">
        <v>0</v>
      </c>
      <c r="Q204" s="28">
        <v>0</v>
      </c>
      <c r="R204" s="28">
        <v>0</v>
      </c>
      <c r="S204" s="28">
        <v>0</v>
      </c>
      <c r="T204" s="28">
        <v>0</v>
      </c>
      <c r="U204" s="29">
        <f t="shared" si="24"/>
        <v>0</v>
      </c>
      <c r="V204" s="28">
        <v>0</v>
      </c>
      <c r="W204" s="28">
        <v>0</v>
      </c>
      <c r="X204" s="28">
        <v>0</v>
      </c>
      <c r="Y204" s="28">
        <v>0</v>
      </c>
      <c r="Z204" s="28">
        <v>0</v>
      </c>
      <c r="AA204" s="29">
        <f t="shared" si="21"/>
        <v>0</v>
      </c>
      <c r="AB204" s="28">
        <v>0</v>
      </c>
      <c r="AC204" s="28">
        <v>0</v>
      </c>
      <c r="AD204" s="28">
        <v>0</v>
      </c>
      <c r="AE204" s="28">
        <v>0</v>
      </c>
      <c r="AF204" s="28">
        <v>0</v>
      </c>
      <c r="AG204" s="29">
        <f t="shared" si="22"/>
        <v>0</v>
      </c>
      <c r="AH204" s="28">
        <v>0</v>
      </c>
      <c r="AI204" s="28">
        <v>0</v>
      </c>
      <c r="AJ204" s="28">
        <v>0</v>
      </c>
      <c r="AK204" s="28">
        <v>0</v>
      </c>
      <c r="AL204" s="28">
        <v>0</v>
      </c>
    </row>
    <row r="205" spans="1:38" ht="25.5" outlineLevel="2" x14ac:dyDescent="0.2">
      <c r="A205" s="214" t="s">
        <v>26</v>
      </c>
      <c r="B205" s="215">
        <v>505105</v>
      </c>
      <c r="C205" s="43">
        <v>510501</v>
      </c>
      <c r="D205" s="17" t="s">
        <v>153</v>
      </c>
      <c r="E205" s="36">
        <v>1</v>
      </c>
      <c r="F205" s="17" t="s">
        <v>28</v>
      </c>
      <c r="G205" s="36" t="s">
        <v>22</v>
      </c>
      <c r="H205" s="193" t="s">
        <v>23</v>
      </c>
      <c r="I205" s="27">
        <f t="shared" si="20"/>
        <v>58</v>
      </c>
      <c r="J205" s="28">
        <f t="shared" si="19"/>
        <v>0</v>
      </c>
      <c r="K205" s="28">
        <f t="shared" si="19"/>
        <v>38</v>
      </c>
      <c r="L205" s="28">
        <f t="shared" si="19"/>
        <v>0</v>
      </c>
      <c r="M205" s="28">
        <f t="shared" si="19"/>
        <v>20</v>
      </c>
      <c r="N205" s="28">
        <f t="shared" si="19"/>
        <v>0</v>
      </c>
      <c r="O205" s="29">
        <f t="shared" si="23"/>
        <v>6</v>
      </c>
      <c r="P205" s="28">
        <v>0</v>
      </c>
      <c r="Q205" s="28">
        <v>3</v>
      </c>
      <c r="R205" s="28">
        <v>0</v>
      </c>
      <c r="S205" s="28">
        <v>3</v>
      </c>
      <c r="T205" s="268">
        <v>0</v>
      </c>
      <c r="U205" s="29">
        <f t="shared" si="24"/>
        <v>17</v>
      </c>
      <c r="V205" s="28">
        <v>0</v>
      </c>
      <c r="W205" s="28">
        <v>12</v>
      </c>
      <c r="X205" s="28">
        <v>0</v>
      </c>
      <c r="Y205" s="28">
        <v>5</v>
      </c>
      <c r="Z205" s="28">
        <v>0</v>
      </c>
      <c r="AA205" s="29">
        <f t="shared" si="21"/>
        <v>17</v>
      </c>
      <c r="AB205" s="28">
        <v>0</v>
      </c>
      <c r="AC205" s="28">
        <v>10</v>
      </c>
      <c r="AD205" s="28">
        <v>0</v>
      </c>
      <c r="AE205" s="28">
        <v>7</v>
      </c>
      <c r="AF205" s="28">
        <v>0</v>
      </c>
      <c r="AG205" s="29">
        <f t="shared" si="22"/>
        <v>18</v>
      </c>
      <c r="AH205" s="28">
        <v>0</v>
      </c>
      <c r="AI205" s="28">
        <v>13</v>
      </c>
      <c r="AJ205" s="28">
        <v>0</v>
      </c>
      <c r="AK205" s="28">
        <v>5</v>
      </c>
      <c r="AL205" s="28">
        <v>0</v>
      </c>
    </row>
    <row r="206" spans="1:38" ht="25.5" outlineLevel="2" x14ac:dyDescent="0.2">
      <c r="A206" s="214" t="s">
        <v>26</v>
      </c>
      <c r="B206" s="215">
        <v>505105</v>
      </c>
      <c r="C206" s="43">
        <v>510501</v>
      </c>
      <c r="D206" s="17" t="s">
        <v>153</v>
      </c>
      <c r="E206" s="36">
        <v>1</v>
      </c>
      <c r="F206" s="17" t="s">
        <v>28</v>
      </c>
      <c r="G206" s="36">
        <v>22</v>
      </c>
      <c r="H206" s="193" t="s">
        <v>24</v>
      </c>
      <c r="I206" s="27">
        <f t="shared" si="20"/>
        <v>0</v>
      </c>
      <c r="J206" s="28">
        <f t="shared" si="19"/>
        <v>0</v>
      </c>
      <c r="K206" s="28">
        <f t="shared" si="19"/>
        <v>0</v>
      </c>
      <c r="L206" s="28">
        <f t="shared" si="19"/>
        <v>0</v>
      </c>
      <c r="M206" s="28">
        <f t="shared" si="19"/>
        <v>0</v>
      </c>
      <c r="N206" s="28">
        <f t="shared" si="19"/>
        <v>0</v>
      </c>
      <c r="O206" s="29">
        <f t="shared" si="23"/>
        <v>0</v>
      </c>
      <c r="P206" s="28">
        <v>0</v>
      </c>
      <c r="Q206" s="28">
        <v>0</v>
      </c>
      <c r="R206" s="28">
        <v>0</v>
      </c>
      <c r="S206" s="28">
        <v>0</v>
      </c>
      <c r="T206" s="28">
        <v>0</v>
      </c>
      <c r="U206" s="29">
        <f t="shared" si="24"/>
        <v>0</v>
      </c>
      <c r="V206" s="28">
        <v>0</v>
      </c>
      <c r="W206" s="28">
        <v>0</v>
      </c>
      <c r="X206" s="28">
        <v>0</v>
      </c>
      <c r="Y206" s="28">
        <v>0</v>
      </c>
      <c r="Z206" s="28">
        <v>0</v>
      </c>
      <c r="AA206" s="29">
        <f t="shared" si="21"/>
        <v>0</v>
      </c>
      <c r="AB206" s="28">
        <v>0</v>
      </c>
      <c r="AC206" s="28">
        <v>0</v>
      </c>
      <c r="AD206" s="28">
        <v>0</v>
      </c>
      <c r="AE206" s="28">
        <v>0</v>
      </c>
      <c r="AF206" s="28">
        <v>0</v>
      </c>
      <c r="AG206" s="29">
        <f t="shared" si="22"/>
        <v>0</v>
      </c>
      <c r="AH206" s="28">
        <v>0</v>
      </c>
      <c r="AI206" s="28">
        <v>0</v>
      </c>
      <c r="AJ206" s="28">
        <v>0</v>
      </c>
      <c r="AK206" s="28">
        <v>0</v>
      </c>
      <c r="AL206" s="28">
        <v>0</v>
      </c>
    </row>
    <row r="207" spans="1:38" ht="25.5" outlineLevel="2" x14ac:dyDescent="0.2">
      <c r="A207" s="214" t="s">
        <v>25</v>
      </c>
      <c r="B207" s="215">
        <v>505111</v>
      </c>
      <c r="C207" s="43">
        <v>511101</v>
      </c>
      <c r="D207" s="17" t="s">
        <v>154</v>
      </c>
      <c r="E207" s="36">
        <v>1</v>
      </c>
      <c r="F207" s="17" t="s">
        <v>28</v>
      </c>
      <c r="G207" s="36" t="s">
        <v>22</v>
      </c>
      <c r="H207" s="193" t="s">
        <v>23</v>
      </c>
      <c r="I207" s="27">
        <f t="shared" si="20"/>
        <v>229</v>
      </c>
      <c r="J207" s="28">
        <f t="shared" si="19"/>
        <v>21</v>
      </c>
      <c r="K207" s="28">
        <f t="shared" si="19"/>
        <v>121</v>
      </c>
      <c r="L207" s="28">
        <f t="shared" si="19"/>
        <v>4</v>
      </c>
      <c r="M207" s="28">
        <f t="shared" si="19"/>
        <v>76</v>
      </c>
      <c r="N207" s="28">
        <f t="shared" si="19"/>
        <v>7</v>
      </c>
      <c r="O207" s="29">
        <f t="shared" si="23"/>
        <v>57</v>
      </c>
      <c r="P207" s="28">
        <v>3</v>
      </c>
      <c r="Q207" s="28">
        <v>23</v>
      </c>
      <c r="R207" s="28">
        <v>1</v>
      </c>
      <c r="S207" s="28">
        <v>25</v>
      </c>
      <c r="T207" s="28">
        <v>5</v>
      </c>
      <c r="U207" s="29">
        <f t="shared" si="24"/>
        <v>57</v>
      </c>
      <c r="V207" s="28">
        <v>4</v>
      </c>
      <c r="W207" s="28">
        <v>27</v>
      </c>
      <c r="X207" s="28">
        <v>1</v>
      </c>
      <c r="Y207" s="28">
        <v>25</v>
      </c>
      <c r="Z207" s="28">
        <v>0</v>
      </c>
      <c r="AA207" s="29">
        <f t="shared" si="21"/>
        <v>57</v>
      </c>
      <c r="AB207" s="28">
        <v>7</v>
      </c>
      <c r="AC207" s="28">
        <v>35</v>
      </c>
      <c r="AD207" s="28">
        <v>1</v>
      </c>
      <c r="AE207" s="28">
        <v>13</v>
      </c>
      <c r="AF207" s="28">
        <v>1</v>
      </c>
      <c r="AG207" s="29">
        <f t="shared" si="22"/>
        <v>58</v>
      </c>
      <c r="AH207" s="28">
        <v>7</v>
      </c>
      <c r="AI207" s="28">
        <v>36</v>
      </c>
      <c r="AJ207" s="28">
        <v>1</v>
      </c>
      <c r="AK207" s="28">
        <v>13</v>
      </c>
      <c r="AL207" s="28">
        <v>1</v>
      </c>
    </row>
    <row r="208" spans="1:38" ht="25.5" outlineLevel="2" x14ac:dyDescent="0.2">
      <c r="A208" s="214" t="s">
        <v>25</v>
      </c>
      <c r="B208" s="215">
        <v>505111</v>
      </c>
      <c r="C208" s="43">
        <v>511101</v>
      </c>
      <c r="D208" s="17" t="s">
        <v>154</v>
      </c>
      <c r="E208" s="36">
        <v>1</v>
      </c>
      <c r="F208" s="17" t="s">
        <v>28</v>
      </c>
      <c r="G208" s="36">
        <v>22</v>
      </c>
      <c r="H208" s="193" t="s">
        <v>24</v>
      </c>
      <c r="I208" s="27">
        <f t="shared" si="20"/>
        <v>0</v>
      </c>
      <c r="J208" s="28">
        <f t="shared" si="19"/>
        <v>0</v>
      </c>
      <c r="K208" s="28">
        <f t="shared" si="19"/>
        <v>0</v>
      </c>
      <c r="L208" s="28">
        <f t="shared" si="19"/>
        <v>0</v>
      </c>
      <c r="M208" s="28">
        <f t="shared" si="19"/>
        <v>0</v>
      </c>
      <c r="N208" s="28">
        <f t="shared" si="19"/>
        <v>0</v>
      </c>
      <c r="O208" s="29">
        <f t="shared" si="23"/>
        <v>0</v>
      </c>
      <c r="P208" s="28">
        <v>0</v>
      </c>
      <c r="Q208" s="28">
        <v>0</v>
      </c>
      <c r="R208" s="28">
        <v>0</v>
      </c>
      <c r="S208" s="28">
        <v>0</v>
      </c>
      <c r="T208" s="28">
        <v>0</v>
      </c>
      <c r="U208" s="29">
        <f t="shared" si="24"/>
        <v>0</v>
      </c>
      <c r="V208" s="28">
        <v>0</v>
      </c>
      <c r="W208" s="28">
        <v>0</v>
      </c>
      <c r="X208" s="28">
        <v>0</v>
      </c>
      <c r="Y208" s="28">
        <v>0</v>
      </c>
      <c r="Z208" s="28">
        <v>0</v>
      </c>
      <c r="AA208" s="29">
        <f t="shared" si="21"/>
        <v>0</v>
      </c>
      <c r="AB208" s="28">
        <v>0</v>
      </c>
      <c r="AC208" s="28">
        <v>0</v>
      </c>
      <c r="AD208" s="28">
        <v>0</v>
      </c>
      <c r="AE208" s="28">
        <v>0</v>
      </c>
      <c r="AF208" s="28">
        <v>0</v>
      </c>
      <c r="AG208" s="29">
        <f t="shared" si="22"/>
        <v>0</v>
      </c>
      <c r="AH208" s="28">
        <v>0</v>
      </c>
      <c r="AI208" s="28">
        <v>0</v>
      </c>
      <c r="AJ208" s="28">
        <v>0</v>
      </c>
      <c r="AK208" s="28">
        <v>0</v>
      </c>
      <c r="AL208" s="28">
        <v>0</v>
      </c>
    </row>
    <row r="209" spans="1:38" ht="25.5" outlineLevel="2" x14ac:dyDescent="0.2">
      <c r="A209" s="214" t="s">
        <v>20</v>
      </c>
      <c r="B209" s="215">
        <v>505201</v>
      </c>
      <c r="C209" s="43">
        <v>520101</v>
      </c>
      <c r="D209" s="17" t="s">
        <v>155</v>
      </c>
      <c r="E209" s="36">
        <v>1</v>
      </c>
      <c r="F209" s="17" t="s">
        <v>28</v>
      </c>
      <c r="G209" s="36" t="s">
        <v>22</v>
      </c>
      <c r="H209" s="193" t="s">
        <v>23</v>
      </c>
      <c r="I209" s="27">
        <f t="shared" si="20"/>
        <v>9230</v>
      </c>
      <c r="J209" s="28">
        <f t="shared" si="19"/>
        <v>110</v>
      </c>
      <c r="K209" s="28">
        <f t="shared" si="19"/>
        <v>2146</v>
      </c>
      <c r="L209" s="28">
        <f t="shared" si="19"/>
        <v>185</v>
      </c>
      <c r="M209" s="28">
        <f t="shared" si="19"/>
        <v>6781</v>
      </c>
      <c r="N209" s="28">
        <f t="shared" si="19"/>
        <v>8</v>
      </c>
      <c r="O209" s="29">
        <f t="shared" si="23"/>
        <v>2308</v>
      </c>
      <c r="P209" s="28">
        <v>28</v>
      </c>
      <c r="Q209" s="28">
        <v>548</v>
      </c>
      <c r="R209" s="28">
        <v>63</v>
      </c>
      <c r="S209" s="28">
        <v>1667</v>
      </c>
      <c r="T209" s="28">
        <v>2</v>
      </c>
      <c r="U209" s="29">
        <f t="shared" si="24"/>
        <v>2308</v>
      </c>
      <c r="V209" s="28">
        <v>26</v>
      </c>
      <c r="W209" s="28">
        <v>502</v>
      </c>
      <c r="X209" s="28">
        <v>64</v>
      </c>
      <c r="Y209" s="28">
        <v>1714</v>
      </c>
      <c r="Z209" s="28">
        <v>2</v>
      </c>
      <c r="AA209" s="29">
        <f t="shared" si="21"/>
        <v>2308</v>
      </c>
      <c r="AB209" s="28">
        <v>28</v>
      </c>
      <c r="AC209" s="28">
        <v>555</v>
      </c>
      <c r="AD209" s="28">
        <v>30</v>
      </c>
      <c r="AE209" s="28">
        <v>1693</v>
      </c>
      <c r="AF209" s="28">
        <v>2</v>
      </c>
      <c r="AG209" s="29">
        <f t="shared" si="22"/>
        <v>2306</v>
      </c>
      <c r="AH209" s="28">
        <v>28</v>
      </c>
      <c r="AI209" s="28">
        <v>541</v>
      </c>
      <c r="AJ209" s="28">
        <v>28</v>
      </c>
      <c r="AK209" s="28">
        <v>1707</v>
      </c>
      <c r="AL209" s="28">
        <v>2</v>
      </c>
    </row>
    <row r="210" spans="1:38" ht="25.5" outlineLevel="2" x14ac:dyDescent="0.2">
      <c r="A210" s="214" t="s">
        <v>20</v>
      </c>
      <c r="B210" s="215">
        <v>505201</v>
      </c>
      <c r="C210" s="43">
        <v>520101</v>
      </c>
      <c r="D210" s="17" t="s">
        <v>155</v>
      </c>
      <c r="E210" s="36">
        <v>1</v>
      </c>
      <c r="F210" s="17" t="s">
        <v>28</v>
      </c>
      <c r="G210" s="36">
        <v>22</v>
      </c>
      <c r="H210" s="193" t="s">
        <v>24</v>
      </c>
      <c r="I210" s="27">
        <f t="shared" si="20"/>
        <v>801</v>
      </c>
      <c r="J210" s="28">
        <f t="shared" si="19"/>
        <v>6</v>
      </c>
      <c r="K210" s="28">
        <f t="shared" si="19"/>
        <v>181</v>
      </c>
      <c r="L210" s="28">
        <f t="shared" si="19"/>
        <v>10</v>
      </c>
      <c r="M210" s="28">
        <f t="shared" si="19"/>
        <v>604</v>
      </c>
      <c r="N210" s="28">
        <f t="shared" si="19"/>
        <v>0</v>
      </c>
      <c r="O210" s="29">
        <f t="shared" si="23"/>
        <v>200</v>
      </c>
      <c r="P210" s="28">
        <v>0</v>
      </c>
      <c r="Q210" s="28">
        <v>56</v>
      </c>
      <c r="R210" s="28">
        <v>0</v>
      </c>
      <c r="S210" s="28">
        <v>144</v>
      </c>
      <c r="T210" s="28">
        <v>0</v>
      </c>
      <c r="U210" s="29">
        <f t="shared" si="24"/>
        <v>200</v>
      </c>
      <c r="V210" s="28">
        <v>2</v>
      </c>
      <c r="W210" s="28">
        <v>41</v>
      </c>
      <c r="X210" s="28">
        <v>3</v>
      </c>
      <c r="Y210" s="28">
        <v>154</v>
      </c>
      <c r="Z210" s="28">
        <v>0</v>
      </c>
      <c r="AA210" s="29">
        <f t="shared" si="21"/>
        <v>200</v>
      </c>
      <c r="AB210" s="28">
        <v>2</v>
      </c>
      <c r="AC210" s="28">
        <v>43</v>
      </c>
      <c r="AD210" s="28">
        <v>4</v>
      </c>
      <c r="AE210" s="28">
        <v>151</v>
      </c>
      <c r="AF210" s="28">
        <v>0</v>
      </c>
      <c r="AG210" s="29">
        <f t="shared" si="22"/>
        <v>201</v>
      </c>
      <c r="AH210" s="28">
        <v>2</v>
      </c>
      <c r="AI210" s="28">
        <v>41</v>
      </c>
      <c r="AJ210" s="28">
        <v>3</v>
      </c>
      <c r="AK210" s="28">
        <v>155</v>
      </c>
      <c r="AL210" s="28">
        <v>0</v>
      </c>
    </row>
    <row r="211" spans="1:38" ht="25.5" outlineLevel="2" x14ac:dyDescent="0.2">
      <c r="A211" s="214" t="s">
        <v>20</v>
      </c>
      <c r="B211" s="215">
        <v>506601</v>
      </c>
      <c r="C211" s="43">
        <v>520201</v>
      </c>
      <c r="D211" s="17" t="s">
        <v>156</v>
      </c>
      <c r="E211" s="36">
        <v>1</v>
      </c>
      <c r="F211" s="17" t="s">
        <v>28</v>
      </c>
      <c r="G211" s="36" t="s">
        <v>22</v>
      </c>
      <c r="H211" s="193" t="s">
        <v>23</v>
      </c>
      <c r="I211" s="27">
        <f t="shared" si="20"/>
        <v>4473</v>
      </c>
      <c r="J211" s="28">
        <f t="shared" si="19"/>
        <v>6</v>
      </c>
      <c r="K211" s="28">
        <f t="shared" si="19"/>
        <v>228</v>
      </c>
      <c r="L211" s="28">
        <f t="shared" si="19"/>
        <v>9</v>
      </c>
      <c r="M211" s="28">
        <f t="shared" si="19"/>
        <v>4229</v>
      </c>
      <c r="N211" s="28">
        <f t="shared" si="19"/>
        <v>1</v>
      </c>
      <c r="O211" s="29">
        <f t="shared" si="23"/>
        <v>1118</v>
      </c>
      <c r="P211" s="28">
        <v>1</v>
      </c>
      <c r="Q211" s="28">
        <v>62</v>
      </c>
      <c r="R211" s="28">
        <v>6</v>
      </c>
      <c r="S211" s="28">
        <v>1048</v>
      </c>
      <c r="T211" s="268">
        <v>1</v>
      </c>
      <c r="U211" s="29">
        <f t="shared" si="24"/>
        <v>1118</v>
      </c>
      <c r="V211" s="28">
        <v>5</v>
      </c>
      <c r="W211" s="28">
        <v>52</v>
      </c>
      <c r="X211" s="28">
        <v>3</v>
      </c>
      <c r="Y211" s="28">
        <v>1058</v>
      </c>
      <c r="Z211" s="28">
        <v>0</v>
      </c>
      <c r="AA211" s="29">
        <f t="shared" si="21"/>
        <v>1118</v>
      </c>
      <c r="AB211" s="28">
        <v>0</v>
      </c>
      <c r="AC211" s="28">
        <v>57</v>
      </c>
      <c r="AD211" s="28">
        <v>0</v>
      </c>
      <c r="AE211" s="28">
        <v>1061</v>
      </c>
      <c r="AF211" s="28">
        <v>0</v>
      </c>
      <c r="AG211" s="29">
        <f t="shared" si="22"/>
        <v>1119</v>
      </c>
      <c r="AH211" s="28">
        <v>0</v>
      </c>
      <c r="AI211" s="28">
        <v>57</v>
      </c>
      <c r="AJ211" s="28">
        <v>0</v>
      </c>
      <c r="AK211" s="28">
        <v>1062</v>
      </c>
      <c r="AL211" s="28">
        <v>0</v>
      </c>
    </row>
    <row r="212" spans="1:38" ht="25.5" outlineLevel="2" x14ac:dyDescent="0.2">
      <c r="A212" s="214" t="s">
        <v>20</v>
      </c>
      <c r="B212" s="215">
        <v>506601</v>
      </c>
      <c r="C212" s="43">
        <v>520201</v>
      </c>
      <c r="D212" s="17" t="s">
        <v>156</v>
      </c>
      <c r="E212" s="36">
        <v>1</v>
      </c>
      <c r="F212" s="17" t="s">
        <v>28</v>
      </c>
      <c r="G212" s="36">
        <v>22</v>
      </c>
      <c r="H212" s="193" t="s">
        <v>24</v>
      </c>
      <c r="I212" s="27">
        <f t="shared" si="20"/>
        <v>0</v>
      </c>
      <c r="J212" s="28">
        <f t="shared" si="19"/>
        <v>0</v>
      </c>
      <c r="K212" s="28">
        <f t="shared" si="19"/>
        <v>0</v>
      </c>
      <c r="L212" s="28">
        <f t="shared" si="19"/>
        <v>0</v>
      </c>
      <c r="M212" s="28">
        <f t="shared" si="19"/>
        <v>0</v>
      </c>
      <c r="N212" s="28">
        <f t="shared" si="19"/>
        <v>0</v>
      </c>
      <c r="O212" s="29">
        <f t="shared" si="23"/>
        <v>0</v>
      </c>
      <c r="P212" s="28">
        <v>0</v>
      </c>
      <c r="Q212" s="28">
        <v>0</v>
      </c>
      <c r="R212" s="28">
        <v>0</v>
      </c>
      <c r="S212" s="28">
        <v>0</v>
      </c>
      <c r="T212" s="28">
        <v>0</v>
      </c>
      <c r="U212" s="29">
        <f t="shared" si="24"/>
        <v>0</v>
      </c>
      <c r="V212" s="28">
        <v>0</v>
      </c>
      <c r="W212" s="28">
        <v>0</v>
      </c>
      <c r="X212" s="28">
        <v>0</v>
      </c>
      <c r="Y212" s="28">
        <v>0</v>
      </c>
      <c r="Z212" s="28">
        <v>0</v>
      </c>
      <c r="AA212" s="29">
        <f t="shared" si="21"/>
        <v>0</v>
      </c>
      <c r="AB212" s="28">
        <v>0</v>
      </c>
      <c r="AC212" s="28">
        <v>0</v>
      </c>
      <c r="AD212" s="28">
        <v>0</v>
      </c>
      <c r="AE212" s="28">
        <v>0</v>
      </c>
      <c r="AF212" s="28">
        <v>0</v>
      </c>
      <c r="AG212" s="29">
        <f t="shared" si="22"/>
        <v>0</v>
      </c>
      <c r="AH212" s="28">
        <v>0</v>
      </c>
      <c r="AI212" s="28">
        <v>0</v>
      </c>
      <c r="AJ212" s="28">
        <v>0</v>
      </c>
      <c r="AK212" s="28">
        <v>0</v>
      </c>
      <c r="AL212" s="28">
        <v>0</v>
      </c>
    </row>
    <row r="213" spans="1:38" ht="25.5" outlineLevel="2" x14ac:dyDescent="0.2">
      <c r="A213" s="214" t="s">
        <v>20</v>
      </c>
      <c r="B213" s="215">
        <v>505301</v>
      </c>
      <c r="C213" s="43">
        <v>530101</v>
      </c>
      <c r="D213" s="17" t="s">
        <v>157</v>
      </c>
      <c r="E213" s="36">
        <v>1</v>
      </c>
      <c r="F213" s="17" t="s">
        <v>28</v>
      </c>
      <c r="G213" s="36" t="s">
        <v>22</v>
      </c>
      <c r="H213" s="193" t="s">
        <v>23</v>
      </c>
      <c r="I213" s="27">
        <f t="shared" si="20"/>
        <v>2358</v>
      </c>
      <c r="J213" s="28">
        <f t="shared" si="19"/>
        <v>15</v>
      </c>
      <c r="K213" s="28">
        <f t="shared" si="19"/>
        <v>2269</v>
      </c>
      <c r="L213" s="28">
        <f t="shared" si="19"/>
        <v>4</v>
      </c>
      <c r="M213" s="28">
        <f t="shared" si="19"/>
        <v>70</v>
      </c>
      <c r="N213" s="28">
        <f t="shared" si="19"/>
        <v>0</v>
      </c>
      <c r="O213" s="29">
        <f t="shared" si="23"/>
        <v>590</v>
      </c>
      <c r="P213" s="28">
        <v>3</v>
      </c>
      <c r="Q213" s="28">
        <v>571</v>
      </c>
      <c r="R213" s="28">
        <v>3</v>
      </c>
      <c r="S213" s="28">
        <v>13</v>
      </c>
      <c r="T213" s="268">
        <v>0</v>
      </c>
      <c r="U213" s="29">
        <f t="shared" si="24"/>
        <v>590</v>
      </c>
      <c r="V213" s="28">
        <v>3</v>
      </c>
      <c r="W213" s="28">
        <v>567</v>
      </c>
      <c r="X213" s="28">
        <v>1</v>
      </c>
      <c r="Y213" s="28">
        <v>19</v>
      </c>
      <c r="Z213" s="28">
        <v>0</v>
      </c>
      <c r="AA213" s="29">
        <f t="shared" si="21"/>
        <v>590</v>
      </c>
      <c r="AB213" s="28">
        <v>6</v>
      </c>
      <c r="AC213" s="28">
        <v>565</v>
      </c>
      <c r="AD213" s="28">
        <v>0</v>
      </c>
      <c r="AE213" s="28">
        <v>19</v>
      </c>
      <c r="AF213" s="28">
        <v>0</v>
      </c>
      <c r="AG213" s="29">
        <f t="shared" si="22"/>
        <v>588</v>
      </c>
      <c r="AH213" s="28">
        <v>3</v>
      </c>
      <c r="AI213" s="28">
        <v>566</v>
      </c>
      <c r="AJ213" s="28">
        <v>0</v>
      </c>
      <c r="AK213" s="28">
        <v>19</v>
      </c>
      <c r="AL213" s="28">
        <v>0</v>
      </c>
    </row>
    <row r="214" spans="1:38" ht="25.5" outlineLevel="2" x14ac:dyDescent="0.2">
      <c r="A214" s="214" t="s">
        <v>20</v>
      </c>
      <c r="B214" s="215">
        <v>505301</v>
      </c>
      <c r="C214" s="43">
        <v>530101</v>
      </c>
      <c r="D214" s="17" t="s">
        <v>157</v>
      </c>
      <c r="E214" s="36">
        <v>1</v>
      </c>
      <c r="F214" s="17" t="s">
        <v>28</v>
      </c>
      <c r="G214" s="36">
        <v>22</v>
      </c>
      <c r="H214" s="193" t="s">
        <v>24</v>
      </c>
      <c r="I214" s="27">
        <f t="shared" si="20"/>
        <v>0</v>
      </c>
      <c r="J214" s="28">
        <f t="shared" si="19"/>
        <v>0</v>
      </c>
      <c r="K214" s="28">
        <f t="shared" si="19"/>
        <v>0</v>
      </c>
      <c r="L214" s="28">
        <f t="shared" si="19"/>
        <v>0</v>
      </c>
      <c r="M214" s="28">
        <f t="shared" si="19"/>
        <v>0</v>
      </c>
      <c r="N214" s="28">
        <f t="shared" si="19"/>
        <v>0</v>
      </c>
      <c r="O214" s="29">
        <f t="shared" si="23"/>
        <v>0</v>
      </c>
      <c r="P214" s="28">
        <v>0</v>
      </c>
      <c r="Q214" s="28">
        <v>0</v>
      </c>
      <c r="R214" s="28">
        <v>0</v>
      </c>
      <c r="S214" s="28">
        <v>0</v>
      </c>
      <c r="T214" s="28">
        <v>0</v>
      </c>
      <c r="U214" s="29">
        <f t="shared" si="24"/>
        <v>0</v>
      </c>
      <c r="V214" s="28">
        <v>0</v>
      </c>
      <c r="W214" s="28">
        <v>0</v>
      </c>
      <c r="X214" s="28">
        <v>0</v>
      </c>
      <c r="Y214" s="28">
        <v>0</v>
      </c>
      <c r="Z214" s="28">
        <v>0</v>
      </c>
      <c r="AA214" s="29">
        <f t="shared" si="21"/>
        <v>0</v>
      </c>
      <c r="AB214" s="28">
        <v>0</v>
      </c>
      <c r="AC214" s="28">
        <v>0</v>
      </c>
      <c r="AD214" s="28">
        <v>0</v>
      </c>
      <c r="AE214" s="28">
        <v>0</v>
      </c>
      <c r="AF214" s="28">
        <v>0</v>
      </c>
      <c r="AG214" s="29">
        <f t="shared" si="22"/>
        <v>0</v>
      </c>
      <c r="AH214" s="28">
        <v>0</v>
      </c>
      <c r="AI214" s="28">
        <v>0</v>
      </c>
      <c r="AJ214" s="28">
        <v>0</v>
      </c>
      <c r="AK214" s="28">
        <v>0</v>
      </c>
      <c r="AL214" s="28">
        <v>0</v>
      </c>
    </row>
    <row r="215" spans="1:38" ht="25.5" outlineLevel="2" x14ac:dyDescent="0.2">
      <c r="A215" s="214" t="s">
        <v>20</v>
      </c>
      <c r="B215" s="215">
        <v>505408</v>
      </c>
      <c r="C215" s="43">
        <v>540901</v>
      </c>
      <c r="D215" s="17" t="s">
        <v>158</v>
      </c>
      <c r="E215" s="36">
        <v>1</v>
      </c>
      <c r="F215" s="17" t="s">
        <v>28</v>
      </c>
      <c r="G215" s="36" t="s">
        <v>22</v>
      </c>
      <c r="H215" s="193" t="s">
        <v>23</v>
      </c>
      <c r="I215" s="27">
        <f t="shared" si="20"/>
        <v>247</v>
      </c>
      <c r="J215" s="28">
        <f t="shared" si="19"/>
        <v>19</v>
      </c>
      <c r="K215" s="28">
        <f t="shared" si="19"/>
        <v>19</v>
      </c>
      <c r="L215" s="28">
        <f t="shared" si="19"/>
        <v>3</v>
      </c>
      <c r="M215" s="28">
        <f t="shared" si="19"/>
        <v>203</v>
      </c>
      <c r="N215" s="28">
        <f t="shared" si="19"/>
        <v>3</v>
      </c>
      <c r="O215" s="29">
        <f t="shared" si="23"/>
        <v>62</v>
      </c>
      <c r="P215" s="28">
        <v>4</v>
      </c>
      <c r="Q215" s="28">
        <v>1</v>
      </c>
      <c r="R215" s="28">
        <v>0</v>
      </c>
      <c r="S215" s="28">
        <v>57</v>
      </c>
      <c r="T215" s="28">
        <v>0</v>
      </c>
      <c r="U215" s="29">
        <f t="shared" si="24"/>
        <v>62</v>
      </c>
      <c r="V215" s="28">
        <v>5</v>
      </c>
      <c r="W215" s="28">
        <v>6</v>
      </c>
      <c r="X215" s="28">
        <v>1</v>
      </c>
      <c r="Y215" s="28">
        <v>49</v>
      </c>
      <c r="Z215" s="28">
        <v>1</v>
      </c>
      <c r="AA215" s="29">
        <f t="shared" si="21"/>
        <v>62</v>
      </c>
      <c r="AB215" s="28">
        <v>5</v>
      </c>
      <c r="AC215" s="28">
        <v>6</v>
      </c>
      <c r="AD215" s="28">
        <v>1</v>
      </c>
      <c r="AE215" s="28">
        <v>49</v>
      </c>
      <c r="AF215" s="28">
        <v>1</v>
      </c>
      <c r="AG215" s="29">
        <f t="shared" si="22"/>
        <v>61</v>
      </c>
      <c r="AH215" s="28">
        <v>5</v>
      </c>
      <c r="AI215" s="28">
        <v>6</v>
      </c>
      <c r="AJ215" s="28">
        <v>1</v>
      </c>
      <c r="AK215" s="28">
        <v>48</v>
      </c>
      <c r="AL215" s="28">
        <v>1</v>
      </c>
    </row>
    <row r="216" spans="1:38" ht="25.5" outlineLevel="2" x14ac:dyDescent="0.2">
      <c r="A216" s="214" t="s">
        <v>20</v>
      </c>
      <c r="B216" s="215">
        <v>505408</v>
      </c>
      <c r="C216" s="43">
        <v>540901</v>
      </c>
      <c r="D216" s="17" t="s">
        <v>158</v>
      </c>
      <c r="E216" s="36">
        <v>1</v>
      </c>
      <c r="F216" s="17" t="s">
        <v>28</v>
      </c>
      <c r="G216" s="36">
        <v>22</v>
      </c>
      <c r="H216" s="193" t="s">
        <v>24</v>
      </c>
      <c r="I216" s="27">
        <f t="shared" si="20"/>
        <v>0</v>
      </c>
      <c r="J216" s="28">
        <f t="shared" si="19"/>
        <v>0</v>
      </c>
      <c r="K216" s="28">
        <f t="shared" si="19"/>
        <v>0</v>
      </c>
      <c r="L216" s="28">
        <f t="shared" si="19"/>
        <v>0</v>
      </c>
      <c r="M216" s="28">
        <f t="shared" si="19"/>
        <v>0</v>
      </c>
      <c r="N216" s="28">
        <f t="shared" si="19"/>
        <v>0</v>
      </c>
      <c r="O216" s="29">
        <f t="shared" si="23"/>
        <v>0</v>
      </c>
      <c r="P216" s="28">
        <v>0</v>
      </c>
      <c r="Q216" s="28">
        <v>0</v>
      </c>
      <c r="R216" s="28">
        <v>0</v>
      </c>
      <c r="S216" s="28">
        <v>0</v>
      </c>
      <c r="T216" s="28">
        <v>0</v>
      </c>
      <c r="U216" s="29">
        <f t="shared" si="24"/>
        <v>0</v>
      </c>
      <c r="V216" s="28">
        <v>0</v>
      </c>
      <c r="W216" s="28">
        <v>0</v>
      </c>
      <c r="X216" s="28">
        <v>0</v>
      </c>
      <c r="Y216" s="28">
        <v>0</v>
      </c>
      <c r="Z216" s="28">
        <v>0</v>
      </c>
      <c r="AA216" s="29">
        <f t="shared" si="21"/>
        <v>0</v>
      </c>
      <c r="AB216" s="28">
        <v>0</v>
      </c>
      <c r="AC216" s="28">
        <v>0</v>
      </c>
      <c r="AD216" s="28">
        <v>0</v>
      </c>
      <c r="AE216" s="28">
        <v>0</v>
      </c>
      <c r="AF216" s="28">
        <v>0</v>
      </c>
      <c r="AG216" s="29">
        <f t="shared" si="22"/>
        <v>0</v>
      </c>
      <c r="AH216" s="28">
        <v>0</v>
      </c>
      <c r="AI216" s="28">
        <v>0</v>
      </c>
      <c r="AJ216" s="28">
        <v>0</v>
      </c>
      <c r="AK216" s="28">
        <v>0</v>
      </c>
      <c r="AL216" s="28">
        <v>0</v>
      </c>
    </row>
    <row r="217" spans="1:38" ht="25.5" outlineLevel="2" x14ac:dyDescent="0.2">
      <c r="A217" s="214" t="s">
        <v>20</v>
      </c>
      <c r="B217" s="215">
        <v>505426</v>
      </c>
      <c r="C217" s="43">
        <v>542601</v>
      </c>
      <c r="D217" s="17" t="s">
        <v>159</v>
      </c>
      <c r="E217" s="36">
        <v>1</v>
      </c>
      <c r="F217" s="17" t="s">
        <v>28</v>
      </c>
      <c r="G217" s="36" t="s">
        <v>22</v>
      </c>
      <c r="H217" s="193" t="s">
        <v>23</v>
      </c>
      <c r="I217" s="27">
        <f t="shared" si="20"/>
        <v>10800</v>
      </c>
      <c r="J217" s="28">
        <f t="shared" si="19"/>
        <v>2448</v>
      </c>
      <c r="K217" s="28">
        <f t="shared" si="19"/>
        <v>1088</v>
      </c>
      <c r="L217" s="28">
        <f t="shared" si="19"/>
        <v>40</v>
      </c>
      <c r="M217" s="28">
        <f t="shared" si="19"/>
        <v>7185</v>
      </c>
      <c r="N217" s="28">
        <f t="shared" si="19"/>
        <v>39</v>
      </c>
      <c r="O217" s="29">
        <f t="shared" si="23"/>
        <v>2700</v>
      </c>
      <c r="P217" s="28">
        <v>612</v>
      </c>
      <c r="Q217" s="28">
        <v>314</v>
      </c>
      <c r="R217" s="28">
        <v>13</v>
      </c>
      <c r="S217" s="28">
        <v>1746</v>
      </c>
      <c r="T217" s="28">
        <v>15</v>
      </c>
      <c r="U217" s="29">
        <f t="shared" si="24"/>
        <v>2700</v>
      </c>
      <c r="V217" s="28">
        <v>612</v>
      </c>
      <c r="W217" s="28">
        <v>258</v>
      </c>
      <c r="X217" s="28">
        <v>9</v>
      </c>
      <c r="Y217" s="28">
        <v>1813</v>
      </c>
      <c r="Z217" s="28">
        <v>8</v>
      </c>
      <c r="AA217" s="29">
        <f t="shared" si="21"/>
        <v>2700</v>
      </c>
      <c r="AB217" s="28">
        <v>612</v>
      </c>
      <c r="AC217" s="28">
        <v>258</v>
      </c>
      <c r="AD217" s="28">
        <v>9</v>
      </c>
      <c r="AE217" s="28">
        <v>1813</v>
      </c>
      <c r="AF217" s="28">
        <v>8</v>
      </c>
      <c r="AG217" s="29">
        <f t="shared" si="22"/>
        <v>2700</v>
      </c>
      <c r="AH217" s="28">
        <v>612</v>
      </c>
      <c r="AI217" s="28">
        <v>258</v>
      </c>
      <c r="AJ217" s="28">
        <v>9</v>
      </c>
      <c r="AK217" s="28">
        <v>1813</v>
      </c>
      <c r="AL217" s="28">
        <v>8</v>
      </c>
    </row>
    <row r="218" spans="1:38" ht="25.5" outlineLevel="2" x14ac:dyDescent="0.2">
      <c r="A218" s="214" t="s">
        <v>20</v>
      </c>
      <c r="B218" s="215">
        <v>505426</v>
      </c>
      <c r="C218" s="43">
        <v>542601</v>
      </c>
      <c r="D218" s="17" t="s">
        <v>159</v>
      </c>
      <c r="E218" s="36">
        <v>1</v>
      </c>
      <c r="F218" s="17" t="s">
        <v>28</v>
      </c>
      <c r="G218" s="36">
        <v>22</v>
      </c>
      <c r="H218" s="193" t="s">
        <v>24</v>
      </c>
      <c r="I218" s="27">
        <f t="shared" si="20"/>
        <v>0</v>
      </c>
      <c r="J218" s="28">
        <f t="shared" si="19"/>
        <v>0</v>
      </c>
      <c r="K218" s="28">
        <f t="shared" si="19"/>
        <v>0</v>
      </c>
      <c r="L218" s="28">
        <f t="shared" si="19"/>
        <v>0</v>
      </c>
      <c r="M218" s="28">
        <f t="shared" si="19"/>
        <v>0</v>
      </c>
      <c r="N218" s="28">
        <f t="shared" si="19"/>
        <v>0</v>
      </c>
      <c r="O218" s="29">
        <f t="shared" si="23"/>
        <v>0</v>
      </c>
      <c r="P218" s="28">
        <v>0</v>
      </c>
      <c r="Q218" s="28">
        <v>0</v>
      </c>
      <c r="R218" s="28">
        <v>0</v>
      </c>
      <c r="S218" s="28">
        <v>0</v>
      </c>
      <c r="T218" s="28">
        <v>0</v>
      </c>
      <c r="U218" s="29">
        <f t="shared" si="24"/>
        <v>0</v>
      </c>
      <c r="V218" s="28">
        <v>0</v>
      </c>
      <c r="W218" s="28">
        <v>0</v>
      </c>
      <c r="X218" s="28">
        <v>0</v>
      </c>
      <c r="Y218" s="28">
        <v>0</v>
      </c>
      <c r="Z218" s="28">
        <v>0</v>
      </c>
      <c r="AA218" s="29">
        <f t="shared" si="21"/>
        <v>0</v>
      </c>
      <c r="AB218" s="28">
        <v>0</v>
      </c>
      <c r="AC218" s="28">
        <v>0</v>
      </c>
      <c r="AD218" s="28">
        <v>0</v>
      </c>
      <c r="AE218" s="28">
        <v>0</v>
      </c>
      <c r="AF218" s="28">
        <v>0</v>
      </c>
      <c r="AG218" s="29">
        <f t="shared" si="22"/>
        <v>0</v>
      </c>
      <c r="AH218" s="28">
        <v>0</v>
      </c>
      <c r="AI218" s="28">
        <v>0</v>
      </c>
      <c r="AJ218" s="28">
        <v>0</v>
      </c>
      <c r="AK218" s="28">
        <v>0</v>
      </c>
      <c r="AL218" s="28">
        <v>0</v>
      </c>
    </row>
    <row r="219" spans="1:38" ht="25.5" outlineLevel="2" x14ac:dyDescent="0.2">
      <c r="A219" s="214" t="s">
        <v>20</v>
      </c>
      <c r="B219" s="215">
        <v>505429</v>
      </c>
      <c r="C219" s="43">
        <v>542901</v>
      </c>
      <c r="D219" s="17" t="s">
        <v>29</v>
      </c>
      <c r="E219" s="36">
        <v>1</v>
      </c>
      <c r="F219" s="17" t="s">
        <v>28</v>
      </c>
      <c r="G219" s="36" t="s">
        <v>22</v>
      </c>
      <c r="H219" s="193" t="s">
        <v>23</v>
      </c>
      <c r="I219" s="27">
        <f t="shared" si="20"/>
        <v>23130</v>
      </c>
      <c r="J219" s="28">
        <f t="shared" si="19"/>
        <v>1599</v>
      </c>
      <c r="K219" s="28">
        <f t="shared" si="19"/>
        <v>650</v>
      </c>
      <c r="L219" s="28">
        <f t="shared" si="19"/>
        <v>10</v>
      </c>
      <c r="M219" s="28">
        <f t="shared" si="19"/>
        <v>20864</v>
      </c>
      <c r="N219" s="28">
        <f t="shared" si="19"/>
        <v>7</v>
      </c>
      <c r="O219" s="29">
        <f t="shared" si="23"/>
        <v>5783</v>
      </c>
      <c r="P219" s="28">
        <v>616</v>
      </c>
      <c r="Q219" s="28">
        <v>218</v>
      </c>
      <c r="R219" s="28">
        <v>9</v>
      </c>
      <c r="S219" s="28">
        <v>4934</v>
      </c>
      <c r="T219" s="28">
        <v>6</v>
      </c>
      <c r="U219" s="29">
        <f t="shared" si="24"/>
        <v>5783</v>
      </c>
      <c r="V219" s="28">
        <v>309</v>
      </c>
      <c r="W219" s="28">
        <v>126</v>
      </c>
      <c r="X219" s="28">
        <v>1</v>
      </c>
      <c r="Y219" s="28">
        <v>5346</v>
      </c>
      <c r="Z219" s="28">
        <v>1</v>
      </c>
      <c r="AA219" s="29">
        <f t="shared" si="21"/>
        <v>5783</v>
      </c>
      <c r="AB219" s="28">
        <v>359</v>
      </c>
      <c r="AC219" s="28">
        <v>131</v>
      </c>
      <c r="AD219" s="28">
        <v>0</v>
      </c>
      <c r="AE219" s="28">
        <v>5293</v>
      </c>
      <c r="AF219" s="28">
        <v>0</v>
      </c>
      <c r="AG219" s="29">
        <f t="shared" si="22"/>
        <v>5781</v>
      </c>
      <c r="AH219" s="28">
        <v>315</v>
      </c>
      <c r="AI219" s="28">
        <v>175</v>
      </c>
      <c r="AJ219" s="28">
        <v>0</v>
      </c>
      <c r="AK219" s="28">
        <v>5291</v>
      </c>
      <c r="AL219" s="28">
        <v>0</v>
      </c>
    </row>
    <row r="220" spans="1:38" ht="25.5" outlineLevel="2" x14ac:dyDescent="0.2">
      <c r="A220" s="214" t="s">
        <v>20</v>
      </c>
      <c r="B220" s="215">
        <v>505429</v>
      </c>
      <c r="C220" s="43">
        <v>542901</v>
      </c>
      <c r="D220" s="17" t="s">
        <v>29</v>
      </c>
      <c r="E220" s="36">
        <v>1</v>
      </c>
      <c r="F220" s="17" t="s">
        <v>28</v>
      </c>
      <c r="G220" s="36">
        <v>22</v>
      </c>
      <c r="H220" s="193" t="s">
        <v>24</v>
      </c>
      <c r="I220" s="27">
        <f t="shared" si="20"/>
        <v>800</v>
      </c>
      <c r="J220" s="28">
        <f t="shared" si="19"/>
        <v>96</v>
      </c>
      <c r="K220" s="28">
        <f t="shared" si="19"/>
        <v>11</v>
      </c>
      <c r="L220" s="28">
        <f t="shared" si="19"/>
        <v>0</v>
      </c>
      <c r="M220" s="28">
        <f t="shared" si="19"/>
        <v>693</v>
      </c>
      <c r="N220" s="28">
        <f t="shared" si="19"/>
        <v>0</v>
      </c>
      <c r="O220" s="29">
        <f t="shared" si="23"/>
        <v>200</v>
      </c>
      <c r="P220" s="28">
        <v>39</v>
      </c>
      <c r="Q220" s="28">
        <v>2</v>
      </c>
      <c r="R220" s="28">
        <v>0</v>
      </c>
      <c r="S220" s="28">
        <v>159</v>
      </c>
      <c r="T220" s="268">
        <v>0</v>
      </c>
      <c r="U220" s="29">
        <f t="shared" si="24"/>
        <v>200</v>
      </c>
      <c r="V220" s="28">
        <v>30</v>
      </c>
      <c r="W220" s="28">
        <v>2</v>
      </c>
      <c r="X220" s="28">
        <v>0</v>
      </c>
      <c r="Y220" s="28">
        <v>168</v>
      </c>
      <c r="Z220" s="28">
        <v>0</v>
      </c>
      <c r="AA220" s="29">
        <f t="shared" si="21"/>
        <v>200</v>
      </c>
      <c r="AB220" s="28">
        <v>14</v>
      </c>
      <c r="AC220" s="28">
        <v>2</v>
      </c>
      <c r="AD220" s="28">
        <v>0</v>
      </c>
      <c r="AE220" s="28">
        <v>184</v>
      </c>
      <c r="AF220" s="28">
        <v>0</v>
      </c>
      <c r="AG220" s="29">
        <f t="shared" si="22"/>
        <v>200</v>
      </c>
      <c r="AH220" s="28">
        <v>13</v>
      </c>
      <c r="AI220" s="28">
        <v>5</v>
      </c>
      <c r="AJ220" s="28">
        <v>0</v>
      </c>
      <c r="AK220" s="28">
        <v>182</v>
      </c>
      <c r="AL220" s="28">
        <v>0</v>
      </c>
    </row>
    <row r="221" spans="1:38" ht="25.5" outlineLevel="2" x14ac:dyDescent="0.2">
      <c r="A221" s="214" t="s">
        <v>20</v>
      </c>
      <c r="B221" s="215">
        <v>505501</v>
      </c>
      <c r="C221" s="43">
        <v>550101</v>
      </c>
      <c r="D221" s="17" t="s">
        <v>160</v>
      </c>
      <c r="E221" s="36">
        <v>1</v>
      </c>
      <c r="F221" s="17" t="s">
        <v>28</v>
      </c>
      <c r="G221" s="36" t="s">
        <v>22</v>
      </c>
      <c r="H221" s="193" t="s">
        <v>23</v>
      </c>
      <c r="I221" s="27">
        <f t="shared" si="20"/>
        <v>15464</v>
      </c>
      <c r="J221" s="28">
        <f t="shared" si="19"/>
        <v>5118</v>
      </c>
      <c r="K221" s="28">
        <f t="shared" si="19"/>
        <v>473</v>
      </c>
      <c r="L221" s="28">
        <f t="shared" si="19"/>
        <v>2</v>
      </c>
      <c r="M221" s="28">
        <f t="shared" si="19"/>
        <v>9868</v>
      </c>
      <c r="N221" s="28">
        <f t="shared" si="19"/>
        <v>3</v>
      </c>
      <c r="O221" s="29">
        <f t="shared" si="23"/>
        <v>3866</v>
      </c>
      <c r="P221" s="28">
        <v>1280</v>
      </c>
      <c r="Q221" s="28">
        <v>222</v>
      </c>
      <c r="R221" s="28">
        <v>1</v>
      </c>
      <c r="S221" s="28">
        <v>2361</v>
      </c>
      <c r="T221" s="28">
        <v>2</v>
      </c>
      <c r="U221" s="29">
        <f t="shared" si="24"/>
        <v>3866</v>
      </c>
      <c r="V221" s="28">
        <v>1280</v>
      </c>
      <c r="W221" s="28">
        <v>89</v>
      </c>
      <c r="X221" s="28">
        <v>1</v>
      </c>
      <c r="Y221" s="28">
        <v>2495</v>
      </c>
      <c r="Z221" s="28">
        <v>1</v>
      </c>
      <c r="AA221" s="29">
        <f t="shared" si="21"/>
        <v>3866</v>
      </c>
      <c r="AB221" s="28">
        <v>1281</v>
      </c>
      <c r="AC221" s="28">
        <v>78</v>
      </c>
      <c r="AD221" s="28">
        <v>0</v>
      </c>
      <c r="AE221" s="28">
        <v>2507</v>
      </c>
      <c r="AF221" s="28">
        <v>0</v>
      </c>
      <c r="AG221" s="29">
        <f t="shared" si="22"/>
        <v>3866</v>
      </c>
      <c r="AH221" s="28">
        <v>1277</v>
      </c>
      <c r="AI221" s="28">
        <v>84</v>
      </c>
      <c r="AJ221" s="28">
        <v>0</v>
      </c>
      <c r="AK221" s="28">
        <v>2505</v>
      </c>
      <c r="AL221" s="28">
        <v>0</v>
      </c>
    </row>
    <row r="222" spans="1:38" ht="25.5" outlineLevel="2" x14ac:dyDescent="0.2">
      <c r="A222" s="214" t="s">
        <v>20</v>
      </c>
      <c r="B222" s="215">
        <v>505501</v>
      </c>
      <c r="C222" s="43">
        <v>550101</v>
      </c>
      <c r="D222" s="17" t="s">
        <v>160</v>
      </c>
      <c r="E222" s="36">
        <v>1</v>
      </c>
      <c r="F222" s="17" t="s">
        <v>28</v>
      </c>
      <c r="G222" s="36">
        <v>22</v>
      </c>
      <c r="H222" s="193" t="s">
        <v>24</v>
      </c>
      <c r="I222" s="27">
        <f t="shared" si="20"/>
        <v>1455</v>
      </c>
      <c r="J222" s="28">
        <f t="shared" si="19"/>
        <v>501</v>
      </c>
      <c r="K222" s="28">
        <f t="shared" si="19"/>
        <v>16</v>
      </c>
      <c r="L222" s="28">
        <f t="shared" si="19"/>
        <v>0</v>
      </c>
      <c r="M222" s="28">
        <f t="shared" si="19"/>
        <v>938</v>
      </c>
      <c r="N222" s="28">
        <f t="shared" si="19"/>
        <v>0</v>
      </c>
      <c r="O222" s="29">
        <f t="shared" si="23"/>
        <v>364</v>
      </c>
      <c r="P222" s="28">
        <v>139</v>
      </c>
      <c r="Q222" s="28">
        <v>4</v>
      </c>
      <c r="R222" s="28">
        <v>0</v>
      </c>
      <c r="S222" s="28">
        <v>221</v>
      </c>
      <c r="T222" s="28">
        <v>0</v>
      </c>
      <c r="U222" s="29">
        <f t="shared" si="24"/>
        <v>364</v>
      </c>
      <c r="V222" s="28">
        <v>122</v>
      </c>
      <c r="W222" s="28">
        <v>4</v>
      </c>
      <c r="X222" s="28">
        <v>0</v>
      </c>
      <c r="Y222" s="28">
        <v>238</v>
      </c>
      <c r="Z222" s="28">
        <v>0</v>
      </c>
      <c r="AA222" s="29">
        <f t="shared" si="21"/>
        <v>364</v>
      </c>
      <c r="AB222" s="28">
        <v>120</v>
      </c>
      <c r="AC222" s="28">
        <v>4</v>
      </c>
      <c r="AD222" s="28">
        <v>0</v>
      </c>
      <c r="AE222" s="28">
        <v>240</v>
      </c>
      <c r="AF222" s="28">
        <v>0</v>
      </c>
      <c r="AG222" s="29">
        <f t="shared" si="22"/>
        <v>363</v>
      </c>
      <c r="AH222" s="28">
        <v>120</v>
      </c>
      <c r="AI222" s="28">
        <v>4</v>
      </c>
      <c r="AJ222" s="28">
        <v>0</v>
      </c>
      <c r="AK222" s="28">
        <v>239</v>
      </c>
      <c r="AL222" s="28">
        <v>0</v>
      </c>
    </row>
    <row r="223" spans="1:38" ht="25.5" outlineLevel="2" x14ac:dyDescent="0.2">
      <c r="A223" s="214" t="s">
        <v>26</v>
      </c>
      <c r="B223" s="215">
        <v>505502</v>
      </c>
      <c r="C223" s="43">
        <v>550201</v>
      </c>
      <c r="D223" s="17" t="s">
        <v>161</v>
      </c>
      <c r="E223" s="36">
        <v>1</v>
      </c>
      <c r="F223" s="17" t="s">
        <v>28</v>
      </c>
      <c r="G223" s="36" t="s">
        <v>22</v>
      </c>
      <c r="H223" s="193" t="s">
        <v>23</v>
      </c>
      <c r="I223" s="27">
        <f t="shared" si="20"/>
        <v>1106</v>
      </c>
      <c r="J223" s="28">
        <f t="shared" si="19"/>
        <v>580</v>
      </c>
      <c r="K223" s="28">
        <f t="shared" si="19"/>
        <v>28</v>
      </c>
      <c r="L223" s="28">
        <f t="shared" si="19"/>
        <v>1</v>
      </c>
      <c r="M223" s="28">
        <f t="shared" si="19"/>
        <v>497</v>
      </c>
      <c r="N223" s="28">
        <f t="shared" si="19"/>
        <v>0</v>
      </c>
      <c r="O223" s="29">
        <f t="shared" si="23"/>
        <v>1106</v>
      </c>
      <c r="P223" s="28">
        <v>580</v>
      </c>
      <c r="Q223" s="28">
        <v>28</v>
      </c>
      <c r="R223" s="28">
        <v>1</v>
      </c>
      <c r="S223" s="28">
        <v>497</v>
      </c>
      <c r="T223" s="28">
        <v>0</v>
      </c>
      <c r="U223" s="29">
        <f t="shared" si="24"/>
        <v>0</v>
      </c>
      <c r="V223" s="28">
        <v>0</v>
      </c>
      <c r="W223" s="28">
        <v>0</v>
      </c>
      <c r="X223" s="28">
        <v>0</v>
      </c>
      <c r="Y223" s="28">
        <v>0</v>
      </c>
      <c r="Z223" s="28">
        <v>0</v>
      </c>
      <c r="AA223" s="29">
        <f t="shared" si="21"/>
        <v>0</v>
      </c>
      <c r="AB223" s="28">
        <v>0</v>
      </c>
      <c r="AC223" s="28">
        <v>0</v>
      </c>
      <c r="AD223" s="28">
        <v>0</v>
      </c>
      <c r="AE223" s="28">
        <v>0</v>
      </c>
      <c r="AF223" s="28">
        <v>0</v>
      </c>
      <c r="AG223" s="29">
        <f t="shared" si="22"/>
        <v>0</v>
      </c>
      <c r="AH223" s="28">
        <v>0</v>
      </c>
      <c r="AI223" s="28">
        <v>0</v>
      </c>
      <c r="AJ223" s="28">
        <v>0</v>
      </c>
      <c r="AK223" s="28">
        <v>0</v>
      </c>
      <c r="AL223" s="28">
        <v>0</v>
      </c>
    </row>
    <row r="224" spans="1:38" ht="25.5" outlineLevel="2" x14ac:dyDescent="0.2">
      <c r="A224" s="214" t="s">
        <v>26</v>
      </c>
      <c r="B224" s="215">
        <v>505502</v>
      </c>
      <c r="C224" s="43">
        <v>550201</v>
      </c>
      <c r="D224" s="17" t="s">
        <v>161</v>
      </c>
      <c r="E224" s="36">
        <v>1</v>
      </c>
      <c r="F224" s="17" t="s">
        <v>28</v>
      </c>
      <c r="G224" s="36">
        <v>22</v>
      </c>
      <c r="H224" s="193" t="s">
        <v>24</v>
      </c>
      <c r="I224" s="27">
        <f t="shared" si="20"/>
        <v>0</v>
      </c>
      <c r="J224" s="28">
        <f t="shared" si="19"/>
        <v>0</v>
      </c>
      <c r="K224" s="28">
        <f t="shared" si="19"/>
        <v>0</v>
      </c>
      <c r="L224" s="28">
        <f t="shared" si="19"/>
        <v>0</v>
      </c>
      <c r="M224" s="28">
        <f t="shared" si="19"/>
        <v>0</v>
      </c>
      <c r="N224" s="28">
        <f t="shared" si="19"/>
        <v>0</v>
      </c>
      <c r="O224" s="29">
        <f t="shared" si="23"/>
        <v>0</v>
      </c>
      <c r="P224" s="28">
        <v>0</v>
      </c>
      <c r="Q224" s="28">
        <v>0</v>
      </c>
      <c r="R224" s="28">
        <v>0</v>
      </c>
      <c r="S224" s="28">
        <v>0</v>
      </c>
      <c r="T224" s="28">
        <v>0</v>
      </c>
      <c r="U224" s="29">
        <f t="shared" si="24"/>
        <v>0</v>
      </c>
      <c r="V224" s="28">
        <v>0</v>
      </c>
      <c r="W224" s="28">
        <v>0</v>
      </c>
      <c r="X224" s="28">
        <v>0</v>
      </c>
      <c r="Y224" s="28">
        <v>0</v>
      </c>
      <c r="Z224" s="28">
        <v>0</v>
      </c>
      <c r="AA224" s="29">
        <f t="shared" si="21"/>
        <v>0</v>
      </c>
      <c r="AB224" s="28">
        <v>0</v>
      </c>
      <c r="AC224" s="28">
        <v>0</v>
      </c>
      <c r="AD224" s="28">
        <v>0</v>
      </c>
      <c r="AE224" s="28">
        <v>0</v>
      </c>
      <c r="AF224" s="28">
        <v>0</v>
      </c>
      <c r="AG224" s="29">
        <f t="shared" si="22"/>
        <v>0</v>
      </c>
      <c r="AH224" s="28">
        <v>0</v>
      </c>
      <c r="AI224" s="28">
        <v>0</v>
      </c>
      <c r="AJ224" s="28">
        <v>0</v>
      </c>
      <c r="AK224" s="28">
        <v>0</v>
      </c>
      <c r="AL224" s="28">
        <v>0</v>
      </c>
    </row>
    <row r="225" spans="1:38" ht="25.5" outlineLevel="2" x14ac:dyDescent="0.2">
      <c r="A225" s="214" t="s">
        <v>25</v>
      </c>
      <c r="B225" s="215">
        <v>505505</v>
      </c>
      <c r="C225" s="43">
        <v>550701</v>
      </c>
      <c r="D225" s="17" t="s">
        <v>162</v>
      </c>
      <c r="E225" s="36">
        <v>1</v>
      </c>
      <c r="F225" s="17" t="s">
        <v>28</v>
      </c>
      <c r="G225" s="36" t="s">
        <v>22</v>
      </c>
      <c r="H225" s="193" t="s">
        <v>23</v>
      </c>
      <c r="I225" s="27">
        <f t="shared" si="20"/>
        <v>120</v>
      </c>
      <c r="J225" s="28">
        <f t="shared" si="19"/>
        <v>47</v>
      </c>
      <c r="K225" s="28">
        <f t="shared" si="19"/>
        <v>11</v>
      </c>
      <c r="L225" s="28">
        <f t="shared" si="19"/>
        <v>0</v>
      </c>
      <c r="M225" s="28">
        <f t="shared" si="19"/>
        <v>62</v>
      </c>
      <c r="N225" s="28">
        <f t="shared" si="19"/>
        <v>0</v>
      </c>
      <c r="O225" s="29">
        <f t="shared" si="23"/>
        <v>15</v>
      </c>
      <c r="P225" s="28">
        <v>2</v>
      </c>
      <c r="Q225" s="28">
        <v>3</v>
      </c>
      <c r="R225" s="28">
        <v>0</v>
      </c>
      <c r="S225" s="28">
        <v>10</v>
      </c>
      <c r="T225" s="28">
        <v>0</v>
      </c>
      <c r="U225" s="29">
        <f t="shared" si="24"/>
        <v>35</v>
      </c>
      <c r="V225" s="28">
        <v>15</v>
      </c>
      <c r="W225" s="28">
        <v>4</v>
      </c>
      <c r="X225" s="28">
        <v>0</v>
      </c>
      <c r="Y225" s="28">
        <v>16</v>
      </c>
      <c r="Z225" s="28">
        <v>0</v>
      </c>
      <c r="AA225" s="29">
        <f t="shared" si="21"/>
        <v>35</v>
      </c>
      <c r="AB225" s="28">
        <v>15</v>
      </c>
      <c r="AC225" s="28">
        <v>2</v>
      </c>
      <c r="AD225" s="28">
        <v>0</v>
      </c>
      <c r="AE225" s="28">
        <v>18</v>
      </c>
      <c r="AF225" s="28">
        <v>0</v>
      </c>
      <c r="AG225" s="29">
        <f t="shared" si="22"/>
        <v>35</v>
      </c>
      <c r="AH225" s="28">
        <v>15</v>
      </c>
      <c r="AI225" s="28">
        <v>2</v>
      </c>
      <c r="AJ225" s="28">
        <v>0</v>
      </c>
      <c r="AK225" s="28">
        <v>18</v>
      </c>
      <c r="AL225" s="28">
        <v>0</v>
      </c>
    </row>
    <row r="226" spans="1:38" ht="25.5" outlineLevel="2" x14ac:dyDescent="0.2">
      <c r="A226" s="214" t="s">
        <v>25</v>
      </c>
      <c r="B226" s="215">
        <v>505505</v>
      </c>
      <c r="C226" s="43">
        <v>550701</v>
      </c>
      <c r="D226" s="17" t="s">
        <v>162</v>
      </c>
      <c r="E226" s="36">
        <v>1</v>
      </c>
      <c r="F226" s="17" t="s">
        <v>28</v>
      </c>
      <c r="G226" s="36">
        <v>22</v>
      </c>
      <c r="H226" s="193" t="s">
        <v>24</v>
      </c>
      <c r="I226" s="27">
        <f t="shared" si="20"/>
        <v>0</v>
      </c>
      <c r="J226" s="28">
        <f t="shared" si="19"/>
        <v>0</v>
      </c>
      <c r="K226" s="28">
        <f t="shared" si="19"/>
        <v>0</v>
      </c>
      <c r="L226" s="28">
        <f t="shared" si="19"/>
        <v>0</v>
      </c>
      <c r="M226" s="28">
        <f t="shared" si="19"/>
        <v>0</v>
      </c>
      <c r="N226" s="28">
        <f t="shared" si="19"/>
        <v>0</v>
      </c>
      <c r="O226" s="29">
        <f t="shared" si="23"/>
        <v>0</v>
      </c>
      <c r="P226" s="28">
        <v>0</v>
      </c>
      <c r="Q226" s="28">
        <v>0</v>
      </c>
      <c r="R226" s="28">
        <v>0</v>
      </c>
      <c r="S226" s="28">
        <v>0</v>
      </c>
      <c r="T226" s="28">
        <v>0</v>
      </c>
      <c r="U226" s="29">
        <f t="shared" si="24"/>
        <v>0</v>
      </c>
      <c r="V226" s="28">
        <v>0</v>
      </c>
      <c r="W226" s="28">
        <v>0</v>
      </c>
      <c r="X226" s="28">
        <v>0</v>
      </c>
      <c r="Y226" s="28">
        <v>0</v>
      </c>
      <c r="Z226" s="28">
        <v>0</v>
      </c>
      <c r="AA226" s="29">
        <f t="shared" si="21"/>
        <v>0</v>
      </c>
      <c r="AB226" s="28">
        <v>0</v>
      </c>
      <c r="AC226" s="28">
        <v>0</v>
      </c>
      <c r="AD226" s="28">
        <v>0</v>
      </c>
      <c r="AE226" s="28">
        <v>0</v>
      </c>
      <c r="AF226" s="28">
        <v>0</v>
      </c>
      <c r="AG226" s="29">
        <f t="shared" si="22"/>
        <v>0</v>
      </c>
      <c r="AH226" s="28">
        <v>0</v>
      </c>
      <c r="AI226" s="28">
        <v>0</v>
      </c>
      <c r="AJ226" s="28">
        <v>0</v>
      </c>
      <c r="AK226" s="28">
        <v>0</v>
      </c>
      <c r="AL226" s="28">
        <v>0</v>
      </c>
    </row>
    <row r="227" spans="1:38" ht="25.5" outlineLevel="2" x14ac:dyDescent="0.2">
      <c r="A227" s="214" t="s">
        <v>26</v>
      </c>
      <c r="B227" s="215">
        <v>505601</v>
      </c>
      <c r="C227" s="43">
        <v>560101</v>
      </c>
      <c r="D227" s="17" t="s">
        <v>163</v>
      </c>
      <c r="E227" s="36">
        <v>1</v>
      </c>
      <c r="F227" s="17" t="s">
        <v>28</v>
      </c>
      <c r="G227" s="36" t="s">
        <v>22</v>
      </c>
      <c r="H227" s="193" t="s">
        <v>23</v>
      </c>
      <c r="I227" s="27">
        <f t="shared" si="20"/>
        <v>699</v>
      </c>
      <c r="J227" s="28">
        <f t="shared" ref="J227:N277" si="25">P227+V227+AB227+AH227</f>
        <v>7</v>
      </c>
      <c r="K227" s="28">
        <f t="shared" si="25"/>
        <v>82</v>
      </c>
      <c r="L227" s="28">
        <f t="shared" si="25"/>
        <v>0</v>
      </c>
      <c r="M227" s="28">
        <f t="shared" si="25"/>
        <v>609</v>
      </c>
      <c r="N227" s="28">
        <f t="shared" si="25"/>
        <v>1</v>
      </c>
      <c r="O227" s="29">
        <f t="shared" si="23"/>
        <v>699</v>
      </c>
      <c r="P227" s="28">
        <v>7</v>
      </c>
      <c r="Q227" s="28">
        <v>82</v>
      </c>
      <c r="R227" s="28">
        <v>0</v>
      </c>
      <c r="S227" s="28">
        <v>609</v>
      </c>
      <c r="T227" s="28">
        <v>1</v>
      </c>
      <c r="U227" s="29">
        <f t="shared" si="24"/>
        <v>0</v>
      </c>
      <c r="V227" s="28">
        <v>0</v>
      </c>
      <c r="W227" s="28">
        <v>0</v>
      </c>
      <c r="X227" s="28">
        <v>0</v>
      </c>
      <c r="Y227" s="28">
        <v>0</v>
      </c>
      <c r="Z227" s="28">
        <v>0</v>
      </c>
      <c r="AA227" s="29">
        <f t="shared" si="21"/>
        <v>0</v>
      </c>
      <c r="AB227" s="28">
        <v>0</v>
      </c>
      <c r="AC227" s="28">
        <v>0</v>
      </c>
      <c r="AD227" s="28">
        <v>0</v>
      </c>
      <c r="AE227" s="28">
        <v>0</v>
      </c>
      <c r="AF227" s="28">
        <v>0</v>
      </c>
      <c r="AG227" s="29">
        <f t="shared" si="22"/>
        <v>0</v>
      </c>
      <c r="AH227" s="28">
        <v>0</v>
      </c>
      <c r="AI227" s="28">
        <v>0</v>
      </c>
      <c r="AJ227" s="28">
        <v>0</v>
      </c>
      <c r="AK227" s="28">
        <v>0</v>
      </c>
      <c r="AL227" s="28">
        <v>0</v>
      </c>
    </row>
    <row r="228" spans="1:38" ht="25.5" outlineLevel="2" x14ac:dyDescent="0.2">
      <c r="A228" s="214" t="s">
        <v>26</v>
      </c>
      <c r="B228" s="215">
        <v>505601</v>
      </c>
      <c r="C228" s="43">
        <v>560101</v>
      </c>
      <c r="D228" s="17" t="s">
        <v>163</v>
      </c>
      <c r="E228" s="36">
        <v>1</v>
      </c>
      <c r="F228" s="17" t="s">
        <v>28</v>
      </c>
      <c r="G228" s="36">
        <v>22</v>
      </c>
      <c r="H228" s="193" t="s">
        <v>24</v>
      </c>
      <c r="I228" s="27">
        <f t="shared" si="20"/>
        <v>0</v>
      </c>
      <c r="J228" s="28">
        <f t="shared" si="25"/>
        <v>0</v>
      </c>
      <c r="K228" s="28">
        <f t="shared" si="25"/>
        <v>0</v>
      </c>
      <c r="L228" s="28">
        <f t="shared" si="25"/>
        <v>0</v>
      </c>
      <c r="M228" s="28">
        <f t="shared" si="25"/>
        <v>0</v>
      </c>
      <c r="N228" s="28">
        <f t="shared" si="25"/>
        <v>0</v>
      </c>
      <c r="O228" s="29">
        <f t="shared" si="23"/>
        <v>0</v>
      </c>
      <c r="P228" s="28">
        <v>0</v>
      </c>
      <c r="Q228" s="28">
        <v>0</v>
      </c>
      <c r="R228" s="28">
        <v>0</v>
      </c>
      <c r="S228" s="28">
        <v>0</v>
      </c>
      <c r="T228" s="28">
        <v>0</v>
      </c>
      <c r="U228" s="29">
        <f t="shared" si="24"/>
        <v>0</v>
      </c>
      <c r="V228" s="28">
        <v>0</v>
      </c>
      <c r="W228" s="28">
        <v>0</v>
      </c>
      <c r="X228" s="28">
        <v>0</v>
      </c>
      <c r="Y228" s="28">
        <v>0</v>
      </c>
      <c r="Z228" s="28">
        <v>0</v>
      </c>
      <c r="AA228" s="29">
        <f t="shared" si="21"/>
        <v>0</v>
      </c>
      <c r="AB228" s="28">
        <v>0</v>
      </c>
      <c r="AC228" s="28">
        <v>0</v>
      </c>
      <c r="AD228" s="28">
        <v>0</v>
      </c>
      <c r="AE228" s="28">
        <v>0</v>
      </c>
      <c r="AF228" s="28">
        <v>0</v>
      </c>
      <c r="AG228" s="29">
        <f t="shared" si="22"/>
        <v>0</v>
      </c>
      <c r="AH228" s="28">
        <v>0</v>
      </c>
      <c r="AI228" s="28">
        <v>0</v>
      </c>
      <c r="AJ228" s="28">
        <v>0</v>
      </c>
      <c r="AK228" s="28">
        <v>0</v>
      </c>
      <c r="AL228" s="28">
        <v>0</v>
      </c>
    </row>
    <row r="229" spans="1:38" ht="25.5" outlineLevel="2" x14ac:dyDescent="0.2">
      <c r="A229" s="214" t="s">
        <v>20</v>
      </c>
      <c r="B229" s="215">
        <v>505901</v>
      </c>
      <c r="C229" s="43">
        <v>590101</v>
      </c>
      <c r="D229" s="17" t="s">
        <v>164</v>
      </c>
      <c r="E229" s="36">
        <v>1</v>
      </c>
      <c r="F229" s="17" t="s">
        <v>28</v>
      </c>
      <c r="G229" s="36" t="s">
        <v>22</v>
      </c>
      <c r="H229" s="193" t="s">
        <v>23</v>
      </c>
      <c r="I229" s="27">
        <f t="shared" si="20"/>
        <v>5376</v>
      </c>
      <c r="J229" s="28">
        <f t="shared" si="25"/>
        <v>525</v>
      </c>
      <c r="K229" s="28">
        <f t="shared" si="25"/>
        <v>209</v>
      </c>
      <c r="L229" s="28">
        <f t="shared" si="25"/>
        <v>6</v>
      </c>
      <c r="M229" s="28">
        <f t="shared" si="25"/>
        <v>4636</v>
      </c>
      <c r="N229" s="28">
        <f t="shared" si="25"/>
        <v>0</v>
      </c>
      <c r="O229" s="29">
        <f t="shared" si="23"/>
        <v>1344</v>
      </c>
      <c r="P229" s="28">
        <v>270</v>
      </c>
      <c r="Q229" s="28">
        <v>110</v>
      </c>
      <c r="R229" s="28">
        <v>5</v>
      </c>
      <c r="S229" s="28">
        <v>959</v>
      </c>
      <c r="T229" s="28">
        <v>0</v>
      </c>
      <c r="U229" s="29">
        <f t="shared" si="24"/>
        <v>1344</v>
      </c>
      <c r="V229" s="28">
        <v>120</v>
      </c>
      <c r="W229" s="28">
        <v>41</v>
      </c>
      <c r="X229" s="28">
        <v>1</v>
      </c>
      <c r="Y229" s="28">
        <v>1182</v>
      </c>
      <c r="Z229" s="28">
        <v>0</v>
      </c>
      <c r="AA229" s="29">
        <f t="shared" si="21"/>
        <v>1344</v>
      </c>
      <c r="AB229" s="28">
        <v>68</v>
      </c>
      <c r="AC229" s="28">
        <v>29</v>
      </c>
      <c r="AD229" s="28">
        <v>0</v>
      </c>
      <c r="AE229" s="28">
        <v>1247</v>
      </c>
      <c r="AF229" s="28">
        <v>0</v>
      </c>
      <c r="AG229" s="29">
        <f t="shared" si="22"/>
        <v>1344</v>
      </c>
      <c r="AH229" s="28">
        <v>67</v>
      </c>
      <c r="AI229" s="28">
        <v>29</v>
      </c>
      <c r="AJ229" s="28">
        <v>0</v>
      </c>
      <c r="AK229" s="28">
        <v>1248</v>
      </c>
      <c r="AL229" s="28">
        <v>0</v>
      </c>
    </row>
    <row r="230" spans="1:38" ht="25.5" outlineLevel="2" x14ac:dyDescent="0.2">
      <c r="A230" s="214" t="s">
        <v>20</v>
      </c>
      <c r="B230" s="215">
        <v>505901</v>
      </c>
      <c r="C230" s="43">
        <v>590101</v>
      </c>
      <c r="D230" s="17" t="s">
        <v>164</v>
      </c>
      <c r="E230" s="36">
        <v>1</v>
      </c>
      <c r="F230" s="17" t="s">
        <v>28</v>
      </c>
      <c r="G230" s="36">
        <v>22</v>
      </c>
      <c r="H230" s="193" t="s">
        <v>24</v>
      </c>
      <c r="I230" s="27">
        <f t="shared" si="20"/>
        <v>0</v>
      </c>
      <c r="J230" s="28">
        <f t="shared" si="25"/>
        <v>0</v>
      </c>
      <c r="K230" s="28">
        <f t="shared" si="25"/>
        <v>0</v>
      </c>
      <c r="L230" s="28">
        <f t="shared" si="25"/>
        <v>0</v>
      </c>
      <c r="M230" s="28">
        <f t="shared" si="25"/>
        <v>0</v>
      </c>
      <c r="N230" s="28">
        <f t="shared" si="25"/>
        <v>0</v>
      </c>
      <c r="O230" s="29">
        <f t="shared" si="23"/>
        <v>0</v>
      </c>
      <c r="P230" s="28">
        <v>0</v>
      </c>
      <c r="Q230" s="28">
        <v>0</v>
      </c>
      <c r="R230" s="28">
        <v>0</v>
      </c>
      <c r="S230" s="28">
        <v>0</v>
      </c>
      <c r="T230" s="28">
        <v>0</v>
      </c>
      <c r="U230" s="29">
        <f t="shared" si="24"/>
        <v>0</v>
      </c>
      <c r="V230" s="28">
        <v>0</v>
      </c>
      <c r="W230" s="28">
        <v>0</v>
      </c>
      <c r="X230" s="28">
        <v>0</v>
      </c>
      <c r="Y230" s="28">
        <v>0</v>
      </c>
      <c r="Z230" s="28">
        <v>0</v>
      </c>
      <c r="AA230" s="29">
        <f t="shared" si="21"/>
        <v>0</v>
      </c>
      <c r="AB230" s="28">
        <v>0</v>
      </c>
      <c r="AC230" s="28">
        <v>0</v>
      </c>
      <c r="AD230" s="28">
        <v>0</v>
      </c>
      <c r="AE230" s="28">
        <v>0</v>
      </c>
      <c r="AF230" s="28">
        <v>0</v>
      </c>
      <c r="AG230" s="29">
        <f t="shared" si="22"/>
        <v>0</v>
      </c>
      <c r="AH230" s="28">
        <v>0</v>
      </c>
      <c r="AI230" s="28">
        <v>0</v>
      </c>
      <c r="AJ230" s="28">
        <v>0</v>
      </c>
      <c r="AK230" s="28">
        <v>0</v>
      </c>
      <c r="AL230" s="28">
        <v>0</v>
      </c>
    </row>
    <row r="231" spans="1:38" ht="25.5" outlineLevel="2" x14ac:dyDescent="0.2">
      <c r="A231" s="214" t="s">
        <v>20</v>
      </c>
      <c r="B231" s="215">
        <v>506001</v>
      </c>
      <c r="C231" s="43">
        <v>600101</v>
      </c>
      <c r="D231" s="17" t="s">
        <v>165</v>
      </c>
      <c r="E231" s="36">
        <v>1</v>
      </c>
      <c r="F231" s="17" t="s">
        <v>28</v>
      </c>
      <c r="G231" s="36" t="s">
        <v>22</v>
      </c>
      <c r="H231" s="193" t="s">
        <v>23</v>
      </c>
      <c r="I231" s="27">
        <f t="shared" si="20"/>
        <v>5722</v>
      </c>
      <c r="J231" s="28">
        <f t="shared" si="25"/>
        <v>2639</v>
      </c>
      <c r="K231" s="28">
        <f t="shared" si="25"/>
        <v>939</v>
      </c>
      <c r="L231" s="28">
        <f t="shared" si="25"/>
        <v>92</v>
      </c>
      <c r="M231" s="28">
        <f t="shared" si="25"/>
        <v>2050</v>
      </c>
      <c r="N231" s="28">
        <f t="shared" si="25"/>
        <v>2</v>
      </c>
      <c r="O231" s="29">
        <f t="shared" si="23"/>
        <v>1431</v>
      </c>
      <c r="P231" s="28">
        <v>582</v>
      </c>
      <c r="Q231" s="28">
        <v>355</v>
      </c>
      <c r="R231" s="28">
        <v>51</v>
      </c>
      <c r="S231" s="28">
        <v>443</v>
      </c>
      <c r="T231" s="28">
        <v>0</v>
      </c>
      <c r="U231" s="29">
        <f t="shared" si="24"/>
        <v>1431</v>
      </c>
      <c r="V231" s="28">
        <v>688</v>
      </c>
      <c r="W231" s="28">
        <v>189</v>
      </c>
      <c r="X231" s="28">
        <v>24</v>
      </c>
      <c r="Y231" s="28">
        <v>529</v>
      </c>
      <c r="Z231" s="28">
        <v>1</v>
      </c>
      <c r="AA231" s="29">
        <f t="shared" si="21"/>
        <v>1431</v>
      </c>
      <c r="AB231" s="28">
        <v>687</v>
      </c>
      <c r="AC231" s="28">
        <v>194</v>
      </c>
      <c r="AD231" s="28">
        <v>6</v>
      </c>
      <c r="AE231" s="28">
        <v>544</v>
      </c>
      <c r="AF231" s="28">
        <v>0</v>
      </c>
      <c r="AG231" s="29">
        <f t="shared" si="22"/>
        <v>1429</v>
      </c>
      <c r="AH231" s="28">
        <v>682</v>
      </c>
      <c r="AI231" s="28">
        <v>201</v>
      </c>
      <c r="AJ231" s="28">
        <v>11</v>
      </c>
      <c r="AK231" s="28">
        <v>534</v>
      </c>
      <c r="AL231" s="28">
        <v>1</v>
      </c>
    </row>
    <row r="232" spans="1:38" ht="25.5" outlineLevel="2" x14ac:dyDescent="0.2">
      <c r="A232" s="214" t="s">
        <v>20</v>
      </c>
      <c r="B232" s="215">
        <v>506001</v>
      </c>
      <c r="C232" s="43">
        <v>600101</v>
      </c>
      <c r="D232" s="17" t="s">
        <v>165</v>
      </c>
      <c r="E232" s="36">
        <v>1</v>
      </c>
      <c r="F232" s="17" t="s">
        <v>28</v>
      </c>
      <c r="G232" s="36">
        <v>22</v>
      </c>
      <c r="H232" s="193" t="s">
        <v>24</v>
      </c>
      <c r="I232" s="27">
        <f t="shared" si="20"/>
        <v>0</v>
      </c>
      <c r="J232" s="28">
        <f t="shared" si="25"/>
        <v>0</v>
      </c>
      <c r="K232" s="28">
        <f t="shared" si="25"/>
        <v>0</v>
      </c>
      <c r="L232" s="28">
        <f t="shared" si="25"/>
        <v>0</v>
      </c>
      <c r="M232" s="28">
        <f t="shared" si="25"/>
        <v>0</v>
      </c>
      <c r="N232" s="28">
        <f t="shared" si="25"/>
        <v>0</v>
      </c>
      <c r="O232" s="29">
        <f t="shared" si="23"/>
        <v>0</v>
      </c>
      <c r="P232" s="28">
        <v>0</v>
      </c>
      <c r="Q232" s="28">
        <v>0</v>
      </c>
      <c r="R232" s="28">
        <v>0</v>
      </c>
      <c r="S232" s="28">
        <v>0</v>
      </c>
      <c r="T232" s="28">
        <v>0</v>
      </c>
      <c r="U232" s="29">
        <f t="shared" si="24"/>
        <v>0</v>
      </c>
      <c r="V232" s="28">
        <v>0</v>
      </c>
      <c r="W232" s="28">
        <v>0</v>
      </c>
      <c r="X232" s="28">
        <v>0</v>
      </c>
      <c r="Y232" s="28">
        <v>0</v>
      </c>
      <c r="Z232" s="28">
        <v>0</v>
      </c>
      <c r="AA232" s="29">
        <f t="shared" si="21"/>
        <v>0</v>
      </c>
      <c r="AB232" s="28">
        <v>0</v>
      </c>
      <c r="AC232" s="28">
        <v>0</v>
      </c>
      <c r="AD232" s="28">
        <v>0</v>
      </c>
      <c r="AE232" s="28">
        <v>0</v>
      </c>
      <c r="AF232" s="28">
        <v>0</v>
      </c>
      <c r="AG232" s="29">
        <f t="shared" si="22"/>
        <v>0</v>
      </c>
      <c r="AH232" s="28">
        <v>0</v>
      </c>
      <c r="AI232" s="28">
        <v>0</v>
      </c>
      <c r="AJ232" s="28">
        <v>0</v>
      </c>
      <c r="AK232" s="28">
        <v>0</v>
      </c>
      <c r="AL232" s="28">
        <v>0</v>
      </c>
    </row>
    <row r="233" spans="1:38" ht="25.5" outlineLevel="2" x14ac:dyDescent="0.2">
      <c r="A233" s="214" t="s">
        <v>26</v>
      </c>
      <c r="B233" s="215">
        <v>506101</v>
      </c>
      <c r="C233" s="43">
        <v>610101</v>
      </c>
      <c r="D233" s="17" t="s">
        <v>166</v>
      </c>
      <c r="E233" s="36">
        <v>1</v>
      </c>
      <c r="F233" s="17" t="s">
        <v>28</v>
      </c>
      <c r="G233" s="36" t="s">
        <v>22</v>
      </c>
      <c r="H233" s="193" t="s">
        <v>23</v>
      </c>
      <c r="I233" s="27">
        <f t="shared" si="20"/>
        <v>389</v>
      </c>
      <c r="J233" s="28">
        <f t="shared" si="25"/>
        <v>164</v>
      </c>
      <c r="K233" s="28">
        <f t="shared" si="25"/>
        <v>100</v>
      </c>
      <c r="L233" s="28">
        <f t="shared" si="25"/>
        <v>15</v>
      </c>
      <c r="M233" s="28">
        <f t="shared" si="25"/>
        <v>110</v>
      </c>
      <c r="N233" s="28">
        <f t="shared" si="25"/>
        <v>0</v>
      </c>
      <c r="O233" s="29">
        <f t="shared" si="23"/>
        <v>389</v>
      </c>
      <c r="P233" s="28">
        <v>164</v>
      </c>
      <c r="Q233" s="28">
        <v>100</v>
      </c>
      <c r="R233" s="28">
        <v>15</v>
      </c>
      <c r="S233" s="28">
        <v>110</v>
      </c>
      <c r="T233" s="28">
        <v>0</v>
      </c>
      <c r="U233" s="29">
        <f t="shared" si="24"/>
        <v>0</v>
      </c>
      <c r="V233" s="28">
        <v>0</v>
      </c>
      <c r="W233" s="28">
        <v>0</v>
      </c>
      <c r="X233" s="28">
        <v>0</v>
      </c>
      <c r="Y233" s="28">
        <v>0</v>
      </c>
      <c r="Z233" s="28">
        <v>0</v>
      </c>
      <c r="AA233" s="29">
        <f t="shared" si="21"/>
        <v>0</v>
      </c>
      <c r="AB233" s="28">
        <v>0</v>
      </c>
      <c r="AC233" s="28">
        <v>0</v>
      </c>
      <c r="AD233" s="28">
        <v>0</v>
      </c>
      <c r="AE233" s="28">
        <v>0</v>
      </c>
      <c r="AF233" s="28">
        <v>0</v>
      </c>
      <c r="AG233" s="29">
        <f t="shared" si="22"/>
        <v>0</v>
      </c>
      <c r="AH233" s="28">
        <v>0</v>
      </c>
      <c r="AI233" s="28">
        <v>0</v>
      </c>
      <c r="AJ233" s="28">
        <v>0</v>
      </c>
      <c r="AK233" s="28">
        <v>0</v>
      </c>
      <c r="AL233" s="28">
        <v>0</v>
      </c>
    </row>
    <row r="234" spans="1:38" ht="25.5" outlineLevel="2" x14ac:dyDescent="0.2">
      <c r="A234" s="214" t="s">
        <v>26</v>
      </c>
      <c r="B234" s="215">
        <v>506101</v>
      </c>
      <c r="C234" s="43">
        <v>610101</v>
      </c>
      <c r="D234" s="17" t="s">
        <v>166</v>
      </c>
      <c r="E234" s="36">
        <v>1</v>
      </c>
      <c r="F234" s="17" t="s">
        <v>28</v>
      </c>
      <c r="G234" s="36">
        <v>22</v>
      </c>
      <c r="H234" s="193" t="s">
        <v>24</v>
      </c>
      <c r="I234" s="27">
        <f t="shared" si="20"/>
        <v>0</v>
      </c>
      <c r="J234" s="28">
        <f t="shared" si="25"/>
        <v>0</v>
      </c>
      <c r="K234" s="28">
        <f t="shared" si="25"/>
        <v>0</v>
      </c>
      <c r="L234" s="28">
        <f t="shared" si="25"/>
        <v>0</v>
      </c>
      <c r="M234" s="28">
        <f t="shared" si="25"/>
        <v>0</v>
      </c>
      <c r="N234" s="28">
        <f t="shared" si="25"/>
        <v>0</v>
      </c>
      <c r="O234" s="29">
        <f t="shared" si="23"/>
        <v>0</v>
      </c>
      <c r="P234" s="28">
        <v>0</v>
      </c>
      <c r="Q234" s="28">
        <v>0</v>
      </c>
      <c r="R234" s="28">
        <v>0</v>
      </c>
      <c r="S234" s="28">
        <v>0</v>
      </c>
      <c r="T234" s="28">
        <v>0</v>
      </c>
      <c r="U234" s="29">
        <f t="shared" si="24"/>
        <v>0</v>
      </c>
      <c r="V234" s="28">
        <v>0</v>
      </c>
      <c r="W234" s="28">
        <v>0</v>
      </c>
      <c r="X234" s="28">
        <v>0</v>
      </c>
      <c r="Y234" s="28">
        <v>0</v>
      </c>
      <c r="Z234" s="28">
        <v>0</v>
      </c>
      <c r="AA234" s="29">
        <f t="shared" si="21"/>
        <v>0</v>
      </c>
      <c r="AB234" s="28">
        <v>0</v>
      </c>
      <c r="AC234" s="28">
        <v>0</v>
      </c>
      <c r="AD234" s="28">
        <v>0</v>
      </c>
      <c r="AE234" s="28">
        <v>0</v>
      </c>
      <c r="AF234" s="28">
        <v>0</v>
      </c>
      <c r="AG234" s="29">
        <f t="shared" si="22"/>
        <v>0</v>
      </c>
      <c r="AH234" s="28">
        <v>0</v>
      </c>
      <c r="AI234" s="28">
        <v>0</v>
      </c>
      <c r="AJ234" s="28">
        <v>0</v>
      </c>
      <c r="AK234" s="28">
        <v>0</v>
      </c>
      <c r="AL234" s="28">
        <v>0</v>
      </c>
    </row>
    <row r="235" spans="1:38" ht="51" outlineLevel="2" x14ac:dyDescent="0.2">
      <c r="A235" s="214" t="s">
        <v>26</v>
      </c>
      <c r="B235" s="215">
        <v>508944</v>
      </c>
      <c r="C235" s="43">
        <v>894501</v>
      </c>
      <c r="D235" s="17" t="s">
        <v>167</v>
      </c>
      <c r="E235" s="36">
        <v>1</v>
      </c>
      <c r="F235" s="17" t="s">
        <v>28</v>
      </c>
      <c r="G235" s="36" t="s">
        <v>22</v>
      </c>
      <c r="H235" s="193" t="s">
        <v>23</v>
      </c>
      <c r="I235" s="27">
        <f t="shared" si="20"/>
        <v>2893</v>
      </c>
      <c r="J235" s="28">
        <f t="shared" si="25"/>
        <v>1095</v>
      </c>
      <c r="K235" s="28">
        <f t="shared" si="25"/>
        <v>799</v>
      </c>
      <c r="L235" s="28">
        <f t="shared" si="25"/>
        <v>50</v>
      </c>
      <c r="M235" s="28">
        <f t="shared" si="25"/>
        <v>875</v>
      </c>
      <c r="N235" s="28">
        <f t="shared" si="25"/>
        <v>74</v>
      </c>
      <c r="O235" s="29">
        <f t="shared" si="23"/>
        <v>1671</v>
      </c>
      <c r="P235" s="28">
        <v>691</v>
      </c>
      <c r="Q235" s="28">
        <v>495</v>
      </c>
      <c r="R235" s="28">
        <v>17</v>
      </c>
      <c r="S235" s="28">
        <v>451</v>
      </c>
      <c r="T235" s="28">
        <v>17</v>
      </c>
      <c r="U235" s="29">
        <f t="shared" si="24"/>
        <v>549</v>
      </c>
      <c r="V235" s="28">
        <v>221</v>
      </c>
      <c r="W235" s="28">
        <v>128</v>
      </c>
      <c r="X235" s="28">
        <v>3</v>
      </c>
      <c r="Y235" s="28">
        <v>180</v>
      </c>
      <c r="Z235" s="28">
        <v>17</v>
      </c>
      <c r="AA235" s="29">
        <f t="shared" si="21"/>
        <v>338</v>
      </c>
      <c r="AB235" s="28">
        <v>93</v>
      </c>
      <c r="AC235" s="28">
        <v>88</v>
      </c>
      <c r="AD235" s="28">
        <v>15</v>
      </c>
      <c r="AE235" s="28">
        <v>122</v>
      </c>
      <c r="AF235" s="28">
        <v>20</v>
      </c>
      <c r="AG235" s="29">
        <f t="shared" si="22"/>
        <v>335</v>
      </c>
      <c r="AH235" s="28">
        <v>90</v>
      </c>
      <c r="AI235" s="28">
        <v>88</v>
      </c>
      <c r="AJ235" s="28">
        <v>15</v>
      </c>
      <c r="AK235" s="28">
        <v>122</v>
      </c>
      <c r="AL235" s="28">
        <v>20</v>
      </c>
    </row>
    <row r="236" spans="1:38" ht="51" outlineLevel="2" x14ac:dyDescent="0.2">
      <c r="A236" s="214" t="s">
        <v>26</v>
      </c>
      <c r="B236" s="215">
        <v>508944</v>
      </c>
      <c r="C236" s="43">
        <v>894501</v>
      </c>
      <c r="D236" s="17" t="s">
        <v>167</v>
      </c>
      <c r="E236" s="36">
        <v>1</v>
      </c>
      <c r="F236" s="17" t="s">
        <v>28</v>
      </c>
      <c r="G236" s="36">
        <v>22</v>
      </c>
      <c r="H236" s="193" t="s">
        <v>24</v>
      </c>
      <c r="I236" s="27">
        <f t="shared" si="20"/>
        <v>0</v>
      </c>
      <c r="J236" s="28">
        <f t="shared" si="25"/>
        <v>0</v>
      </c>
      <c r="K236" s="28">
        <f t="shared" si="25"/>
        <v>0</v>
      </c>
      <c r="L236" s="28">
        <f t="shared" si="25"/>
        <v>0</v>
      </c>
      <c r="M236" s="28">
        <f t="shared" si="25"/>
        <v>0</v>
      </c>
      <c r="N236" s="28">
        <f t="shared" si="25"/>
        <v>0</v>
      </c>
      <c r="O236" s="29">
        <f t="shared" si="23"/>
        <v>0</v>
      </c>
      <c r="P236" s="28">
        <v>0</v>
      </c>
      <c r="Q236" s="28">
        <v>0</v>
      </c>
      <c r="R236" s="28">
        <v>0</v>
      </c>
      <c r="S236" s="28">
        <v>0</v>
      </c>
      <c r="T236" s="28">
        <v>0</v>
      </c>
      <c r="U236" s="29">
        <f t="shared" si="24"/>
        <v>0</v>
      </c>
      <c r="V236" s="28">
        <v>0</v>
      </c>
      <c r="W236" s="28">
        <v>0</v>
      </c>
      <c r="X236" s="28">
        <v>0</v>
      </c>
      <c r="Y236" s="28">
        <v>0</v>
      </c>
      <c r="Z236" s="28">
        <v>0</v>
      </c>
      <c r="AA236" s="29">
        <f t="shared" si="21"/>
        <v>0</v>
      </c>
      <c r="AB236" s="28">
        <v>0</v>
      </c>
      <c r="AC236" s="28">
        <v>0</v>
      </c>
      <c r="AD236" s="28">
        <v>0</v>
      </c>
      <c r="AE236" s="28">
        <v>0</v>
      </c>
      <c r="AF236" s="28">
        <v>0</v>
      </c>
      <c r="AG236" s="29">
        <f t="shared" si="22"/>
        <v>0</v>
      </c>
      <c r="AH236" s="28">
        <v>0</v>
      </c>
      <c r="AI236" s="28">
        <v>0</v>
      </c>
      <c r="AJ236" s="28">
        <v>0</v>
      </c>
      <c r="AK236" s="28">
        <v>0</v>
      </c>
      <c r="AL236" s="28">
        <v>0</v>
      </c>
    </row>
    <row r="237" spans="1:38" ht="38.25" outlineLevel="2" x14ac:dyDescent="0.2">
      <c r="A237" s="214" t="s">
        <v>26</v>
      </c>
      <c r="B237" s="215">
        <v>509101</v>
      </c>
      <c r="C237" s="43">
        <v>910201</v>
      </c>
      <c r="D237" s="17" t="s">
        <v>168</v>
      </c>
      <c r="E237" s="36">
        <v>1</v>
      </c>
      <c r="F237" s="17" t="s">
        <v>28</v>
      </c>
      <c r="G237" s="36" t="s">
        <v>22</v>
      </c>
      <c r="H237" s="193" t="s">
        <v>23</v>
      </c>
      <c r="I237" s="27">
        <f t="shared" si="20"/>
        <v>3899</v>
      </c>
      <c r="J237" s="28">
        <f t="shared" si="25"/>
        <v>470</v>
      </c>
      <c r="K237" s="28">
        <f t="shared" si="25"/>
        <v>2289</v>
      </c>
      <c r="L237" s="28">
        <f t="shared" si="25"/>
        <v>259</v>
      </c>
      <c r="M237" s="28">
        <f t="shared" si="25"/>
        <v>876</v>
      </c>
      <c r="N237" s="28">
        <f t="shared" si="25"/>
        <v>5</v>
      </c>
      <c r="O237" s="29">
        <f t="shared" si="23"/>
        <v>975</v>
      </c>
      <c r="P237" s="28">
        <v>124</v>
      </c>
      <c r="Q237" s="28">
        <v>519</v>
      </c>
      <c r="R237" s="28">
        <v>55</v>
      </c>
      <c r="S237" s="28">
        <v>277</v>
      </c>
      <c r="T237" s="268">
        <v>0</v>
      </c>
      <c r="U237" s="29">
        <f t="shared" si="24"/>
        <v>975</v>
      </c>
      <c r="V237" s="28">
        <v>118</v>
      </c>
      <c r="W237" s="28">
        <v>589</v>
      </c>
      <c r="X237" s="28">
        <v>64</v>
      </c>
      <c r="Y237" s="28">
        <v>200</v>
      </c>
      <c r="Z237" s="28">
        <v>4</v>
      </c>
      <c r="AA237" s="29">
        <f t="shared" si="21"/>
        <v>975</v>
      </c>
      <c r="AB237" s="28">
        <v>116</v>
      </c>
      <c r="AC237" s="28">
        <v>588</v>
      </c>
      <c r="AD237" s="28">
        <v>68</v>
      </c>
      <c r="AE237" s="28">
        <v>202</v>
      </c>
      <c r="AF237" s="28">
        <v>1</v>
      </c>
      <c r="AG237" s="29">
        <f t="shared" si="22"/>
        <v>974</v>
      </c>
      <c r="AH237" s="28">
        <v>112</v>
      </c>
      <c r="AI237" s="28">
        <v>593</v>
      </c>
      <c r="AJ237" s="28">
        <v>72</v>
      </c>
      <c r="AK237" s="28">
        <v>197</v>
      </c>
      <c r="AL237" s="28">
        <v>0</v>
      </c>
    </row>
    <row r="238" spans="1:38" ht="38.25" outlineLevel="2" x14ac:dyDescent="0.2">
      <c r="A238" s="214" t="s">
        <v>26</v>
      </c>
      <c r="B238" s="215">
        <v>509101</v>
      </c>
      <c r="C238" s="43">
        <v>910201</v>
      </c>
      <c r="D238" s="17" t="s">
        <v>168</v>
      </c>
      <c r="E238" s="36">
        <v>1</v>
      </c>
      <c r="F238" s="17" t="s">
        <v>28</v>
      </c>
      <c r="G238" s="36">
        <v>22</v>
      </c>
      <c r="H238" s="193" t="s">
        <v>24</v>
      </c>
      <c r="I238" s="27">
        <f t="shared" si="20"/>
        <v>0</v>
      </c>
      <c r="J238" s="28">
        <f t="shared" si="25"/>
        <v>0</v>
      </c>
      <c r="K238" s="28">
        <f t="shared" si="25"/>
        <v>0</v>
      </c>
      <c r="L238" s="28">
        <f t="shared" si="25"/>
        <v>0</v>
      </c>
      <c r="M238" s="28">
        <f t="shared" si="25"/>
        <v>0</v>
      </c>
      <c r="N238" s="28">
        <f t="shared" si="25"/>
        <v>0</v>
      </c>
      <c r="O238" s="29">
        <f t="shared" si="23"/>
        <v>0</v>
      </c>
      <c r="P238" s="28">
        <v>0</v>
      </c>
      <c r="Q238" s="28">
        <v>0</v>
      </c>
      <c r="R238" s="28">
        <v>0</v>
      </c>
      <c r="S238" s="28">
        <v>0</v>
      </c>
      <c r="T238" s="268">
        <v>0</v>
      </c>
      <c r="U238" s="29">
        <f t="shared" si="24"/>
        <v>0</v>
      </c>
      <c r="V238" s="28">
        <v>0</v>
      </c>
      <c r="W238" s="28">
        <v>0</v>
      </c>
      <c r="X238" s="28">
        <v>0</v>
      </c>
      <c r="Y238" s="28">
        <v>0</v>
      </c>
      <c r="Z238" s="28">
        <v>0</v>
      </c>
      <c r="AA238" s="29">
        <f t="shared" si="21"/>
        <v>0</v>
      </c>
      <c r="AB238" s="28">
        <v>0</v>
      </c>
      <c r="AC238" s="28">
        <v>0</v>
      </c>
      <c r="AD238" s="28">
        <v>0</v>
      </c>
      <c r="AE238" s="28">
        <v>0</v>
      </c>
      <c r="AF238" s="28">
        <v>0</v>
      </c>
      <c r="AG238" s="29">
        <f t="shared" si="22"/>
        <v>0</v>
      </c>
      <c r="AH238" s="28">
        <v>0</v>
      </c>
      <c r="AI238" s="28">
        <v>0</v>
      </c>
      <c r="AJ238" s="28">
        <v>0</v>
      </c>
      <c r="AK238" s="28">
        <v>0</v>
      </c>
      <c r="AL238" s="28">
        <v>0</v>
      </c>
    </row>
    <row r="239" spans="1:38" ht="25.5" outlineLevel="2" x14ac:dyDescent="0.2">
      <c r="A239" s="214" t="s">
        <v>26</v>
      </c>
      <c r="B239" s="215">
        <v>509103</v>
      </c>
      <c r="C239" s="43">
        <v>910801</v>
      </c>
      <c r="D239" s="17" t="s">
        <v>169</v>
      </c>
      <c r="E239" s="36">
        <v>1</v>
      </c>
      <c r="F239" s="17" t="s">
        <v>28</v>
      </c>
      <c r="G239" s="36" t="s">
        <v>22</v>
      </c>
      <c r="H239" s="193" t="s">
        <v>23</v>
      </c>
      <c r="I239" s="27">
        <f t="shared" si="20"/>
        <v>1132</v>
      </c>
      <c r="J239" s="28">
        <f t="shared" si="25"/>
        <v>16</v>
      </c>
      <c r="K239" s="28">
        <f t="shared" si="25"/>
        <v>422</v>
      </c>
      <c r="L239" s="28">
        <f t="shared" si="25"/>
        <v>7</v>
      </c>
      <c r="M239" s="28">
        <f t="shared" si="25"/>
        <v>686</v>
      </c>
      <c r="N239" s="28">
        <f t="shared" si="25"/>
        <v>1</v>
      </c>
      <c r="O239" s="29">
        <f t="shared" si="23"/>
        <v>283</v>
      </c>
      <c r="P239" s="28">
        <v>4</v>
      </c>
      <c r="Q239" s="28">
        <v>105</v>
      </c>
      <c r="R239" s="28">
        <v>7</v>
      </c>
      <c r="S239" s="28">
        <v>167</v>
      </c>
      <c r="T239" s="28">
        <v>0</v>
      </c>
      <c r="U239" s="29">
        <f t="shared" si="24"/>
        <v>283</v>
      </c>
      <c r="V239" s="28">
        <v>4</v>
      </c>
      <c r="W239" s="28">
        <v>105</v>
      </c>
      <c r="X239" s="28">
        <v>0</v>
      </c>
      <c r="Y239" s="28">
        <v>173</v>
      </c>
      <c r="Z239" s="28">
        <v>1</v>
      </c>
      <c r="AA239" s="29">
        <f t="shared" si="21"/>
        <v>283</v>
      </c>
      <c r="AB239" s="28">
        <v>4</v>
      </c>
      <c r="AC239" s="28">
        <v>105</v>
      </c>
      <c r="AD239" s="28">
        <v>0</v>
      </c>
      <c r="AE239" s="28">
        <v>174</v>
      </c>
      <c r="AF239" s="28">
        <v>0</v>
      </c>
      <c r="AG239" s="29">
        <f t="shared" si="22"/>
        <v>283</v>
      </c>
      <c r="AH239" s="28">
        <v>4</v>
      </c>
      <c r="AI239" s="28">
        <v>107</v>
      </c>
      <c r="AJ239" s="28">
        <v>0</v>
      </c>
      <c r="AK239" s="28">
        <v>172</v>
      </c>
      <c r="AL239" s="28">
        <v>0</v>
      </c>
    </row>
    <row r="240" spans="1:38" ht="25.5" outlineLevel="2" x14ac:dyDescent="0.2">
      <c r="A240" s="214" t="s">
        <v>26</v>
      </c>
      <c r="B240" s="215">
        <v>509103</v>
      </c>
      <c r="C240" s="43">
        <v>910801</v>
      </c>
      <c r="D240" s="17" t="s">
        <v>169</v>
      </c>
      <c r="E240" s="36">
        <v>1</v>
      </c>
      <c r="F240" s="17" t="s">
        <v>28</v>
      </c>
      <c r="G240" s="36">
        <v>22</v>
      </c>
      <c r="H240" s="193" t="s">
        <v>24</v>
      </c>
      <c r="I240" s="27">
        <f t="shared" si="20"/>
        <v>0</v>
      </c>
      <c r="J240" s="28">
        <f t="shared" si="25"/>
        <v>0</v>
      </c>
      <c r="K240" s="28">
        <f t="shared" si="25"/>
        <v>0</v>
      </c>
      <c r="L240" s="28">
        <f t="shared" si="25"/>
        <v>0</v>
      </c>
      <c r="M240" s="28">
        <f t="shared" si="25"/>
        <v>0</v>
      </c>
      <c r="N240" s="28">
        <f t="shared" si="25"/>
        <v>0</v>
      </c>
      <c r="O240" s="29">
        <f t="shared" si="23"/>
        <v>0</v>
      </c>
      <c r="P240" s="28">
        <v>0</v>
      </c>
      <c r="Q240" s="28">
        <v>0</v>
      </c>
      <c r="R240" s="28">
        <v>0</v>
      </c>
      <c r="S240" s="28">
        <v>0</v>
      </c>
      <c r="T240" s="28">
        <v>0</v>
      </c>
      <c r="U240" s="29">
        <f t="shared" si="24"/>
        <v>0</v>
      </c>
      <c r="V240" s="28">
        <v>0</v>
      </c>
      <c r="W240" s="28">
        <v>0</v>
      </c>
      <c r="X240" s="28">
        <v>0</v>
      </c>
      <c r="Y240" s="28">
        <v>0</v>
      </c>
      <c r="Z240" s="28">
        <v>0</v>
      </c>
      <c r="AA240" s="29">
        <f t="shared" si="21"/>
        <v>0</v>
      </c>
      <c r="AB240" s="28">
        <v>0</v>
      </c>
      <c r="AC240" s="28">
        <v>0</v>
      </c>
      <c r="AD240" s="28">
        <v>0</v>
      </c>
      <c r="AE240" s="28">
        <v>0</v>
      </c>
      <c r="AF240" s="28">
        <v>0</v>
      </c>
      <c r="AG240" s="29">
        <f t="shared" si="22"/>
        <v>0</v>
      </c>
      <c r="AH240" s="28">
        <v>0</v>
      </c>
      <c r="AI240" s="28">
        <v>0</v>
      </c>
      <c r="AJ240" s="28">
        <v>0</v>
      </c>
      <c r="AK240" s="28">
        <v>0</v>
      </c>
      <c r="AL240" s="28">
        <v>0</v>
      </c>
    </row>
    <row r="241" spans="1:38" ht="25.5" outlineLevel="2" x14ac:dyDescent="0.2">
      <c r="A241" s="214" t="s">
        <v>25</v>
      </c>
      <c r="B241" s="215">
        <v>509401</v>
      </c>
      <c r="C241" s="43">
        <v>940101</v>
      </c>
      <c r="D241" s="17" t="s">
        <v>170</v>
      </c>
      <c r="E241" s="36">
        <v>1</v>
      </c>
      <c r="F241" s="17" t="s">
        <v>28</v>
      </c>
      <c r="G241" s="36" t="s">
        <v>22</v>
      </c>
      <c r="H241" s="193" t="s">
        <v>23</v>
      </c>
      <c r="I241" s="27">
        <f t="shared" si="20"/>
        <v>1106</v>
      </c>
      <c r="J241" s="28">
        <f t="shared" si="25"/>
        <v>40</v>
      </c>
      <c r="K241" s="28">
        <f t="shared" si="25"/>
        <v>589</v>
      </c>
      <c r="L241" s="28">
        <f t="shared" si="25"/>
        <v>0</v>
      </c>
      <c r="M241" s="28">
        <f t="shared" si="25"/>
        <v>476</v>
      </c>
      <c r="N241" s="28">
        <f t="shared" si="25"/>
        <v>1</v>
      </c>
      <c r="O241" s="29">
        <f t="shared" si="23"/>
        <v>277</v>
      </c>
      <c r="P241" s="28">
        <v>11</v>
      </c>
      <c r="Q241" s="28">
        <v>147</v>
      </c>
      <c r="R241" s="28">
        <v>0</v>
      </c>
      <c r="S241" s="28">
        <v>119</v>
      </c>
      <c r="T241" s="28">
        <v>0</v>
      </c>
      <c r="U241" s="29">
        <f t="shared" si="24"/>
        <v>277</v>
      </c>
      <c r="V241" s="28">
        <v>10</v>
      </c>
      <c r="W241" s="28">
        <v>146</v>
      </c>
      <c r="X241" s="28">
        <v>0</v>
      </c>
      <c r="Y241" s="28">
        <v>120</v>
      </c>
      <c r="Z241" s="28">
        <v>1</v>
      </c>
      <c r="AA241" s="29">
        <f t="shared" si="21"/>
        <v>277</v>
      </c>
      <c r="AB241" s="28">
        <v>10</v>
      </c>
      <c r="AC241" s="28">
        <v>148</v>
      </c>
      <c r="AD241" s="28">
        <v>0</v>
      </c>
      <c r="AE241" s="28">
        <v>119</v>
      </c>
      <c r="AF241" s="28">
        <v>0</v>
      </c>
      <c r="AG241" s="29">
        <f t="shared" si="22"/>
        <v>275</v>
      </c>
      <c r="AH241" s="28">
        <v>9</v>
      </c>
      <c r="AI241" s="28">
        <v>148</v>
      </c>
      <c r="AJ241" s="28">
        <v>0</v>
      </c>
      <c r="AK241" s="28">
        <v>118</v>
      </c>
      <c r="AL241" s="28">
        <v>0</v>
      </c>
    </row>
    <row r="242" spans="1:38" ht="25.5" outlineLevel="2" x14ac:dyDescent="0.2">
      <c r="A242" s="214" t="s">
        <v>25</v>
      </c>
      <c r="B242" s="215">
        <v>509401</v>
      </c>
      <c r="C242" s="43">
        <v>940101</v>
      </c>
      <c r="D242" s="17" t="s">
        <v>170</v>
      </c>
      <c r="E242" s="36">
        <v>1</v>
      </c>
      <c r="F242" s="17" t="s">
        <v>28</v>
      </c>
      <c r="G242" s="36">
        <v>22</v>
      </c>
      <c r="H242" s="193" t="s">
        <v>24</v>
      </c>
      <c r="I242" s="27">
        <f t="shared" si="20"/>
        <v>0</v>
      </c>
      <c r="J242" s="28">
        <f t="shared" si="25"/>
        <v>0</v>
      </c>
      <c r="K242" s="28">
        <f t="shared" si="25"/>
        <v>0</v>
      </c>
      <c r="L242" s="28">
        <f t="shared" si="25"/>
        <v>0</v>
      </c>
      <c r="M242" s="28">
        <f t="shared" si="25"/>
        <v>0</v>
      </c>
      <c r="N242" s="28">
        <f t="shared" si="25"/>
        <v>0</v>
      </c>
      <c r="O242" s="29">
        <f t="shared" si="23"/>
        <v>0</v>
      </c>
      <c r="P242" s="28">
        <v>0</v>
      </c>
      <c r="Q242" s="28">
        <v>0</v>
      </c>
      <c r="R242" s="28">
        <v>0</v>
      </c>
      <c r="S242" s="28">
        <v>0</v>
      </c>
      <c r="T242" s="28">
        <v>0</v>
      </c>
      <c r="U242" s="29">
        <f t="shared" si="24"/>
        <v>0</v>
      </c>
      <c r="V242" s="28">
        <v>0</v>
      </c>
      <c r="W242" s="28">
        <v>0</v>
      </c>
      <c r="X242" s="28">
        <v>0</v>
      </c>
      <c r="Y242" s="28">
        <v>0</v>
      </c>
      <c r="Z242" s="28">
        <v>0</v>
      </c>
      <c r="AA242" s="29">
        <f t="shared" si="21"/>
        <v>0</v>
      </c>
      <c r="AB242" s="28">
        <v>0</v>
      </c>
      <c r="AC242" s="28">
        <v>0</v>
      </c>
      <c r="AD242" s="28">
        <v>0</v>
      </c>
      <c r="AE242" s="28">
        <v>0</v>
      </c>
      <c r="AF242" s="28">
        <v>0</v>
      </c>
      <c r="AG242" s="29">
        <f t="shared" si="22"/>
        <v>0</v>
      </c>
      <c r="AH242" s="28">
        <v>0</v>
      </c>
      <c r="AI242" s="28">
        <v>0</v>
      </c>
      <c r="AJ242" s="28">
        <v>0</v>
      </c>
      <c r="AK242" s="28">
        <v>0</v>
      </c>
      <c r="AL242" s="28">
        <v>0</v>
      </c>
    </row>
    <row r="243" spans="1:38" ht="25.5" outlineLevel="2" x14ac:dyDescent="0.2">
      <c r="A243" s="214" t="s">
        <v>25</v>
      </c>
      <c r="B243" s="215">
        <v>509402</v>
      </c>
      <c r="C243" s="43">
        <v>940201</v>
      </c>
      <c r="D243" s="17" t="s">
        <v>171</v>
      </c>
      <c r="E243" s="36">
        <v>1</v>
      </c>
      <c r="F243" s="17" t="s">
        <v>28</v>
      </c>
      <c r="G243" s="36" t="s">
        <v>22</v>
      </c>
      <c r="H243" s="193" t="s">
        <v>23</v>
      </c>
      <c r="I243" s="27">
        <f t="shared" si="20"/>
        <v>1801</v>
      </c>
      <c r="J243" s="28">
        <f t="shared" si="25"/>
        <v>373</v>
      </c>
      <c r="K243" s="28">
        <f t="shared" si="25"/>
        <v>1193</v>
      </c>
      <c r="L243" s="28">
        <f t="shared" si="25"/>
        <v>32</v>
      </c>
      <c r="M243" s="28">
        <f t="shared" si="25"/>
        <v>169</v>
      </c>
      <c r="N243" s="28">
        <f t="shared" si="25"/>
        <v>34</v>
      </c>
      <c r="O243" s="29">
        <f t="shared" si="23"/>
        <v>450</v>
      </c>
      <c r="P243" s="28">
        <v>60</v>
      </c>
      <c r="Q243" s="28">
        <v>277</v>
      </c>
      <c r="R243" s="28">
        <v>5</v>
      </c>
      <c r="S243" s="28">
        <v>103</v>
      </c>
      <c r="T243" s="28">
        <v>5</v>
      </c>
      <c r="U243" s="29">
        <f t="shared" si="24"/>
        <v>450</v>
      </c>
      <c r="V243" s="28">
        <v>107</v>
      </c>
      <c r="W243" s="28">
        <v>273</v>
      </c>
      <c r="X243" s="28">
        <v>9</v>
      </c>
      <c r="Y243" s="28">
        <v>52</v>
      </c>
      <c r="Z243" s="28">
        <v>9</v>
      </c>
      <c r="AA243" s="29">
        <f t="shared" si="21"/>
        <v>450</v>
      </c>
      <c r="AB243" s="28">
        <v>99</v>
      </c>
      <c r="AC243" s="28">
        <v>325</v>
      </c>
      <c r="AD243" s="28">
        <v>9</v>
      </c>
      <c r="AE243" s="28">
        <v>7</v>
      </c>
      <c r="AF243" s="28">
        <v>10</v>
      </c>
      <c r="AG243" s="29">
        <f t="shared" si="22"/>
        <v>451</v>
      </c>
      <c r="AH243" s="28">
        <v>107</v>
      </c>
      <c r="AI243" s="28">
        <v>318</v>
      </c>
      <c r="AJ243" s="28">
        <v>9</v>
      </c>
      <c r="AK243" s="28">
        <v>7</v>
      </c>
      <c r="AL243" s="28">
        <v>10</v>
      </c>
    </row>
    <row r="244" spans="1:38" ht="25.5" outlineLevel="2" x14ac:dyDescent="0.2">
      <c r="A244" s="214" t="s">
        <v>25</v>
      </c>
      <c r="B244" s="215">
        <v>509402</v>
      </c>
      <c r="C244" s="43">
        <v>940201</v>
      </c>
      <c r="D244" s="17" t="s">
        <v>171</v>
      </c>
      <c r="E244" s="36">
        <v>1</v>
      </c>
      <c r="F244" s="17" t="s">
        <v>28</v>
      </c>
      <c r="G244" s="36">
        <v>22</v>
      </c>
      <c r="H244" s="193" t="s">
        <v>24</v>
      </c>
      <c r="I244" s="27">
        <f t="shared" si="20"/>
        <v>0</v>
      </c>
      <c r="J244" s="28">
        <f t="shared" si="25"/>
        <v>0</v>
      </c>
      <c r="K244" s="28">
        <f t="shared" si="25"/>
        <v>0</v>
      </c>
      <c r="L244" s="28">
        <f t="shared" si="25"/>
        <v>0</v>
      </c>
      <c r="M244" s="28">
        <f t="shared" si="25"/>
        <v>0</v>
      </c>
      <c r="N244" s="28">
        <f t="shared" si="25"/>
        <v>0</v>
      </c>
      <c r="O244" s="29">
        <f t="shared" si="23"/>
        <v>0</v>
      </c>
      <c r="P244" s="28">
        <v>0</v>
      </c>
      <c r="Q244" s="28">
        <v>0</v>
      </c>
      <c r="R244" s="28">
        <v>0</v>
      </c>
      <c r="S244" s="28">
        <v>0</v>
      </c>
      <c r="T244" s="28">
        <v>0</v>
      </c>
      <c r="U244" s="29">
        <f t="shared" si="24"/>
        <v>0</v>
      </c>
      <c r="V244" s="28">
        <v>0</v>
      </c>
      <c r="W244" s="28">
        <v>0</v>
      </c>
      <c r="X244" s="28">
        <v>0</v>
      </c>
      <c r="Y244" s="28">
        <v>0</v>
      </c>
      <c r="Z244" s="28">
        <v>0</v>
      </c>
      <c r="AA244" s="29">
        <f t="shared" si="21"/>
        <v>0</v>
      </c>
      <c r="AB244" s="28">
        <v>0</v>
      </c>
      <c r="AC244" s="28">
        <v>0</v>
      </c>
      <c r="AD244" s="28">
        <v>0</v>
      </c>
      <c r="AE244" s="28">
        <v>0</v>
      </c>
      <c r="AF244" s="28">
        <v>0</v>
      </c>
      <c r="AG244" s="29">
        <f t="shared" si="22"/>
        <v>0</v>
      </c>
      <c r="AH244" s="28">
        <v>0</v>
      </c>
      <c r="AI244" s="28">
        <v>0</v>
      </c>
      <c r="AJ244" s="28">
        <v>0</v>
      </c>
      <c r="AK244" s="28">
        <v>0</v>
      </c>
      <c r="AL244" s="28">
        <v>0</v>
      </c>
    </row>
    <row r="245" spans="1:38" ht="25.5" outlineLevel="2" x14ac:dyDescent="0.2">
      <c r="A245" s="214" t="s">
        <v>25</v>
      </c>
      <c r="B245" s="215">
        <v>509404</v>
      </c>
      <c r="C245" s="43">
        <v>940401</v>
      </c>
      <c r="D245" s="17" t="s">
        <v>172</v>
      </c>
      <c r="E245" s="36">
        <v>1</v>
      </c>
      <c r="F245" s="17" t="s">
        <v>28</v>
      </c>
      <c r="G245" s="36" t="s">
        <v>22</v>
      </c>
      <c r="H245" s="193" t="s">
        <v>23</v>
      </c>
      <c r="I245" s="27">
        <f t="shared" si="20"/>
        <v>479</v>
      </c>
      <c r="J245" s="28">
        <f t="shared" si="25"/>
        <v>184</v>
      </c>
      <c r="K245" s="28">
        <f t="shared" si="25"/>
        <v>132</v>
      </c>
      <c r="L245" s="28">
        <f t="shared" si="25"/>
        <v>1</v>
      </c>
      <c r="M245" s="28">
        <f t="shared" si="25"/>
        <v>160</v>
      </c>
      <c r="N245" s="28">
        <f t="shared" si="25"/>
        <v>2</v>
      </c>
      <c r="O245" s="29">
        <f t="shared" si="23"/>
        <v>120</v>
      </c>
      <c r="P245" s="28">
        <v>52</v>
      </c>
      <c r="Q245" s="28">
        <v>36</v>
      </c>
      <c r="R245" s="28">
        <v>1</v>
      </c>
      <c r="S245" s="28">
        <v>30</v>
      </c>
      <c r="T245" s="28">
        <v>1</v>
      </c>
      <c r="U245" s="29">
        <f t="shared" si="24"/>
        <v>120</v>
      </c>
      <c r="V245" s="28">
        <v>44</v>
      </c>
      <c r="W245" s="28">
        <v>36</v>
      </c>
      <c r="X245" s="28">
        <v>0</v>
      </c>
      <c r="Y245" s="28">
        <v>39</v>
      </c>
      <c r="Z245" s="28">
        <v>1</v>
      </c>
      <c r="AA245" s="29">
        <f t="shared" si="21"/>
        <v>120</v>
      </c>
      <c r="AB245" s="28">
        <v>44</v>
      </c>
      <c r="AC245" s="28">
        <v>30</v>
      </c>
      <c r="AD245" s="28">
        <v>0</v>
      </c>
      <c r="AE245" s="28">
        <v>46</v>
      </c>
      <c r="AF245" s="28">
        <v>0</v>
      </c>
      <c r="AG245" s="29">
        <f t="shared" si="22"/>
        <v>119</v>
      </c>
      <c r="AH245" s="28">
        <v>44</v>
      </c>
      <c r="AI245" s="28">
        <v>30</v>
      </c>
      <c r="AJ245" s="28">
        <v>0</v>
      </c>
      <c r="AK245" s="28">
        <v>45</v>
      </c>
      <c r="AL245" s="28">
        <v>0</v>
      </c>
    </row>
    <row r="246" spans="1:38" ht="25.5" outlineLevel="2" x14ac:dyDescent="0.2">
      <c r="A246" s="214" t="s">
        <v>25</v>
      </c>
      <c r="B246" s="215">
        <v>509404</v>
      </c>
      <c r="C246" s="43">
        <v>940401</v>
      </c>
      <c r="D246" s="17" t="s">
        <v>172</v>
      </c>
      <c r="E246" s="36">
        <v>1</v>
      </c>
      <c r="F246" s="17" t="s">
        <v>28</v>
      </c>
      <c r="G246" s="36">
        <v>22</v>
      </c>
      <c r="H246" s="193" t="s">
        <v>24</v>
      </c>
      <c r="I246" s="27">
        <f t="shared" si="20"/>
        <v>0</v>
      </c>
      <c r="J246" s="28">
        <f t="shared" si="25"/>
        <v>0</v>
      </c>
      <c r="K246" s="28">
        <f t="shared" si="25"/>
        <v>0</v>
      </c>
      <c r="L246" s="28">
        <f t="shared" si="25"/>
        <v>0</v>
      </c>
      <c r="M246" s="28">
        <f t="shared" si="25"/>
        <v>0</v>
      </c>
      <c r="N246" s="28">
        <f t="shared" si="25"/>
        <v>0</v>
      </c>
      <c r="O246" s="29">
        <f t="shared" si="23"/>
        <v>0</v>
      </c>
      <c r="P246" s="28">
        <v>0</v>
      </c>
      <c r="Q246" s="28">
        <v>0</v>
      </c>
      <c r="R246" s="28">
        <v>0</v>
      </c>
      <c r="S246" s="28">
        <v>0</v>
      </c>
      <c r="T246" s="28">
        <v>0</v>
      </c>
      <c r="U246" s="29">
        <f t="shared" si="24"/>
        <v>0</v>
      </c>
      <c r="V246" s="28">
        <v>0</v>
      </c>
      <c r="W246" s="28">
        <v>0</v>
      </c>
      <c r="X246" s="28">
        <v>0</v>
      </c>
      <c r="Y246" s="28">
        <v>0</v>
      </c>
      <c r="Z246" s="28">
        <v>0</v>
      </c>
      <c r="AA246" s="29">
        <f t="shared" si="21"/>
        <v>0</v>
      </c>
      <c r="AB246" s="28">
        <v>0</v>
      </c>
      <c r="AC246" s="28">
        <v>0</v>
      </c>
      <c r="AD246" s="28">
        <v>0</v>
      </c>
      <c r="AE246" s="28">
        <v>0</v>
      </c>
      <c r="AF246" s="28">
        <v>0</v>
      </c>
      <c r="AG246" s="29">
        <f t="shared" si="22"/>
        <v>0</v>
      </c>
      <c r="AH246" s="28">
        <v>0</v>
      </c>
      <c r="AI246" s="28">
        <v>0</v>
      </c>
      <c r="AJ246" s="28">
        <v>0</v>
      </c>
      <c r="AK246" s="28">
        <v>0</v>
      </c>
      <c r="AL246" s="28">
        <v>0</v>
      </c>
    </row>
    <row r="247" spans="1:38" ht="25.5" outlineLevel="2" x14ac:dyDescent="0.2">
      <c r="A247" s="214" t="s">
        <v>25</v>
      </c>
      <c r="B247" s="215">
        <v>509409</v>
      </c>
      <c r="C247" s="43">
        <v>940901</v>
      </c>
      <c r="D247" s="17" t="s">
        <v>173</v>
      </c>
      <c r="E247" s="36">
        <v>1</v>
      </c>
      <c r="F247" s="17" t="s">
        <v>28</v>
      </c>
      <c r="G247" s="36" t="s">
        <v>22</v>
      </c>
      <c r="H247" s="193" t="s">
        <v>23</v>
      </c>
      <c r="I247" s="27">
        <f t="shared" si="20"/>
        <v>30</v>
      </c>
      <c r="J247" s="28">
        <f t="shared" si="25"/>
        <v>17</v>
      </c>
      <c r="K247" s="28">
        <f t="shared" si="25"/>
        <v>6</v>
      </c>
      <c r="L247" s="28">
        <f t="shared" si="25"/>
        <v>0</v>
      </c>
      <c r="M247" s="28">
        <f t="shared" si="25"/>
        <v>7</v>
      </c>
      <c r="N247" s="28">
        <f t="shared" si="25"/>
        <v>0</v>
      </c>
      <c r="O247" s="29">
        <f t="shared" si="23"/>
        <v>8</v>
      </c>
      <c r="P247" s="28">
        <v>6</v>
      </c>
      <c r="Q247" s="28">
        <v>1</v>
      </c>
      <c r="R247" s="28">
        <v>0</v>
      </c>
      <c r="S247" s="28">
        <v>1</v>
      </c>
      <c r="T247" s="28">
        <v>0</v>
      </c>
      <c r="U247" s="29">
        <f t="shared" si="24"/>
        <v>8</v>
      </c>
      <c r="V247" s="28">
        <v>5</v>
      </c>
      <c r="W247" s="28">
        <v>0</v>
      </c>
      <c r="X247" s="28">
        <v>0</v>
      </c>
      <c r="Y247" s="28">
        <v>3</v>
      </c>
      <c r="Z247" s="28">
        <v>0</v>
      </c>
      <c r="AA247" s="29">
        <f t="shared" si="21"/>
        <v>8</v>
      </c>
      <c r="AB247" s="28">
        <v>3</v>
      </c>
      <c r="AC247" s="28">
        <v>5</v>
      </c>
      <c r="AD247" s="28">
        <v>0</v>
      </c>
      <c r="AE247" s="28">
        <v>0</v>
      </c>
      <c r="AF247" s="28">
        <v>0</v>
      </c>
      <c r="AG247" s="29">
        <f t="shared" si="22"/>
        <v>6</v>
      </c>
      <c r="AH247" s="28">
        <v>3</v>
      </c>
      <c r="AI247" s="28">
        <v>0</v>
      </c>
      <c r="AJ247" s="28">
        <v>0</v>
      </c>
      <c r="AK247" s="28">
        <v>3</v>
      </c>
      <c r="AL247" s="28">
        <v>0</v>
      </c>
    </row>
    <row r="248" spans="1:38" ht="25.5" outlineLevel="2" x14ac:dyDescent="0.2">
      <c r="A248" s="214" t="s">
        <v>25</v>
      </c>
      <c r="B248" s="215">
        <v>509409</v>
      </c>
      <c r="C248" s="43">
        <v>940901</v>
      </c>
      <c r="D248" s="17" t="s">
        <v>173</v>
      </c>
      <c r="E248" s="36">
        <v>1</v>
      </c>
      <c r="F248" s="17" t="s">
        <v>28</v>
      </c>
      <c r="G248" s="36">
        <v>22</v>
      </c>
      <c r="H248" s="193" t="s">
        <v>24</v>
      </c>
      <c r="I248" s="27">
        <f t="shared" si="20"/>
        <v>0</v>
      </c>
      <c r="J248" s="28">
        <f t="shared" si="25"/>
        <v>0</v>
      </c>
      <c r="K248" s="28">
        <f t="shared" si="25"/>
        <v>0</v>
      </c>
      <c r="L248" s="28">
        <f t="shared" si="25"/>
        <v>0</v>
      </c>
      <c r="M248" s="28">
        <f t="shared" si="25"/>
        <v>0</v>
      </c>
      <c r="N248" s="28">
        <f t="shared" si="25"/>
        <v>0</v>
      </c>
      <c r="O248" s="29">
        <f t="shared" si="23"/>
        <v>0</v>
      </c>
      <c r="P248" s="28">
        <v>0</v>
      </c>
      <c r="Q248" s="28">
        <v>0</v>
      </c>
      <c r="R248" s="28">
        <v>0</v>
      </c>
      <c r="S248" s="28">
        <v>0</v>
      </c>
      <c r="T248" s="28">
        <v>0</v>
      </c>
      <c r="U248" s="29">
        <f t="shared" si="24"/>
        <v>0</v>
      </c>
      <c r="V248" s="28">
        <v>0</v>
      </c>
      <c r="W248" s="28">
        <v>0</v>
      </c>
      <c r="X248" s="28">
        <v>0</v>
      </c>
      <c r="Y248" s="28">
        <v>0</v>
      </c>
      <c r="Z248" s="28">
        <v>0</v>
      </c>
      <c r="AA248" s="29">
        <f t="shared" si="21"/>
        <v>0</v>
      </c>
      <c r="AB248" s="28">
        <v>0</v>
      </c>
      <c r="AC248" s="28">
        <v>0</v>
      </c>
      <c r="AD248" s="28">
        <v>0</v>
      </c>
      <c r="AE248" s="28">
        <v>0</v>
      </c>
      <c r="AF248" s="28">
        <v>0</v>
      </c>
      <c r="AG248" s="29">
        <f t="shared" si="22"/>
        <v>0</v>
      </c>
      <c r="AH248" s="28">
        <v>0</v>
      </c>
      <c r="AI248" s="28">
        <v>0</v>
      </c>
      <c r="AJ248" s="28">
        <v>0</v>
      </c>
      <c r="AK248" s="28">
        <v>0</v>
      </c>
      <c r="AL248" s="28">
        <v>0</v>
      </c>
    </row>
    <row r="249" spans="1:38" ht="51" customHeight="1" outlineLevel="2" x14ac:dyDescent="0.2">
      <c r="A249" s="214" t="s">
        <v>25</v>
      </c>
      <c r="B249" s="215">
        <v>509501</v>
      </c>
      <c r="C249" s="43">
        <v>950101</v>
      </c>
      <c r="D249" s="17" t="s">
        <v>33</v>
      </c>
      <c r="E249" s="36">
        <v>1</v>
      </c>
      <c r="F249" s="17" t="s">
        <v>28</v>
      </c>
      <c r="G249" s="36" t="s">
        <v>22</v>
      </c>
      <c r="H249" s="193" t="s">
        <v>23</v>
      </c>
      <c r="I249" s="27">
        <f t="shared" si="20"/>
        <v>251</v>
      </c>
      <c r="J249" s="28">
        <f t="shared" si="25"/>
        <v>39</v>
      </c>
      <c r="K249" s="28">
        <f t="shared" si="25"/>
        <v>116</v>
      </c>
      <c r="L249" s="28">
        <f t="shared" si="25"/>
        <v>0</v>
      </c>
      <c r="M249" s="28">
        <f t="shared" si="25"/>
        <v>96</v>
      </c>
      <c r="N249" s="28">
        <f t="shared" si="25"/>
        <v>0</v>
      </c>
      <c r="O249" s="29">
        <f t="shared" si="23"/>
        <v>63</v>
      </c>
      <c r="P249" s="28">
        <v>10</v>
      </c>
      <c r="Q249" s="28">
        <v>29</v>
      </c>
      <c r="R249" s="28">
        <v>0</v>
      </c>
      <c r="S249" s="28">
        <v>24</v>
      </c>
      <c r="T249" s="28">
        <v>0</v>
      </c>
      <c r="U249" s="29">
        <f t="shared" si="24"/>
        <v>63</v>
      </c>
      <c r="V249" s="28">
        <v>10</v>
      </c>
      <c r="W249" s="28">
        <v>29</v>
      </c>
      <c r="X249" s="28">
        <v>0</v>
      </c>
      <c r="Y249" s="28">
        <v>24</v>
      </c>
      <c r="Z249" s="28">
        <v>0</v>
      </c>
      <c r="AA249" s="29">
        <f t="shared" si="21"/>
        <v>63</v>
      </c>
      <c r="AB249" s="28">
        <v>10</v>
      </c>
      <c r="AC249" s="28">
        <v>29</v>
      </c>
      <c r="AD249" s="28">
        <v>0</v>
      </c>
      <c r="AE249" s="28">
        <v>24</v>
      </c>
      <c r="AF249" s="28">
        <v>0</v>
      </c>
      <c r="AG249" s="29">
        <f t="shared" si="22"/>
        <v>62</v>
      </c>
      <c r="AH249" s="28">
        <v>9</v>
      </c>
      <c r="AI249" s="28">
        <v>29</v>
      </c>
      <c r="AJ249" s="28">
        <v>0</v>
      </c>
      <c r="AK249" s="28">
        <v>24</v>
      </c>
      <c r="AL249" s="28">
        <v>0</v>
      </c>
    </row>
    <row r="250" spans="1:38" ht="51" customHeight="1" outlineLevel="2" x14ac:dyDescent="0.2">
      <c r="A250" s="214" t="s">
        <v>25</v>
      </c>
      <c r="B250" s="215">
        <v>509501</v>
      </c>
      <c r="C250" s="43">
        <v>950101</v>
      </c>
      <c r="D250" s="17" t="s">
        <v>33</v>
      </c>
      <c r="E250" s="36">
        <v>1</v>
      </c>
      <c r="F250" s="17" t="s">
        <v>28</v>
      </c>
      <c r="G250" s="36">
        <v>22</v>
      </c>
      <c r="H250" s="193" t="s">
        <v>24</v>
      </c>
      <c r="I250" s="27">
        <f t="shared" si="20"/>
        <v>0</v>
      </c>
      <c r="J250" s="28">
        <f t="shared" si="25"/>
        <v>0</v>
      </c>
      <c r="K250" s="28">
        <f t="shared" si="25"/>
        <v>0</v>
      </c>
      <c r="L250" s="28">
        <f t="shared" si="25"/>
        <v>0</v>
      </c>
      <c r="M250" s="28">
        <f t="shared" si="25"/>
        <v>0</v>
      </c>
      <c r="N250" s="28">
        <f t="shared" si="25"/>
        <v>0</v>
      </c>
      <c r="O250" s="29">
        <f t="shared" si="23"/>
        <v>0</v>
      </c>
      <c r="P250" s="28">
        <v>0</v>
      </c>
      <c r="Q250" s="28">
        <v>0</v>
      </c>
      <c r="R250" s="28">
        <v>0</v>
      </c>
      <c r="S250" s="28">
        <v>0</v>
      </c>
      <c r="T250" s="28">
        <v>0</v>
      </c>
      <c r="U250" s="29">
        <f t="shared" si="24"/>
        <v>0</v>
      </c>
      <c r="V250" s="28">
        <v>0</v>
      </c>
      <c r="W250" s="28">
        <v>0</v>
      </c>
      <c r="X250" s="28">
        <v>0</v>
      </c>
      <c r="Y250" s="28">
        <v>0</v>
      </c>
      <c r="Z250" s="28">
        <v>0</v>
      </c>
      <c r="AA250" s="29">
        <f t="shared" si="21"/>
        <v>0</v>
      </c>
      <c r="AB250" s="28">
        <v>0</v>
      </c>
      <c r="AC250" s="28">
        <v>0</v>
      </c>
      <c r="AD250" s="28">
        <v>0</v>
      </c>
      <c r="AE250" s="28">
        <v>0</v>
      </c>
      <c r="AF250" s="28">
        <v>0</v>
      </c>
      <c r="AG250" s="29">
        <f t="shared" si="22"/>
        <v>0</v>
      </c>
      <c r="AH250" s="28">
        <v>0</v>
      </c>
      <c r="AI250" s="28">
        <v>0</v>
      </c>
      <c r="AJ250" s="28">
        <v>0</v>
      </c>
      <c r="AK250" s="28">
        <v>0</v>
      </c>
      <c r="AL250" s="28">
        <v>0</v>
      </c>
    </row>
    <row r="251" spans="1:38" ht="25.5" outlineLevel="2" x14ac:dyDescent="0.2">
      <c r="A251" s="214" t="s">
        <v>25</v>
      </c>
      <c r="B251" s="215">
        <v>509606</v>
      </c>
      <c r="C251" s="43">
        <v>960601</v>
      </c>
      <c r="D251" s="17" t="s">
        <v>55</v>
      </c>
      <c r="E251" s="36">
        <v>1</v>
      </c>
      <c r="F251" s="17" t="s">
        <v>28</v>
      </c>
      <c r="G251" s="36" t="s">
        <v>22</v>
      </c>
      <c r="H251" s="193" t="s">
        <v>23</v>
      </c>
      <c r="I251" s="27">
        <f t="shared" si="20"/>
        <v>14273</v>
      </c>
      <c r="J251" s="28">
        <f t="shared" si="25"/>
        <v>4298</v>
      </c>
      <c r="K251" s="28">
        <f t="shared" si="25"/>
        <v>4288</v>
      </c>
      <c r="L251" s="28">
        <f t="shared" si="25"/>
        <v>1440</v>
      </c>
      <c r="M251" s="28">
        <f t="shared" si="25"/>
        <v>2844</v>
      </c>
      <c r="N251" s="28">
        <f t="shared" si="25"/>
        <v>1403</v>
      </c>
      <c r="O251" s="29">
        <f t="shared" si="23"/>
        <v>3548</v>
      </c>
      <c r="P251" s="28">
        <v>1075</v>
      </c>
      <c r="Q251" s="28">
        <v>1073</v>
      </c>
      <c r="R251" s="28">
        <v>360</v>
      </c>
      <c r="S251" s="28">
        <v>709</v>
      </c>
      <c r="T251" s="28">
        <v>331</v>
      </c>
      <c r="U251" s="29">
        <f t="shared" si="24"/>
        <v>3575</v>
      </c>
      <c r="V251" s="28">
        <v>1075</v>
      </c>
      <c r="W251" s="28">
        <v>1069</v>
      </c>
      <c r="X251" s="28">
        <v>361</v>
      </c>
      <c r="Y251" s="28">
        <v>715</v>
      </c>
      <c r="Z251" s="28">
        <v>355</v>
      </c>
      <c r="AA251" s="29">
        <f t="shared" si="21"/>
        <v>3575</v>
      </c>
      <c r="AB251" s="28">
        <v>1075</v>
      </c>
      <c r="AC251" s="28">
        <v>1073</v>
      </c>
      <c r="AD251" s="28">
        <v>360</v>
      </c>
      <c r="AE251" s="28">
        <v>709</v>
      </c>
      <c r="AF251" s="28">
        <v>358</v>
      </c>
      <c r="AG251" s="29">
        <f t="shared" si="22"/>
        <v>3575</v>
      </c>
      <c r="AH251" s="28">
        <v>1073</v>
      </c>
      <c r="AI251" s="28">
        <v>1073</v>
      </c>
      <c r="AJ251" s="28">
        <v>359</v>
      </c>
      <c r="AK251" s="28">
        <v>711</v>
      </c>
      <c r="AL251" s="28">
        <v>359</v>
      </c>
    </row>
    <row r="252" spans="1:38" ht="25.5" outlineLevel="2" x14ac:dyDescent="0.2">
      <c r="A252" s="214" t="s">
        <v>25</v>
      </c>
      <c r="B252" s="215">
        <v>509606</v>
      </c>
      <c r="C252" s="43">
        <v>960601</v>
      </c>
      <c r="D252" s="17" t="s">
        <v>55</v>
      </c>
      <c r="E252" s="36">
        <v>1</v>
      </c>
      <c r="F252" s="17" t="s">
        <v>28</v>
      </c>
      <c r="G252" s="36">
        <v>22</v>
      </c>
      <c r="H252" s="193" t="s">
        <v>24</v>
      </c>
      <c r="I252" s="27">
        <f t="shared" si="20"/>
        <v>9104</v>
      </c>
      <c r="J252" s="28">
        <f t="shared" si="25"/>
        <v>2732</v>
      </c>
      <c r="K252" s="28">
        <f t="shared" si="25"/>
        <v>2877</v>
      </c>
      <c r="L252" s="28">
        <f t="shared" si="25"/>
        <v>721</v>
      </c>
      <c r="M252" s="28">
        <f t="shared" si="25"/>
        <v>1956</v>
      </c>
      <c r="N252" s="28">
        <f t="shared" si="25"/>
        <v>818</v>
      </c>
      <c r="O252" s="29">
        <f t="shared" si="23"/>
        <v>2276</v>
      </c>
      <c r="P252" s="28">
        <v>683</v>
      </c>
      <c r="Q252" s="28">
        <v>828</v>
      </c>
      <c r="R252" s="28">
        <v>37</v>
      </c>
      <c r="S252" s="28">
        <v>591</v>
      </c>
      <c r="T252" s="28">
        <v>137</v>
      </c>
      <c r="U252" s="29">
        <f t="shared" si="24"/>
        <v>2276</v>
      </c>
      <c r="V252" s="28">
        <v>683</v>
      </c>
      <c r="W252" s="28">
        <v>683</v>
      </c>
      <c r="X252" s="28">
        <v>228</v>
      </c>
      <c r="Y252" s="28">
        <v>455</v>
      </c>
      <c r="Z252" s="28">
        <v>227</v>
      </c>
      <c r="AA252" s="29">
        <f t="shared" si="21"/>
        <v>2276</v>
      </c>
      <c r="AB252" s="28">
        <v>683</v>
      </c>
      <c r="AC252" s="28">
        <v>683</v>
      </c>
      <c r="AD252" s="28">
        <v>228</v>
      </c>
      <c r="AE252" s="28">
        <v>455</v>
      </c>
      <c r="AF252" s="28">
        <v>227</v>
      </c>
      <c r="AG252" s="29">
        <f t="shared" si="22"/>
        <v>2276</v>
      </c>
      <c r="AH252" s="28">
        <v>683</v>
      </c>
      <c r="AI252" s="28">
        <v>683</v>
      </c>
      <c r="AJ252" s="28">
        <v>228</v>
      </c>
      <c r="AK252" s="28">
        <v>455</v>
      </c>
      <c r="AL252" s="28">
        <v>227</v>
      </c>
    </row>
    <row r="253" spans="1:38" ht="25.5" outlineLevel="2" x14ac:dyDescent="0.2">
      <c r="A253" s="214" t="s">
        <v>25</v>
      </c>
      <c r="B253" s="215">
        <v>509622</v>
      </c>
      <c r="C253" s="43">
        <v>962201</v>
      </c>
      <c r="D253" s="17" t="s">
        <v>174</v>
      </c>
      <c r="E253" s="36">
        <v>1</v>
      </c>
      <c r="F253" s="17" t="s">
        <v>28</v>
      </c>
      <c r="G253" s="36" t="s">
        <v>22</v>
      </c>
      <c r="H253" s="193" t="s">
        <v>23</v>
      </c>
      <c r="I253" s="27">
        <f t="shared" si="20"/>
        <v>1415</v>
      </c>
      <c r="J253" s="28">
        <f t="shared" si="25"/>
        <v>464</v>
      </c>
      <c r="K253" s="28">
        <f t="shared" si="25"/>
        <v>444</v>
      </c>
      <c r="L253" s="28">
        <f t="shared" si="25"/>
        <v>8</v>
      </c>
      <c r="M253" s="28">
        <f t="shared" si="25"/>
        <v>473</v>
      </c>
      <c r="N253" s="28">
        <f t="shared" si="25"/>
        <v>26</v>
      </c>
      <c r="O253" s="29">
        <f t="shared" si="23"/>
        <v>354</v>
      </c>
      <c r="P253" s="28">
        <v>115</v>
      </c>
      <c r="Q253" s="28">
        <v>111</v>
      </c>
      <c r="R253" s="28">
        <v>2</v>
      </c>
      <c r="S253" s="28">
        <v>119</v>
      </c>
      <c r="T253" s="28">
        <v>7</v>
      </c>
      <c r="U253" s="29">
        <f t="shared" si="24"/>
        <v>354</v>
      </c>
      <c r="V253" s="28">
        <v>117</v>
      </c>
      <c r="W253" s="28">
        <v>111</v>
      </c>
      <c r="X253" s="28">
        <v>2</v>
      </c>
      <c r="Y253" s="28">
        <v>118</v>
      </c>
      <c r="Z253" s="28">
        <v>6</v>
      </c>
      <c r="AA253" s="29">
        <f t="shared" si="21"/>
        <v>354</v>
      </c>
      <c r="AB253" s="28">
        <v>115</v>
      </c>
      <c r="AC253" s="28">
        <v>111</v>
      </c>
      <c r="AD253" s="28">
        <v>2</v>
      </c>
      <c r="AE253" s="28">
        <v>119</v>
      </c>
      <c r="AF253" s="28">
        <v>7</v>
      </c>
      <c r="AG253" s="29">
        <f t="shared" si="22"/>
        <v>353</v>
      </c>
      <c r="AH253" s="28">
        <v>117</v>
      </c>
      <c r="AI253" s="28">
        <v>111</v>
      </c>
      <c r="AJ253" s="28">
        <v>2</v>
      </c>
      <c r="AK253" s="28">
        <v>117</v>
      </c>
      <c r="AL253" s="28">
        <v>6</v>
      </c>
    </row>
    <row r="254" spans="1:38" ht="25.5" outlineLevel="2" x14ac:dyDescent="0.2">
      <c r="A254" s="214" t="s">
        <v>25</v>
      </c>
      <c r="B254" s="215">
        <v>509622</v>
      </c>
      <c r="C254" s="43">
        <v>962201</v>
      </c>
      <c r="D254" s="17" t="s">
        <v>174</v>
      </c>
      <c r="E254" s="36">
        <v>1</v>
      </c>
      <c r="F254" s="17" t="s">
        <v>28</v>
      </c>
      <c r="G254" s="36">
        <v>22</v>
      </c>
      <c r="H254" s="193" t="s">
        <v>24</v>
      </c>
      <c r="I254" s="27">
        <f t="shared" si="20"/>
        <v>0</v>
      </c>
      <c r="J254" s="28">
        <f t="shared" si="25"/>
        <v>0</v>
      </c>
      <c r="K254" s="28">
        <f t="shared" si="25"/>
        <v>0</v>
      </c>
      <c r="L254" s="28">
        <f t="shared" si="25"/>
        <v>0</v>
      </c>
      <c r="M254" s="28">
        <f t="shared" si="25"/>
        <v>0</v>
      </c>
      <c r="N254" s="28">
        <f t="shared" si="25"/>
        <v>0</v>
      </c>
      <c r="O254" s="29">
        <f t="shared" si="23"/>
        <v>0</v>
      </c>
      <c r="P254" s="28">
        <v>0</v>
      </c>
      <c r="Q254" s="28">
        <v>0</v>
      </c>
      <c r="R254" s="28">
        <v>0</v>
      </c>
      <c r="S254" s="28">
        <v>0</v>
      </c>
      <c r="T254" s="28">
        <v>0</v>
      </c>
      <c r="U254" s="29">
        <f t="shared" si="24"/>
        <v>0</v>
      </c>
      <c r="V254" s="28">
        <v>0</v>
      </c>
      <c r="W254" s="28">
        <v>0</v>
      </c>
      <c r="X254" s="28">
        <v>0</v>
      </c>
      <c r="Y254" s="28">
        <v>0</v>
      </c>
      <c r="Z254" s="28">
        <v>0</v>
      </c>
      <c r="AA254" s="29">
        <f t="shared" si="21"/>
        <v>0</v>
      </c>
      <c r="AB254" s="28">
        <v>0</v>
      </c>
      <c r="AC254" s="28">
        <v>0</v>
      </c>
      <c r="AD254" s="28">
        <v>0</v>
      </c>
      <c r="AE254" s="28">
        <v>0</v>
      </c>
      <c r="AF254" s="28">
        <v>0</v>
      </c>
      <c r="AG254" s="29">
        <f t="shared" si="22"/>
        <v>0</v>
      </c>
      <c r="AH254" s="28">
        <v>0</v>
      </c>
      <c r="AI254" s="28">
        <v>0</v>
      </c>
      <c r="AJ254" s="28">
        <v>0</v>
      </c>
      <c r="AK254" s="28">
        <v>0</v>
      </c>
      <c r="AL254" s="28">
        <v>0</v>
      </c>
    </row>
    <row r="255" spans="1:38" ht="38.25" customHeight="1" outlineLevel="2" x14ac:dyDescent="0.2">
      <c r="A255" s="214" t="s">
        <v>25</v>
      </c>
      <c r="B255" s="215">
        <v>509633</v>
      </c>
      <c r="C255" s="43">
        <v>963301</v>
      </c>
      <c r="D255" s="17" t="s">
        <v>54</v>
      </c>
      <c r="E255" s="36">
        <v>1</v>
      </c>
      <c r="F255" s="17" t="s">
        <v>28</v>
      </c>
      <c r="G255" s="36" t="s">
        <v>22</v>
      </c>
      <c r="H255" s="193" t="s">
        <v>23</v>
      </c>
      <c r="I255" s="27">
        <f t="shared" si="20"/>
        <v>5679</v>
      </c>
      <c r="J255" s="28">
        <f t="shared" si="25"/>
        <v>937</v>
      </c>
      <c r="K255" s="28">
        <f t="shared" si="25"/>
        <v>3929</v>
      </c>
      <c r="L255" s="28">
        <f t="shared" si="25"/>
        <v>112</v>
      </c>
      <c r="M255" s="28">
        <f t="shared" si="25"/>
        <v>652</v>
      </c>
      <c r="N255" s="28">
        <f t="shared" si="25"/>
        <v>49</v>
      </c>
      <c r="O255" s="29">
        <f t="shared" si="23"/>
        <v>1454</v>
      </c>
      <c r="P255" s="28">
        <v>233</v>
      </c>
      <c r="Q255" s="28">
        <v>1019</v>
      </c>
      <c r="R255" s="28">
        <v>28</v>
      </c>
      <c r="S255" s="28">
        <v>163</v>
      </c>
      <c r="T255" s="28">
        <v>11</v>
      </c>
      <c r="U255" s="29">
        <f t="shared" si="24"/>
        <v>1409</v>
      </c>
      <c r="V255" s="28">
        <v>238</v>
      </c>
      <c r="W255" s="28">
        <v>964</v>
      </c>
      <c r="X255" s="28">
        <v>28</v>
      </c>
      <c r="Y255" s="28">
        <v>163</v>
      </c>
      <c r="Z255" s="28">
        <v>16</v>
      </c>
      <c r="AA255" s="29">
        <f t="shared" si="21"/>
        <v>1408</v>
      </c>
      <c r="AB255" s="28">
        <v>233</v>
      </c>
      <c r="AC255" s="28">
        <v>973</v>
      </c>
      <c r="AD255" s="28">
        <v>28</v>
      </c>
      <c r="AE255" s="28">
        <v>163</v>
      </c>
      <c r="AF255" s="28">
        <v>11</v>
      </c>
      <c r="AG255" s="29">
        <f t="shared" si="22"/>
        <v>1408</v>
      </c>
      <c r="AH255" s="28">
        <v>233</v>
      </c>
      <c r="AI255" s="28">
        <v>973</v>
      </c>
      <c r="AJ255" s="28">
        <v>28</v>
      </c>
      <c r="AK255" s="28">
        <v>163</v>
      </c>
      <c r="AL255" s="28">
        <v>11</v>
      </c>
    </row>
    <row r="256" spans="1:38" ht="38.25" customHeight="1" outlineLevel="2" x14ac:dyDescent="0.2">
      <c r="A256" s="214" t="s">
        <v>25</v>
      </c>
      <c r="B256" s="215">
        <v>509633</v>
      </c>
      <c r="C256" s="43">
        <v>963301</v>
      </c>
      <c r="D256" s="17" t="s">
        <v>54</v>
      </c>
      <c r="E256" s="36">
        <v>1</v>
      </c>
      <c r="F256" s="17" t="s">
        <v>28</v>
      </c>
      <c r="G256" s="36">
        <v>22</v>
      </c>
      <c r="H256" s="193" t="s">
        <v>24</v>
      </c>
      <c r="I256" s="27">
        <f t="shared" si="20"/>
        <v>2700</v>
      </c>
      <c r="J256" s="28">
        <f t="shared" si="25"/>
        <v>558</v>
      </c>
      <c r="K256" s="28">
        <f t="shared" si="25"/>
        <v>1616</v>
      </c>
      <c r="L256" s="28">
        <f t="shared" si="25"/>
        <v>82</v>
      </c>
      <c r="M256" s="28">
        <f t="shared" si="25"/>
        <v>417</v>
      </c>
      <c r="N256" s="28">
        <f t="shared" si="25"/>
        <v>27</v>
      </c>
      <c r="O256" s="29">
        <f t="shared" si="23"/>
        <v>725</v>
      </c>
      <c r="P256" s="28">
        <v>210</v>
      </c>
      <c r="Q256" s="28">
        <v>326</v>
      </c>
      <c r="R256" s="28">
        <v>28</v>
      </c>
      <c r="S256" s="28">
        <v>160</v>
      </c>
      <c r="T256" s="28">
        <v>1</v>
      </c>
      <c r="U256" s="29">
        <f t="shared" si="24"/>
        <v>659</v>
      </c>
      <c r="V256" s="28">
        <v>116</v>
      </c>
      <c r="W256" s="28">
        <v>410</v>
      </c>
      <c r="X256" s="28">
        <v>28</v>
      </c>
      <c r="Y256" s="28">
        <v>93</v>
      </c>
      <c r="Z256" s="28">
        <v>12</v>
      </c>
      <c r="AA256" s="29">
        <f t="shared" si="21"/>
        <v>658</v>
      </c>
      <c r="AB256" s="28">
        <v>116</v>
      </c>
      <c r="AC256" s="28">
        <v>440</v>
      </c>
      <c r="AD256" s="28">
        <v>13</v>
      </c>
      <c r="AE256" s="28">
        <v>82</v>
      </c>
      <c r="AF256" s="28">
        <v>7</v>
      </c>
      <c r="AG256" s="29">
        <f t="shared" si="22"/>
        <v>658</v>
      </c>
      <c r="AH256" s="28">
        <v>116</v>
      </c>
      <c r="AI256" s="28">
        <v>440</v>
      </c>
      <c r="AJ256" s="28">
        <v>13</v>
      </c>
      <c r="AK256" s="28">
        <v>82</v>
      </c>
      <c r="AL256" s="28">
        <v>7</v>
      </c>
    </row>
    <row r="257" spans="1:38" ht="25.5" outlineLevel="2" x14ac:dyDescent="0.2">
      <c r="A257" s="214" t="s">
        <v>25</v>
      </c>
      <c r="B257" s="215">
        <v>509639</v>
      </c>
      <c r="C257" s="43">
        <v>963901</v>
      </c>
      <c r="D257" s="17" t="s">
        <v>175</v>
      </c>
      <c r="E257" s="36">
        <v>1</v>
      </c>
      <c r="F257" s="17" t="s">
        <v>28</v>
      </c>
      <c r="G257" s="36" t="s">
        <v>22</v>
      </c>
      <c r="H257" s="193" t="s">
        <v>23</v>
      </c>
      <c r="I257" s="27">
        <f t="shared" si="20"/>
        <v>1214</v>
      </c>
      <c r="J257" s="28">
        <f t="shared" si="25"/>
        <v>359</v>
      </c>
      <c r="K257" s="28">
        <f t="shared" si="25"/>
        <v>380</v>
      </c>
      <c r="L257" s="28">
        <f t="shared" si="25"/>
        <v>40</v>
      </c>
      <c r="M257" s="28">
        <f t="shared" si="25"/>
        <v>420</v>
      </c>
      <c r="N257" s="28">
        <f t="shared" si="25"/>
        <v>15</v>
      </c>
      <c r="O257" s="29">
        <f t="shared" si="23"/>
        <v>286</v>
      </c>
      <c r="P257" s="28">
        <v>95</v>
      </c>
      <c r="Q257" s="28">
        <v>64</v>
      </c>
      <c r="R257" s="28">
        <v>10</v>
      </c>
      <c r="S257" s="28">
        <v>114</v>
      </c>
      <c r="T257" s="28">
        <v>3</v>
      </c>
      <c r="U257" s="29">
        <f t="shared" si="24"/>
        <v>310</v>
      </c>
      <c r="V257" s="28">
        <v>88</v>
      </c>
      <c r="W257" s="28">
        <v>106</v>
      </c>
      <c r="X257" s="28">
        <v>10</v>
      </c>
      <c r="Y257" s="28">
        <v>102</v>
      </c>
      <c r="Z257" s="28">
        <v>4</v>
      </c>
      <c r="AA257" s="29">
        <f t="shared" si="21"/>
        <v>310</v>
      </c>
      <c r="AB257" s="28">
        <v>88</v>
      </c>
      <c r="AC257" s="28">
        <v>106</v>
      </c>
      <c r="AD257" s="28">
        <v>10</v>
      </c>
      <c r="AE257" s="28">
        <v>102</v>
      </c>
      <c r="AF257" s="28">
        <v>4</v>
      </c>
      <c r="AG257" s="29">
        <f t="shared" si="22"/>
        <v>308</v>
      </c>
      <c r="AH257" s="28">
        <v>88</v>
      </c>
      <c r="AI257" s="28">
        <v>104</v>
      </c>
      <c r="AJ257" s="28">
        <v>10</v>
      </c>
      <c r="AK257" s="28">
        <v>102</v>
      </c>
      <c r="AL257" s="28">
        <v>4</v>
      </c>
    </row>
    <row r="258" spans="1:38" ht="25.5" outlineLevel="2" x14ac:dyDescent="0.2">
      <c r="A258" s="214" t="s">
        <v>25</v>
      </c>
      <c r="B258" s="215">
        <v>509639</v>
      </c>
      <c r="C258" s="43">
        <v>963901</v>
      </c>
      <c r="D258" s="17" t="s">
        <v>175</v>
      </c>
      <c r="E258" s="36">
        <v>1</v>
      </c>
      <c r="F258" s="17" t="s">
        <v>28</v>
      </c>
      <c r="G258" s="36">
        <v>22</v>
      </c>
      <c r="H258" s="193" t="s">
        <v>24</v>
      </c>
      <c r="I258" s="27">
        <f t="shared" si="20"/>
        <v>1070</v>
      </c>
      <c r="J258" s="28">
        <f t="shared" si="25"/>
        <v>307</v>
      </c>
      <c r="K258" s="28">
        <f t="shared" si="25"/>
        <v>343</v>
      </c>
      <c r="L258" s="28">
        <f t="shared" si="25"/>
        <v>37</v>
      </c>
      <c r="M258" s="28">
        <f t="shared" si="25"/>
        <v>373</v>
      </c>
      <c r="N258" s="28">
        <f t="shared" si="25"/>
        <v>10</v>
      </c>
      <c r="O258" s="29">
        <f t="shared" si="23"/>
        <v>286</v>
      </c>
      <c r="P258" s="28">
        <v>95</v>
      </c>
      <c r="Q258" s="28">
        <v>64</v>
      </c>
      <c r="R258" s="28">
        <v>10</v>
      </c>
      <c r="S258" s="28">
        <v>114</v>
      </c>
      <c r="T258" s="28">
        <v>3</v>
      </c>
      <c r="U258" s="29">
        <f t="shared" si="24"/>
        <v>267</v>
      </c>
      <c r="V258" s="28">
        <v>73</v>
      </c>
      <c r="W258" s="28">
        <v>93</v>
      </c>
      <c r="X258" s="28">
        <v>9</v>
      </c>
      <c r="Y258" s="28">
        <v>91</v>
      </c>
      <c r="Z258" s="28">
        <v>1</v>
      </c>
      <c r="AA258" s="29">
        <f t="shared" si="21"/>
        <v>260</v>
      </c>
      <c r="AB258" s="28">
        <v>71</v>
      </c>
      <c r="AC258" s="28">
        <v>93</v>
      </c>
      <c r="AD258" s="28">
        <v>9</v>
      </c>
      <c r="AE258" s="28">
        <v>84</v>
      </c>
      <c r="AF258" s="28">
        <v>3</v>
      </c>
      <c r="AG258" s="29">
        <f t="shared" si="22"/>
        <v>257</v>
      </c>
      <c r="AH258" s="28">
        <v>68</v>
      </c>
      <c r="AI258" s="28">
        <v>93</v>
      </c>
      <c r="AJ258" s="28">
        <v>9</v>
      </c>
      <c r="AK258" s="28">
        <v>84</v>
      </c>
      <c r="AL258" s="28">
        <v>3</v>
      </c>
    </row>
    <row r="259" spans="1:38" ht="25.5" outlineLevel="2" x14ac:dyDescent="0.2">
      <c r="A259" s="214" t="s">
        <v>25</v>
      </c>
      <c r="B259" s="215">
        <v>509690</v>
      </c>
      <c r="C259" s="43">
        <v>967501</v>
      </c>
      <c r="D259" s="17" t="s">
        <v>176</v>
      </c>
      <c r="E259" s="36">
        <v>1</v>
      </c>
      <c r="F259" s="17" t="s">
        <v>28</v>
      </c>
      <c r="G259" s="36" t="s">
        <v>22</v>
      </c>
      <c r="H259" s="193" t="s">
        <v>23</v>
      </c>
      <c r="I259" s="27">
        <f t="shared" si="20"/>
        <v>135</v>
      </c>
      <c r="J259" s="28">
        <f t="shared" si="25"/>
        <v>26</v>
      </c>
      <c r="K259" s="28">
        <f t="shared" si="25"/>
        <v>66</v>
      </c>
      <c r="L259" s="28">
        <f t="shared" si="25"/>
        <v>2</v>
      </c>
      <c r="M259" s="28">
        <f t="shared" si="25"/>
        <v>35</v>
      </c>
      <c r="N259" s="28">
        <f t="shared" si="25"/>
        <v>6</v>
      </c>
      <c r="O259" s="29">
        <f t="shared" si="23"/>
        <v>34</v>
      </c>
      <c r="P259" s="28">
        <v>9</v>
      </c>
      <c r="Q259" s="28">
        <v>14</v>
      </c>
      <c r="R259" s="28">
        <v>0</v>
      </c>
      <c r="S259" s="28">
        <v>9</v>
      </c>
      <c r="T259" s="28">
        <v>2</v>
      </c>
      <c r="U259" s="29">
        <f t="shared" si="24"/>
        <v>34</v>
      </c>
      <c r="V259" s="28">
        <v>5</v>
      </c>
      <c r="W259" s="28">
        <v>18</v>
      </c>
      <c r="X259" s="28">
        <v>0</v>
      </c>
      <c r="Y259" s="28">
        <v>9</v>
      </c>
      <c r="Z259" s="28">
        <v>2</v>
      </c>
      <c r="AA259" s="29">
        <f t="shared" si="21"/>
        <v>34</v>
      </c>
      <c r="AB259" s="28">
        <v>6</v>
      </c>
      <c r="AC259" s="28">
        <v>17</v>
      </c>
      <c r="AD259" s="28">
        <v>1</v>
      </c>
      <c r="AE259" s="28">
        <v>9</v>
      </c>
      <c r="AF259" s="28">
        <v>1</v>
      </c>
      <c r="AG259" s="29">
        <f t="shared" si="22"/>
        <v>33</v>
      </c>
      <c r="AH259" s="28">
        <v>6</v>
      </c>
      <c r="AI259" s="28">
        <v>17</v>
      </c>
      <c r="AJ259" s="28">
        <v>1</v>
      </c>
      <c r="AK259" s="28">
        <v>8</v>
      </c>
      <c r="AL259" s="28">
        <v>1</v>
      </c>
    </row>
    <row r="260" spans="1:38" ht="25.5" outlineLevel="2" x14ac:dyDescent="0.2">
      <c r="A260" s="214" t="s">
        <v>25</v>
      </c>
      <c r="B260" s="215">
        <v>509690</v>
      </c>
      <c r="C260" s="43">
        <v>967501</v>
      </c>
      <c r="D260" s="17" t="s">
        <v>176</v>
      </c>
      <c r="E260" s="36">
        <v>1</v>
      </c>
      <c r="F260" s="17" t="s">
        <v>28</v>
      </c>
      <c r="G260" s="36">
        <v>22</v>
      </c>
      <c r="H260" s="193" t="s">
        <v>24</v>
      </c>
      <c r="I260" s="27">
        <f t="shared" si="20"/>
        <v>0</v>
      </c>
      <c r="J260" s="28">
        <f t="shared" si="25"/>
        <v>0</v>
      </c>
      <c r="K260" s="28">
        <f t="shared" si="25"/>
        <v>0</v>
      </c>
      <c r="L260" s="28">
        <f t="shared" si="25"/>
        <v>0</v>
      </c>
      <c r="M260" s="28">
        <f t="shared" si="25"/>
        <v>0</v>
      </c>
      <c r="N260" s="28">
        <f t="shared" si="25"/>
        <v>0</v>
      </c>
      <c r="O260" s="29">
        <f t="shared" si="23"/>
        <v>0</v>
      </c>
      <c r="P260" s="28">
        <v>0</v>
      </c>
      <c r="Q260" s="28">
        <v>0</v>
      </c>
      <c r="R260" s="28">
        <v>0</v>
      </c>
      <c r="S260" s="28">
        <v>0</v>
      </c>
      <c r="T260" s="28">
        <v>0</v>
      </c>
      <c r="U260" s="29">
        <f t="shared" si="24"/>
        <v>0</v>
      </c>
      <c r="V260" s="28">
        <v>0</v>
      </c>
      <c r="W260" s="28">
        <v>0</v>
      </c>
      <c r="X260" s="28">
        <v>0</v>
      </c>
      <c r="Y260" s="28">
        <v>0</v>
      </c>
      <c r="Z260" s="28">
        <v>0</v>
      </c>
      <c r="AA260" s="29">
        <f t="shared" si="21"/>
        <v>0</v>
      </c>
      <c r="AB260" s="28">
        <v>0</v>
      </c>
      <c r="AC260" s="28">
        <v>0</v>
      </c>
      <c r="AD260" s="28">
        <v>0</v>
      </c>
      <c r="AE260" s="28">
        <v>0</v>
      </c>
      <c r="AF260" s="28">
        <v>0</v>
      </c>
      <c r="AG260" s="29">
        <f t="shared" si="22"/>
        <v>0</v>
      </c>
      <c r="AH260" s="28">
        <v>0</v>
      </c>
      <c r="AI260" s="28">
        <v>0</v>
      </c>
      <c r="AJ260" s="28">
        <v>0</v>
      </c>
      <c r="AK260" s="28">
        <v>0</v>
      </c>
      <c r="AL260" s="28">
        <v>0</v>
      </c>
    </row>
    <row r="261" spans="1:38" ht="51" customHeight="1" outlineLevel="2" x14ac:dyDescent="0.2">
      <c r="A261" s="214" t="s">
        <v>25</v>
      </c>
      <c r="B261" s="215">
        <v>509714</v>
      </c>
      <c r="C261" s="43">
        <v>971401</v>
      </c>
      <c r="D261" s="17" t="s">
        <v>177</v>
      </c>
      <c r="E261" s="36">
        <v>1</v>
      </c>
      <c r="F261" s="17" t="s">
        <v>28</v>
      </c>
      <c r="G261" s="36" t="s">
        <v>22</v>
      </c>
      <c r="H261" s="193" t="s">
        <v>23</v>
      </c>
      <c r="I261" s="27">
        <f t="shared" si="20"/>
        <v>440</v>
      </c>
      <c r="J261" s="28">
        <f t="shared" si="25"/>
        <v>75</v>
      </c>
      <c r="K261" s="28">
        <f t="shared" si="25"/>
        <v>84</v>
      </c>
      <c r="L261" s="28">
        <f t="shared" si="25"/>
        <v>55</v>
      </c>
      <c r="M261" s="28">
        <f t="shared" si="25"/>
        <v>160</v>
      </c>
      <c r="N261" s="28">
        <f t="shared" si="25"/>
        <v>66</v>
      </c>
      <c r="O261" s="29">
        <f t="shared" si="23"/>
        <v>72</v>
      </c>
      <c r="P261" s="28">
        <v>3</v>
      </c>
      <c r="Q261" s="28">
        <v>11</v>
      </c>
      <c r="R261" s="28">
        <v>0</v>
      </c>
      <c r="S261" s="28">
        <v>58</v>
      </c>
      <c r="T261" s="28">
        <v>0</v>
      </c>
      <c r="U261" s="29">
        <f t="shared" si="24"/>
        <v>118</v>
      </c>
      <c r="V261" s="28">
        <v>24</v>
      </c>
      <c r="W261" s="28">
        <v>24</v>
      </c>
      <c r="X261" s="28">
        <v>5</v>
      </c>
      <c r="Y261" s="28">
        <v>49</v>
      </c>
      <c r="Z261" s="28">
        <v>16</v>
      </c>
      <c r="AA261" s="29">
        <f t="shared" si="21"/>
        <v>125</v>
      </c>
      <c r="AB261" s="28">
        <v>24</v>
      </c>
      <c r="AC261" s="28">
        <v>25</v>
      </c>
      <c r="AD261" s="28">
        <v>23</v>
      </c>
      <c r="AE261" s="28">
        <v>27</v>
      </c>
      <c r="AF261" s="28">
        <v>26</v>
      </c>
      <c r="AG261" s="29">
        <f t="shared" si="22"/>
        <v>125</v>
      </c>
      <c r="AH261" s="28">
        <v>24</v>
      </c>
      <c r="AI261" s="28">
        <v>24</v>
      </c>
      <c r="AJ261" s="28">
        <v>27</v>
      </c>
      <c r="AK261" s="28">
        <v>26</v>
      </c>
      <c r="AL261" s="28">
        <v>24</v>
      </c>
    </row>
    <row r="262" spans="1:38" ht="51" customHeight="1" outlineLevel="2" x14ac:dyDescent="0.2">
      <c r="A262" s="214" t="s">
        <v>25</v>
      </c>
      <c r="B262" s="215">
        <v>509714</v>
      </c>
      <c r="C262" s="43">
        <v>971401</v>
      </c>
      <c r="D262" s="17" t="s">
        <v>177</v>
      </c>
      <c r="E262" s="36">
        <v>1</v>
      </c>
      <c r="F262" s="17" t="s">
        <v>28</v>
      </c>
      <c r="G262" s="36">
        <v>22</v>
      </c>
      <c r="H262" s="193" t="s">
        <v>24</v>
      </c>
      <c r="I262" s="27">
        <f t="shared" si="20"/>
        <v>0</v>
      </c>
      <c r="J262" s="28">
        <f t="shared" si="25"/>
        <v>0</v>
      </c>
      <c r="K262" s="28">
        <f t="shared" si="25"/>
        <v>0</v>
      </c>
      <c r="L262" s="28">
        <f t="shared" si="25"/>
        <v>0</v>
      </c>
      <c r="M262" s="28">
        <f t="shared" si="25"/>
        <v>0</v>
      </c>
      <c r="N262" s="28">
        <f t="shared" si="25"/>
        <v>0</v>
      </c>
      <c r="O262" s="29">
        <f t="shared" si="23"/>
        <v>0</v>
      </c>
      <c r="P262" s="28">
        <v>0</v>
      </c>
      <c r="Q262" s="28">
        <v>0</v>
      </c>
      <c r="R262" s="28">
        <v>0</v>
      </c>
      <c r="S262" s="28">
        <v>0</v>
      </c>
      <c r="T262" s="28">
        <v>0</v>
      </c>
      <c r="U262" s="29">
        <f t="shared" si="24"/>
        <v>0</v>
      </c>
      <c r="V262" s="28">
        <v>0</v>
      </c>
      <c r="W262" s="28">
        <v>0</v>
      </c>
      <c r="X262" s="28">
        <v>0</v>
      </c>
      <c r="Y262" s="28">
        <v>0</v>
      </c>
      <c r="Z262" s="28">
        <v>0</v>
      </c>
      <c r="AA262" s="29">
        <f t="shared" si="21"/>
        <v>0</v>
      </c>
      <c r="AB262" s="28">
        <v>0</v>
      </c>
      <c r="AC262" s="28">
        <v>0</v>
      </c>
      <c r="AD262" s="28">
        <v>0</v>
      </c>
      <c r="AE262" s="28">
        <v>0</v>
      </c>
      <c r="AF262" s="28">
        <v>0</v>
      </c>
      <c r="AG262" s="29">
        <f t="shared" si="22"/>
        <v>0</v>
      </c>
      <c r="AH262" s="28">
        <v>0</v>
      </c>
      <c r="AI262" s="28">
        <v>0</v>
      </c>
      <c r="AJ262" s="28">
        <v>0</v>
      </c>
      <c r="AK262" s="28">
        <v>0</v>
      </c>
      <c r="AL262" s="28">
        <v>0</v>
      </c>
    </row>
    <row r="263" spans="1:38" ht="25.5" outlineLevel="2" x14ac:dyDescent="0.2">
      <c r="A263" s="214" t="s">
        <v>25</v>
      </c>
      <c r="B263" s="215">
        <v>509727</v>
      </c>
      <c r="C263" s="16">
        <v>972701</v>
      </c>
      <c r="D263" s="18" t="s">
        <v>178</v>
      </c>
      <c r="E263" s="36">
        <v>1</v>
      </c>
      <c r="F263" s="17" t="s">
        <v>28</v>
      </c>
      <c r="G263" s="36" t="s">
        <v>22</v>
      </c>
      <c r="H263" s="193" t="s">
        <v>23</v>
      </c>
      <c r="I263" s="27">
        <f t="shared" ref="I263:I292" si="26">SUM(J263:N263)</f>
        <v>3516</v>
      </c>
      <c r="J263" s="28">
        <f t="shared" si="25"/>
        <v>641</v>
      </c>
      <c r="K263" s="28">
        <f t="shared" si="25"/>
        <v>1328</v>
      </c>
      <c r="L263" s="28">
        <f t="shared" si="25"/>
        <v>71</v>
      </c>
      <c r="M263" s="28">
        <f t="shared" si="25"/>
        <v>1420</v>
      </c>
      <c r="N263" s="28">
        <f t="shared" si="25"/>
        <v>56</v>
      </c>
      <c r="O263" s="29">
        <f t="shared" si="23"/>
        <v>879</v>
      </c>
      <c r="P263" s="28">
        <v>160</v>
      </c>
      <c r="Q263" s="28">
        <v>332</v>
      </c>
      <c r="R263" s="28">
        <v>18</v>
      </c>
      <c r="S263" s="28">
        <v>355</v>
      </c>
      <c r="T263" s="28">
        <v>14</v>
      </c>
      <c r="U263" s="29">
        <f t="shared" si="24"/>
        <v>879</v>
      </c>
      <c r="V263" s="28">
        <v>160</v>
      </c>
      <c r="W263" s="28">
        <v>332</v>
      </c>
      <c r="X263" s="28">
        <v>18</v>
      </c>
      <c r="Y263" s="28">
        <v>355</v>
      </c>
      <c r="Z263" s="28">
        <v>14</v>
      </c>
      <c r="AA263" s="29">
        <f t="shared" ref="AA263:AA294" si="27">SUM(AB263:AF263)</f>
        <v>879</v>
      </c>
      <c r="AB263" s="28">
        <v>160</v>
      </c>
      <c r="AC263" s="28">
        <v>332</v>
      </c>
      <c r="AD263" s="28">
        <v>18</v>
      </c>
      <c r="AE263" s="28">
        <v>355</v>
      </c>
      <c r="AF263" s="28">
        <v>14</v>
      </c>
      <c r="AG263" s="29">
        <f t="shared" ref="AG263:AG294" si="28">SUM(AH263:AL263)</f>
        <v>879</v>
      </c>
      <c r="AH263" s="28">
        <v>161</v>
      </c>
      <c r="AI263" s="28">
        <v>332</v>
      </c>
      <c r="AJ263" s="28">
        <v>17</v>
      </c>
      <c r="AK263" s="28">
        <v>355</v>
      </c>
      <c r="AL263" s="28">
        <v>14</v>
      </c>
    </row>
    <row r="264" spans="1:38" ht="25.5" outlineLevel="2" x14ac:dyDescent="0.2">
      <c r="A264" s="214" t="s">
        <v>25</v>
      </c>
      <c r="B264" s="215">
        <v>509727</v>
      </c>
      <c r="C264" s="16">
        <v>972701</v>
      </c>
      <c r="D264" s="18" t="s">
        <v>178</v>
      </c>
      <c r="E264" s="36">
        <v>1</v>
      </c>
      <c r="F264" s="17" t="s">
        <v>28</v>
      </c>
      <c r="G264" s="36">
        <v>22</v>
      </c>
      <c r="H264" s="193" t="s">
        <v>24</v>
      </c>
      <c r="I264" s="27">
        <f t="shared" si="26"/>
        <v>3450</v>
      </c>
      <c r="J264" s="28">
        <f t="shared" si="25"/>
        <v>628</v>
      </c>
      <c r="K264" s="28">
        <f t="shared" si="25"/>
        <v>1303</v>
      </c>
      <c r="L264" s="28">
        <f t="shared" si="25"/>
        <v>71</v>
      </c>
      <c r="M264" s="28">
        <f t="shared" si="25"/>
        <v>1392</v>
      </c>
      <c r="N264" s="28">
        <f t="shared" si="25"/>
        <v>56</v>
      </c>
      <c r="O264" s="29">
        <f t="shared" ref="O264:O294" si="29">SUM(P264:T264)</f>
        <v>863</v>
      </c>
      <c r="P264" s="28">
        <v>157</v>
      </c>
      <c r="Q264" s="28">
        <v>326</v>
      </c>
      <c r="R264" s="28">
        <v>18</v>
      </c>
      <c r="S264" s="28">
        <v>348</v>
      </c>
      <c r="T264" s="28">
        <v>14</v>
      </c>
      <c r="U264" s="29">
        <f t="shared" ref="U264:U294" si="30">SUM(V264:Z264)</f>
        <v>863</v>
      </c>
      <c r="V264" s="28">
        <v>157</v>
      </c>
      <c r="W264" s="28">
        <v>326</v>
      </c>
      <c r="X264" s="28">
        <v>18</v>
      </c>
      <c r="Y264" s="28">
        <v>348</v>
      </c>
      <c r="Z264" s="28">
        <v>14</v>
      </c>
      <c r="AA264" s="29">
        <f t="shared" si="27"/>
        <v>863</v>
      </c>
      <c r="AB264" s="28">
        <v>157</v>
      </c>
      <c r="AC264" s="28">
        <v>326</v>
      </c>
      <c r="AD264" s="28">
        <v>18</v>
      </c>
      <c r="AE264" s="28">
        <v>348</v>
      </c>
      <c r="AF264" s="28">
        <v>14</v>
      </c>
      <c r="AG264" s="29">
        <f t="shared" si="28"/>
        <v>861</v>
      </c>
      <c r="AH264" s="28">
        <v>157</v>
      </c>
      <c r="AI264" s="28">
        <v>325</v>
      </c>
      <c r="AJ264" s="28">
        <v>17</v>
      </c>
      <c r="AK264" s="28">
        <v>348</v>
      </c>
      <c r="AL264" s="28">
        <v>14</v>
      </c>
    </row>
    <row r="265" spans="1:38" ht="51" outlineLevel="2" x14ac:dyDescent="0.2">
      <c r="A265" s="214" t="s">
        <v>20</v>
      </c>
      <c r="B265" s="215">
        <v>509901</v>
      </c>
      <c r="C265" s="43">
        <v>990101</v>
      </c>
      <c r="D265" s="17" t="s">
        <v>50</v>
      </c>
      <c r="E265" s="36">
        <v>1</v>
      </c>
      <c r="F265" s="17" t="s">
        <v>28</v>
      </c>
      <c r="G265" s="36" t="s">
        <v>22</v>
      </c>
      <c r="H265" s="193" t="s">
        <v>23</v>
      </c>
      <c r="I265" s="27">
        <f t="shared" si="26"/>
        <v>23719</v>
      </c>
      <c r="J265" s="28">
        <f t="shared" si="25"/>
        <v>5622</v>
      </c>
      <c r="K265" s="28">
        <f t="shared" si="25"/>
        <v>9607</v>
      </c>
      <c r="L265" s="28">
        <f t="shared" si="25"/>
        <v>194</v>
      </c>
      <c r="M265" s="28">
        <f t="shared" si="25"/>
        <v>8227</v>
      </c>
      <c r="N265" s="28">
        <f t="shared" si="25"/>
        <v>69</v>
      </c>
      <c r="O265" s="29">
        <f t="shared" si="29"/>
        <v>5930</v>
      </c>
      <c r="P265" s="28">
        <v>1389</v>
      </c>
      <c r="Q265" s="28">
        <v>2408</v>
      </c>
      <c r="R265" s="28">
        <v>54</v>
      </c>
      <c r="S265" s="28">
        <v>2055</v>
      </c>
      <c r="T265" s="28">
        <v>24</v>
      </c>
      <c r="U265" s="29">
        <f t="shared" si="30"/>
        <v>5930</v>
      </c>
      <c r="V265" s="28">
        <v>1424</v>
      </c>
      <c r="W265" s="28">
        <v>2374</v>
      </c>
      <c r="X265" s="28">
        <v>46</v>
      </c>
      <c r="Y265" s="28">
        <v>2071</v>
      </c>
      <c r="Z265" s="28">
        <v>15</v>
      </c>
      <c r="AA265" s="29">
        <f t="shared" si="27"/>
        <v>5930</v>
      </c>
      <c r="AB265" s="28">
        <v>1389</v>
      </c>
      <c r="AC265" s="28">
        <v>2424</v>
      </c>
      <c r="AD265" s="28">
        <v>47</v>
      </c>
      <c r="AE265" s="28">
        <v>2055</v>
      </c>
      <c r="AF265" s="28">
        <v>15</v>
      </c>
      <c r="AG265" s="29">
        <f t="shared" si="28"/>
        <v>5929</v>
      </c>
      <c r="AH265" s="28">
        <v>1420</v>
      </c>
      <c r="AI265" s="28">
        <v>2401</v>
      </c>
      <c r="AJ265" s="28">
        <v>47</v>
      </c>
      <c r="AK265" s="28">
        <v>2046</v>
      </c>
      <c r="AL265" s="28">
        <v>15</v>
      </c>
    </row>
    <row r="266" spans="1:38" ht="51" outlineLevel="2" x14ac:dyDescent="0.2">
      <c r="A266" s="214" t="s">
        <v>20</v>
      </c>
      <c r="B266" s="215">
        <v>509901</v>
      </c>
      <c r="C266" s="43">
        <v>990101</v>
      </c>
      <c r="D266" s="17" t="s">
        <v>50</v>
      </c>
      <c r="E266" s="36">
        <v>1</v>
      </c>
      <c r="F266" s="17" t="s">
        <v>28</v>
      </c>
      <c r="G266" s="36">
        <v>22</v>
      </c>
      <c r="H266" s="193" t="s">
        <v>24</v>
      </c>
      <c r="I266" s="27">
        <f t="shared" si="26"/>
        <v>3304</v>
      </c>
      <c r="J266" s="28">
        <f t="shared" si="25"/>
        <v>811</v>
      </c>
      <c r="K266" s="28">
        <f t="shared" si="25"/>
        <v>1289</v>
      </c>
      <c r="L266" s="28">
        <f t="shared" si="25"/>
        <v>41</v>
      </c>
      <c r="M266" s="28">
        <f t="shared" si="25"/>
        <v>1152</v>
      </c>
      <c r="N266" s="28">
        <f t="shared" si="25"/>
        <v>11</v>
      </c>
      <c r="O266" s="29">
        <f t="shared" si="29"/>
        <v>826</v>
      </c>
      <c r="P266" s="28">
        <v>216</v>
      </c>
      <c r="Q266" s="28">
        <v>297</v>
      </c>
      <c r="R266" s="28">
        <v>20</v>
      </c>
      <c r="S266" s="28">
        <v>288</v>
      </c>
      <c r="T266" s="28">
        <v>5</v>
      </c>
      <c r="U266" s="29">
        <f t="shared" si="30"/>
        <v>826</v>
      </c>
      <c r="V266" s="28">
        <v>200</v>
      </c>
      <c r="W266" s="28">
        <v>329</v>
      </c>
      <c r="X266" s="28">
        <v>7</v>
      </c>
      <c r="Y266" s="28">
        <v>288</v>
      </c>
      <c r="Z266" s="28">
        <v>2</v>
      </c>
      <c r="AA266" s="29">
        <f t="shared" si="27"/>
        <v>826</v>
      </c>
      <c r="AB266" s="28">
        <v>198</v>
      </c>
      <c r="AC266" s="28">
        <v>331</v>
      </c>
      <c r="AD266" s="28">
        <v>7</v>
      </c>
      <c r="AE266" s="28">
        <v>288</v>
      </c>
      <c r="AF266" s="28">
        <v>2</v>
      </c>
      <c r="AG266" s="29">
        <f t="shared" si="28"/>
        <v>826</v>
      </c>
      <c r="AH266" s="28">
        <v>197</v>
      </c>
      <c r="AI266" s="28">
        <v>332</v>
      </c>
      <c r="AJ266" s="28">
        <v>7</v>
      </c>
      <c r="AK266" s="28">
        <v>288</v>
      </c>
      <c r="AL266" s="28">
        <v>2</v>
      </c>
    </row>
    <row r="267" spans="1:38" ht="38.25" outlineLevel="2" x14ac:dyDescent="0.2">
      <c r="A267" s="214" t="s">
        <v>20</v>
      </c>
      <c r="B267" s="215">
        <v>509902</v>
      </c>
      <c r="C267" s="43">
        <v>990201</v>
      </c>
      <c r="D267" s="17" t="s">
        <v>179</v>
      </c>
      <c r="E267" s="36">
        <v>1</v>
      </c>
      <c r="F267" s="17" t="s">
        <v>28</v>
      </c>
      <c r="G267" s="36" t="s">
        <v>22</v>
      </c>
      <c r="H267" s="193" t="s">
        <v>23</v>
      </c>
      <c r="I267" s="27">
        <f t="shared" si="26"/>
        <v>6152</v>
      </c>
      <c r="J267" s="28">
        <f t="shared" si="25"/>
        <v>1672</v>
      </c>
      <c r="K267" s="28">
        <f t="shared" si="25"/>
        <v>2339</v>
      </c>
      <c r="L267" s="28">
        <f t="shared" si="25"/>
        <v>75</v>
      </c>
      <c r="M267" s="28">
        <f t="shared" si="25"/>
        <v>2009</v>
      </c>
      <c r="N267" s="28">
        <f t="shared" si="25"/>
        <v>57</v>
      </c>
      <c r="O267" s="29">
        <f t="shared" si="29"/>
        <v>1538</v>
      </c>
      <c r="P267" s="28">
        <v>472</v>
      </c>
      <c r="Q267" s="28">
        <v>539</v>
      </c>
      <c r="R267" s="28">
        <v>12</v>
      </c>
      <c r="S267" s="28">
        <v>512</v>
      </c>
      <c r="T267" s="28">
        <v>3</v>
      </c>
      <c r="U267" s="29">
        <f t="shared" si="30"/>
        <v>1538</v>
      </c>
      <c r="V267" s="28">
        <v>400</v>
      </c>
      <c r="W267" s="28">
        <v>600</v>
      </c>
      <c r="X267" s="28">
        <v>23</v>
      </c>
      <c r="Y267" s="28">
        <v>499</v>
      </c>
      <c r="Z267" s="28">
        <v>16</v>
      </c>
      <c r="AA267" s="29">
        <f t="shared" si="27"/>
        <v>1538</v>
      </c>
      <c r="AB267" s="28">
        <v>400</v>
      </c>
      <c r="AC267" s="28">
        <v>600</v>
      </c>
      <c r="AD267" s="28">
        <v>20</v>
      </c>
      <c r="AE267" s="28">
        <v>499</v>
      </c>
      <c r="AF267" s="28">
        <v>19</v>
      </c>
      <c r="AG267" s="29">
        <f t="shared" si="28"/>
        <v>1538</v>
      </c>
      <c r="AH267" s="28">
        <v>400</v>
      </c>
      <c r="AI267" s="28">
        <v>600</v>
      </c>
      <c r="AJ267" s="28">
        <v>20</v>
      </c>
      <c r="AK267" s="28">
        <v>499</v>
      </c>
      <c r="AL267" s="28">
        <v>19</v>
      </c>
    </row>
    <row r="268" spans="1:38" ht="38.25" outlineLevel="2" x14ac:dyDescent="0.2">
      <c r="A268" s="214" t="s">
        <v>20</v>
      </c>
      <c r="B268" s="215">
        <v>509902</v>
      </c>
      <c r="C268" s="43">
        <v>990201</v>
      </c>
      <c r="D268" s="17" t="s">
        <v>179</v>
      </c>
      <c r="E268" s="36">
        <v>1</v>
      </c>
      <c r="F268" s="17" t="s">
        <v>28</v>
      </c>
      <c r="G268" s="36">
        <v>22</v>
      </c>
      <c r="H268" s="193" t="s">
        <v>24</v>
      </c>
      <c r="I268" s="27">
        <f t="shared" si="26"/>
        <v>57</v>
      </c>
      <c r="J268" s="28">
        <f t="shared" si="25"/>
        <v>24</v>
      </c>
      <c r="K268" s="28">
        <f t="shared" si="25"/>
        <v>8</v>
      </c>
      <c r="L268" s="28">
        <f t="shared" si="25"/>
        <v>11</v>
      </c>
      <c r="M268" s="28">
        <f t="shared" si="25"/>
        <v>11</v>
      </c>
      <c r="N268" s="28">
        <f t="shared" si="25"/>
        <v>3</v>
      </c>
      <c r="O268" s="29">
        <f t="shared" si="29"/>
        <v>14</v>
      </c>
      <c r="P268" s="28">
        <v>6</v>
      </c>
      <c r="Q268" s="28">
        <v>2</v>
      </c>
      <c r="R268" s="28">
        <v>3</v>
      </c>
      <c r="S268" s="28">
        <v>3</v>
      </c>
      <c r="T268" s="28">
        <v>0</v>
      </c>
      <c r="U268" s="29">
        <f t="shared" si="30"/>
        <v>14</v>
      </c>
      <c r="V268" s="28">
        <v>6</v>
      </c>
      <c r="W268" s="28">
        <v>2</v>
      </c>
      <c r="X268" s="28">
        <v>3</v>
      </c>
      <c r="Y268" s="28">
        <v>3</v>
      </c>
      <c r="Z268" s="28">
        <v>0</v>
      </c>
      <c r="AA268" s="29">
        <f t="shared" si="27"/>
        <v>14</v>
      </c>
      <c r="AB268" s="28">
        <v>6</v>
      </c>
      <c r="AC268" s="28">
        <v>2</v>
      </c>
      <c r="AD268" s="28">
        <v>3</v>
      </c>
      <c r="AE268" s="28">
        <v>3</v>
      </c>
      <c r="AF268" s="28">
        <v>0</v>
      </c>
      <c r="AG268" s="29">
        <f t="shared" si="28"/>
        <v>15</v>
      </c>
      <c r="AH268" s="28">
        <v>6</v>
      </c>
      <c r="AI268" s="28">
        <v>2</v>
      </c>
      <c r="AJ268" s="28">
        <v>2</v>
      </c>
      <c r="AK268" s="28">
        <v>2</v>
      </c>
      <c r="AL268" s="28">
        <v>3</v>
      </c>
    </row>
    <row r="269" spans="1:38" ht="38.25" outlineLevel="2" x14ac:dyDescent="0.2">
      <c r="A269" s="214" t="s">
        <v>20</v>
      </c>
      <c r="B269" s="215">
        <v>509903</v>
      </c>
      <c r="C269" s="43">
        <v>990301</v>
      </c>
      <c r="D269" s="17" t="s">
        <v>180</v>
      </c>
      <c r="E269" s="36">
        <v>1</v>
      </c>
      <c r="F269" s="17" t="s">
        <v>28</v>
      </c>
      <c r="G269" s="36" t="s">
        <v>22</v>
      </c>
      <c r="H269" s="193" t="s">
        <v>23</v>
      </c>
      <c r="I269" s="27">
        <f t="shared" si="26"/>
        <v>3887</v>
      </c>
      <c r="J269" s="28">
        <f t="shared" si="25"/>
        <v>803</v>
      </c>
      <c r="K269" s="28">
        <f t="shared" si="25"/>
        <v>1486</v>
      </c>
      <c r="L269" s="28">
        <f t="shared" si="25"/>
        <v>28</v>
      </c>
      <c r="M269" s="28">
        <f t="shared" si="25"/>
        <v>1540</v>
      </c>
      <c r="N269" s="28">
        <f t="shared" si="25"/>
        <v>30</v>
      </c>
      <c r="O269" s="29">
        <f t="shared" si="29"/>
        <v>972</v>
      </c>
      <c r="P269" s="28">
        <v>198</v>
      </c>
      <c r="Q269" s="28">
        <v>373</v>
      </c>
      <c r="R269" s="28">
        <v>7</v>
      </c>
      <c r="S269" s="28">
        <v>387</v>
      </c>
      <c r="T269" s="28">
        <v>7</v>
      </c>
      <c r="U269" s="29">
        <f t="shared" si="30"/>
        <v>972</v>
      </c>
      <c r="V269" s="28">
        <v>202</v>
      </c>
      <c r="W269" s="28">
        <v>371</v>
      </c>
      <c r="X269" s="28">
        <v>7</v>
      </c>
      <c r="Y269" s="28">
        <v>384</v>
      </c>
      <c r="Z269" s="28">
        <v>8</v>
      </c>
      <c r="AA269" s="29">
        <f t="shared" si="27"/>
        <v>972</v>
      </c>
      <c r="AB269" s="28">
        <v>198</v>
      </c>
      <c r="AC269" s="28">
        <v>373</v>
      </c>
      <c r="AD269" s="28">
        <v>7</v>
      </c>
      <c r="AE269" s="28">
        <v>387</v>
      </c>
      <c r="AF269" s="28">
        <v>7</v>
      </c>
      <c r="AG269" s="29">
        <f t="shared" si="28"/>
        <v>971</v>
      </c>
      <c r="AH269" s="28">
        <v>205</v>
      </c>
      <c r="AI269" s="28">
        <v>369</v>
      </c>
      <c r="AJ269" s="28">
        <v>7</v>
      </c>
      <c r="AK269" s="28">
        <v>382</v>
      </c>
      <c r="AL269" s="28">
        <v>8</v>
      </c>
    </row>
    <row r="270" spans="1:38" ht="38.25" outlineLevel="2" x14ac:dyDescent="0.2">
      <c r="A270" s="214" t="s">
        <v>20</v>
      </c>
      <c r="B270" s="215">
        <v>509903</v>
      </c>
      <c r="C270" s="43">
        <v>990301</v>
      </c>
      <c r="D270" s="17" t="s">
        <v>180</v>
      </c>
      <c r="E270" s="36">
        <v>1</v>
      </c>
      <c r="F270" s="17" t="s">
        <v>28</v>
      </c>
      <c r="G270" s="36">
        <v>22</v>
      </c>
      <c r="H270" s="193" t="s">
        <v>24</v>
      </c>
      <c r="I270" s="27">
        <f t="shared" si="26"/>
        <v>0</v>
      </c>
      <c r="J270" s="28">
        <f t="shared" si="25"/>
        <v>0</v>
      </c>
      <c r="K270" s="28">
        <f t="shared" si="25"/>
        <v>0</v>
      </c>
      <c r="L270" s="28">
        <f t="shared" si="25"/>
        <v>0</v>
      </c>
      <c r="M270" s="28">
        <f t="shared" si="25"/>
        <v>0</v>
      </c>
      <c r="N270" s="28">
        <f t="shared" si="25"/>
        <v>0</v>
      </c>
      <c r="O270" s="29">
        <f t="shared" si="29"/>
        <v>0</v>
      </c>
      <c r="P270" s="28">
        <v>0</v>
      </c>
      <c r="Q270" s="28">
        <v>0</v>
      </c>
      <c r="R270" s="28">
        <v>0</v>
      </c>
      <c r="S270" s="28">
        <v>0</v>
      </c>
      <c r="T270" s="28">
        <v>0</v>
      </c>
      <c r="U270" s="29">
        <f t="shared" si="30"/>
        <v>0</v>
      </c>
      <c r="V270" s="28">
        <v>0</v>
      </c>
      <c r="W270" s="28">
        <v>0</v>
      </c>
      <c r="X270" s="28">
        <v>0</v>
      </c>
      <c r="Y270" s="28">
        <v>0</v>
      </c>
      <c r="Z270" s="28">
        <v>0</v>
      </c>
      <c r="AA270" s="29">
        <f t="shared" si="27"/>
        <v>0</v>
      </c>
      <c r="AB270" s="28">
        <v>0</v>
      </c>
      <c r="AC270" s="28">
        <v>0</v>
      </c>
      <c r="AD270" s="28">
        <v>0</v>
      </c>
      <c r="AE270" s="28">
        <v>0</v>
      </c>
      <c r="AF270" s="28">
        <v>0</v>
      </c>
      <c r="AG270" s="29">
        <f t="shared" si="28"/>
        <v>0</v>
      </c>
      <c r="AH270" s="28">
        <v>0</v>
      </c>
      <c r="AI270" s="28">
        <v>0</v>
      </c>
      <c r="AJ270" s="28">
        <v>0</v>
      </c>
      <c r="AK270" s="28">
        <v>0</v>
      </c>
      <c r="AL270" s="28">
        <v>0</v>
      </c>
    </row>
    <row r="271" spans="1:38" ht="25.5" outlineLevel="2" x14ac:dyDescent="0.2">
      <c r="A271" s="214" t="s">
        <v>20</v>
      </c>
      <c r="B271" s="215">
        <v>509904</v>
      </c>
      <c r="C271" s="43">
        <v>990401</v>
      </c>
      <c r="D271" s="17" t="s">
        <v>181</v>
      </c>
      <c r="E271" s="36">
        <v>1</v>
      </c>
      <c r="F271" s="17" t="s">
        <v>28</v>
      </c>
      <c r="G271" s="36" t="s">
        <v>22</v>
      </c>
      <c r="H271" s="193" t="s">
        <v>23</v>
      </c>
      <c r="I271" s="27">
        <f t="shared" si="26"/>
        <v>9139</v>
      </c>
      <c r="J271" s="28">
        <f t="shared" si="25"/>
        <v>2044</v>
      </c>
      <c r="K271" s="28">
        <f t="shared" si="25"/>
        <v>4033</v>
      </c>
      <c r="L271" s="28">
        <f t="shared" si="25"/>
        <v>166</v>
      </c>
      <c r="M271" s="28">
        <f t="shared" si="25"/>
        <v>2855</v>
      </c>
      <c r="N271" s="28">
        <f t="shared" si="25"/>
        <v>41</v>
      </c>
      <c r="O271" s="29">
        <f t="shared" si="29"/>
        <v>2285</v>
      </c>
      <c r="P271" s="28">
        <v>517</v>
      </c>
      <c r="Q271" s="28">
        <v>1002</v>
      </c>
      <c r="R271" s="28">
        <v>42</v>
      </c>
      <c r="S271" s="28">
        <v>714</v>
      </c>
      <c r="T271" s="28">
        <v>10</v>
      </c>
      <c r="U271" s="29">
        <f t="shared" si="30"/>
        <v>2285</v>
      </c>
      <c r="V271" s="28">
        <v>512</v>
      </c>
      <c r="W271" s="28">
        <v>1006</v>
      </c>
      <c r="X271" s="28">
        <v>41</v>
      </c>
      <c r="Y271" s="28">
        <v>715</v>
      </c>
      <c r="Z271" s="28">
        <v>11</v>
      </c>
      <c r="AA271" s="29">
        <f t="shared" si="27"/>
        <v>2285</v>
      </c>
      <c r="AB271" s="28">
        <v>502</v>
      </c>
      <c r="AC271" s="28">
        <v>1017</v>
      </c>
      <c r="AD271" s="28">
        <v>42</v>
      </c>
      <c r="AE271" s="28">
        <v>714</v>
      </c>
      <c r="AF271" s="28">
        <v>10</v>
      </c>
      <c r="AG271" s="29">
        <f t="shared" si="28"/>
        <v>2284</v>
      </c>
      <c r="AH271" s="28">
        <v>513</v>
      </c>
      <c r="AI271" s="28">
        <v>1008</v>
      </c>
      <c r="AJ271" s="28">
        <v>41</v>
      </c>
      <c r="AK271" s="28">
        <v>712</v>
      </c>
      <c r="AL271" s="28">
        <v>10</v>
      </c>
    </row>
    <row r="272" spans="1:38" ht="25.5" outlineLevel="2" x14ac:dyDescent="0.2">
      <c r="A272" s="214" t="s">
        <v>20</v>
      </c>
      <c r="B272" s="215">
        <v>509904</v>
      </c>
      <c r="C272" s="43">
        <v>990401</v>
      </c>
      <c r="D272" s="17" t="s">
        <v>181</v>
      </c>
      <c r="E272" s="36">
        <v>1</v>
      </c>
      <c r="F272" s="17" t="s">
        <v>28</v>
      </c>
      <c r="G272" s="36">
        <v>22</v>
      </c>
      <c r="H272" s="193" t="s">
        <v>24</v>
      </c>
      <c r="I272" s="27">
        <f t="shared" si="26"/>
        <v>0</v>
      </c>
      <c r="J272" s="28">
        <f t="shared" si="25"/>
        <v>0</v>
      </c>
      <c r="K272" s="28">
        <f t="shared" si="25"/>
        <v>0</v>
      </c>
      <c r="L272" s="28">
        <f t="shared" si="25"/>
        <v>0</v>
      </c>
      <c r="M272" s="28">
        <f t="shared" si="25"/>
        <v>0</v>
      </c>
      <c r="N272" s="28">
        <f t="shared" si="25"/>
        <v>0</v>
      </c>
      <c r="O272" s="29">
        <f t="shared" si="29"/>
        <v>0</v>
      </c>
      <c r="P272" s="28">
        <v>0</v>
      </c>
      <c r="Q272" s="28">
        <v>0</v>
      </c>
      <c r="R272" s="28">
        <v>0</v>
      </c>
      <c r="S272" s="28">
        <v>0</v>
      </c>
      <c r="T272" s="28">
        <v>0</v>
      </c>
      <c r="U272" s="29">
        <f t="shared" si="30"/>
        <v>0</v>
      </c>
      <c r="V272" s="28">
        <v>0</v>
      </c>
      <c r="W272" s="28">
        <v>0</v>
      </c>
      <c r="X272" s="28">
        <v>0</v>
      </c>
      <c r="Y272" s="28">
        <v>0</v>
      </c>
      <c r="Z272" s="28">
        <v>0</v>
      </c>
      <c r="AA272" s="29">
        <f t="shared" si="27"/>
        <v>0</v>
      </c>
      <c r="AB272" s="28">
        <v>0</v>
      </c>
      <c r="AC272" s="28">
        <v>0</v>
      </c>
      <c r="AD272" s="28">
        <v>0</v>
      </c>
      <c r="AE272" s="28">
        <v>0</v>
      </c>
      <c r="AF272" s="28">
        <v>0</v>
      </c>
      <c r="AG272" s="29">
        <f t="shared" si="28"/>
        <v>0</v>
      </c>
      <c r="AH272" s="28">
        <v>0</v>
      </c>
      <c r="AI272" s="28">
        <v>0</v>
      </c>
      <c r="AJ272" s="28">
        <v>0</v>
      </c>
      <c r="AK272" s="28">
        <v>0</v>
      </c>
      <c r="AL272" s="28">
        <v>0</v>
      </c>
    </row>
    <row r="273" spans="1:38" ht="25.5" outlineLevel="2" x14ac:dyDescent="0.2">
      <c r="A273" s="214" t="s">
        <v>20</v>
      </c>
      <c r="B273" s="215">
        <v>509905</v>
      </c>
      <c r="C273" s="43">
        <v>990501</v>
      </c>
      <c r="D273" s="17" t="s">
        <v>182</v>
      </c>
      <c r="E273" s="36">
        <v>1</v>
      </c>
      <c r="F273" s="17" t="s">
        <v>28</v>
      </c>
      <c r="G273" s="36" t="s">
        <v>22</v>
      </c>
      <c r="H273" s="193" t="s">
        <v>23</v>
      </c>
      <c r="I273" s="27">
        <f t="shared" si="26"/>
        <v>17558</v>
      </c>
      <c r="J273" s="28">
        <f t="shared" si="25"/>
        <v>4536</v>
      </c>
      <c r="K273" s="28">
        <f t="shared" si="25"/>
        <v>6592</v>
      </c>
      <c r="L273" s="28">
        <f t="shared" si="25"/>
        <v>184</v>
      </c>
      <c r="M273" s="28">
        <f t="shared" si="25"/>
        <v>6062</v>
      </c>
      <c r="N273" s="28">
        <f t="shared" si="25"/>
        <v>184</v>
      </c>
      <c r="O273" s="29">
        <f t="shared" si="29"/>
        <v>4390</v>
      </c>
      <c r="P273" s="28">
        <v>1134</v>
      </c>
      <c r="Q273" s="28">
        <v>1648</v>
      </c>
      <c r="R273" s="28">
        <v>46</v>
      </c>
      <c r="S273" s="28">
        <v>1516</v>
      </c>
      <c r="T273" s="28">
        <v>46</v>
      </c>
      <c r="U273" s="29">
        <f t="shared" si="30"/>
        <v>4390</v>
      </c>
      <c r="V273" s="28">
        <v>1134</v>
      </c>
      <c r="W273" s="28">
        <v>1648</v>
      </c>
      <c r="X273" s="28">
        <v>46</v>
      </c>
      <c r="Y273" s="28">
        <v>1516</v>
      </c>
      <c r="Z273" s="28">
        <v>46</v>
      </c>
      <c r="AA273" s="29">
        <f t="shared" si="27"/>
        <v>4390</v>
      </c>
      <c r="AB273" s="28">
        <v>1134</v>
      </c>
      <c r="AC273" s="28">
        <v>1648</v>
      </c>
      <c r="AD273" s="28">
        <v>46</v>
      </c>
      <c r="AE273" s="28">
        <v>1516</v>
      </c>
      <c r="AF273" s="28">
        <v>46</v>
      </c>
      <c r="AG273" s="29">
        <f t="shared" si="28"/>
        <v>4388</v>
      </c>
      <c r="AH273" s="28">
        <v>1134</v>
      </c>
      <c r="AI273" s="28">
        <v>1648</v>
      </c>
      <c r="AJ273" s="28">
        <v>46</v>
      </c>
      <c r="AK273" s="28">
        <v>1514</v>
      </c>
      <c r="AL273" s="28">
        <v>46</v>
      </c>
    </row>
    <row r="274" spans="1:38" ht="25.5" outlineLevel="2" x14ac:dyDescent="0.2">
      <c r="A274" s="214" t="s">
        <v>20</v>
      </c>
      <c r="B274" s="215">
        <v>509905</v>
      </c>
      <c r="C274" s="43">
        <v>990501</v>
      </c>
      <c r="D274" s="17" t="s">
        <v>182</v>
      </c>
      <c r="E274" s="36">
        <v>1</v>
      </c>
      <c r="F274" s="17" t="s">
        <v>28</v>
      </c>
      <c r="G274" s="36">
        <v>22</v>
      </c>
      <c r="H274" s="193" t="s">
        <v>24</v>
      </c>
      <c r="I274" s="27">
        <f t="shared" si="26"/>
        <v>17558</v>
      </c>
      <c r="J274" s="28">
        <f t="shared" si="25"/>
        <v>4536</v>
      </c>
      <c r="K274" s="28">
        <f t="shared" si="25"/>
        <v>6592</v>
      </c>
      <c r="L274" s="28">
        <f t="shared" si="25"/>
        <v>184</v>
      </c>
      <c r="M274" s="28">
        <f t="shared" si="25"/>
        <v>6062</v>
      </c>
      <c r="N274" s="28">
        <f t="shared" si="25"/>
        <v>184</v>
      </c>
      <c r="O274" s="29">
        <f t="shared" si="29"/>
        <v>4390</v>
      </c>
      <c r="P274" s="28">
        <v>1134</v>
      </c>
      <c r="Q274" s="28">
        <v>1648</v>
      </c>
      <c r="R274" s="28">
        <v>46</v>
      </c>
      <c r="S274" s="28">
        <v>1516</v>
      </c>
      <c r="T274" s="28">
        <v>46</v>
      </c>
      <c r="U274" s="29">
        <f t="shared" si="30"/>
        <v>4390</v>
      </c>
      <c r="V274" s="28">
        <v>1134</v>
      </c>
      <c r="W274" s="28">
        <v>1648</v>
      </c>
      <c r="X274" s="28">
        <v>46</v>
      </c>
      <c r="Y274" s="28">
        <v>1516</v>
      </c>
      <c r="Z274" s="28">
        <v>46</v>
      </c>
      <c r="AA274" s="29">
        <f t="shared" si="27"/>
        <v>4390</v>
      </c>
      <c r="AB274" s="28">
        <v>1134</v>
      </c>
      <c r="AC274" s="28">
        <v>1648</v>
      </c>
      <c r="AD274" s="28">
        <v>46</v>
      </c>
      <c r="AE274" s="28">
        <v>1516</v>
      </c>
      <c r="AF274" s="28">
        <v>46</v>
      </c>
      <c r="AG274" s="29">
        <f t="shared" si="28"/>
        <v>4388</v>
      </c>
      <c r="AH274" s="28">
        <v>1134</v>
      </c>
      <c r="AI274" s="28">
        <v>1648</v>
      </c>
      <c r="AJ274" s="28">
        <v>46</v>
      </c>
      <c r="AK274" s="28">
        <v>1514</v>
      </c>
      <c r="AL274" s="28">
        <v>46</v>
      </c>
    </row>
    <row r="275" spans="1:38" ht="38.25" outlineLevel="2" x14ac:dyDescent="0.2">
      <c r="A275" s="214" t="s">
        <v>20</v>
      </c>
      <c r="B275" s="215">
        <v>509906</v>
      </c>
      <c r="C275" s="43">
        <v>990601</v>
      </c>
      <c r="D275" s="17" t="s">
        <v>183</v>
      </c>
      <c r="E275" s="36">
        <v>1</v>
      </c>
      <c r="F275" s="17" t="s">
        <v>28</v>
      </c>
      <c r="G275" s="36" t="s">
        <v>22</v>
      </c>
      <c r="H275" s="193" t="s">
        <v>23</v>
      </c>
      <c r="I275" s="27">
        <f t="shared" si="26"/>
        <v>8403</v>
      </c>
      <c r="J275" s="28">
        <f t="shared" si="25"/>
        <v>968</v>
      </c>
      <c r="K275" s="28">
        <f t="shared" si="25"/>
        <v>5471</v>
      </c>
      <c r="L275" s="28">
        <f t="shared" si="25"/>
        <v>193</v>
      </c>
      <c r="M275" s="28">
        <f t="shared" si="25"/>
        <v>1715</v>
      </c>
      <c r="N275" s="28">
        <f t="shared" si="25"/>
        <v>56</v>
      </c>
      <c r="O275" s="29">
        <f t="shared" si="29"/>
        <v>3608</v>
      </c>
      <c r="P275" s="28">
        <v>617</v>
      </c>
      <c r="Q275" s="28">
        <v>2119</v>
      </c>
      <c r="R275" s="28">
        <v>124</v>
      </c>
      <c r="S275" s="28">
        <v>734</v>
      </c>
      <c r="T275" s="28">
        <v>14</v>
      </c>
      <c r="U275" s="29">
        <f t="shared" si="30"/>
        <v>1599</v>
      </c>
      <c r="V275" s="28">
        <v>117</v>
      </c>
      <c r="W275" s="28">
        <v>1118</v>
      </c>
      <c r="X275" s="28">
        <v>23</v>
      </c>
      <c r="Y275" s="28">
        <v>327</v>
      </c>
      <c r="Z275" s="28">
        <v>14</v>
      </c>
      <c r="AA275" s="29">
        <f t="shared" si="27"/>
        <v>1599</v>
      </c>
      <c r="AB275" s="28">
        <v>117</v>
      </c>
      <c r="AC275" s="28">
        <v>1118</v>
      </c>
      <c r="AD275" s="28">
        <v>23</v>
      </c>
      <c r="AE275" s="28">
        <v>327</v>
      </c>
      <c r="AF275" s="28">
        <v>14</v>
      </c>
      <c r="AG275" s="29">
        <f t="shared" si="28"/>
        <v>1597</v>
      </c>
      <c r="AH275" s="28">
        <v>117</v>
      </c>
      <c r="AI275" s="28">
        <v>1116</v>
      </c>
      <c r="AJ275" s="28">
        <v>23</v>
      </c>
      <c r="AK275" s="28">
        <v>327</v>
      </c>
      <c r="AL275" s="28">
        <v>14</v>
      </c>
    </row>
    <row r="276" spans="1:38" ht="38.25" outlineLevel="2" x14ac:dyDescent="0.2">
      <c r="A276" s="214" t="s">
        <v>20</v>
      </c>
      <c r="B276" s="215">
        <v>509906</v>
      </c>
      <c r="C276" s="43">
        <v>990601</v>
      </c>
      <c r="D276" s="17" t="s">
        <v>183</v>
      </c>
      <c r="E276" s="36">
        <v>1</v>
      </c>
      <c r="F276" s="17" t="s">
        <v>28</v>
      </c>
      <c r="G276" s="36">
        <v>22</v>
      </c>
      <c r="H276" s="193" t="s">
        <v>24</v>
      </c>
      <c r="I276" s="27">
        <f t="shared" si="26"/>
        <v>0</v>
      </c>
      <c r="J276" s="28">
        <f t="shared" si="25"/>
        <v>0</v>
      </c>
      <c r="K276" s="28">
        <f t="shared" si="25"/>
        <v>0</v>
      </c>
      <c r="L276" s="28">
        <f t="shared" si="25"/>
        <v>0</v>
      </c>
      <c r="M276" s="28">
        <f t="shared" si="25"/>
        <v>0</v>
      </c>
      <c r="N276" s="28">
        <f t="shared" si="25"/>
        <v>0</v>
      </c>
      <c r="O276" s="29">
        <f t="shared" si="29"/>
        <v>0</v>
      </c>
      <c r="P276" s="28">
        <v>0</v>
      </c>
      <c r="Q276" s="28">
        <v>0</v>
      </c>
      <c r="R276" s="28">
        <v>0</v>
      </c>
      <c r="S276" s="28">
        <v>0</v>
      </c>
      <c r="T276" s="28">
        <v>0</v>
      </c>
      <c r="U276" s="29">
        <f t="shared" si="30"/>
        <v>0</v>
      </c>
      <c r="V276" s="28">
        <v>0</v>
      </c>
      <c r="W276" s="28">
        <v>0</v>
      </c>
      <c r="X276" s="28">
        <v>0</v>
      </c>
      <c r="Y276" s="28">
        <v>0</v>
      </c>
      <c r="Z276" s="28">
        <v>0</v>
      </c>
      <c r="AA276" s="29">
        <f t="shared" si="27"/>
        <v>0</v>
      </c>
      <c r="AB276" s="28">
        <v>0</v>
      </c>
      <c r="AC276" s="28">
        <v>0</v>
      </c>
      <c r="AD276" s="28">
        <v>0</v>
      </c>
      <c r="AE276" s="28">
        <v>0</v>
      </c>
      <c r="AF276" s="28">
        <v>0</v>
      </c>
      <c r="AG276" s="29">
        <f t="shared" si="28"/>
        <v>0</v>
      </c>
      <c r="AH276" s="28">
        <v>0</v>
      </c>
      <c r="AI276" s="28">
        <v>0</v>
      </c>
      <c r="AJ276" s="28">
        <v>0</v>
      </c>
      <c r="AK276" s="28">
        <v>0</v>
      </c>
      <c r="AL276" s="28">
        <v>0</v>
      </c>
    </row>
    <row r="277" spans="1:38" ht="38.25" customHeight="1" outlineLevel="2" x14ac:dyDescent="0.2">
      <c r="A277" s="214" t="s">
        <v>20</v>
      </c>
      <c r="B277" s="215">
        <v>509907</v>
      </c>
      <c r="C277" s="43">
        <v>990701</v>
      </c>
      <c r="D277" s="17" t="s">
        <v>184</v>
      </c>
      <c r="E277" s="36">
        <v>1</v>
      </c>
      <c r="F277" s="17" t="s">
        <v>28</v>
      </c>
      <c r="G277" s="36" t="s">
        <v>22</v>
      </c>
      <c r="H277" s="193" t="s">
        <v>23</v>
      </c>
      <c r="I277" s="27">
        <f t="shared" si="26"/>
        <v>4084</v>
      </c>
      <c r="J277" s="28">
        <f t="shared" si="25"/>
        <v>1064</v>
      </c>
      <c r="K277" s="28">
        <f t="shared" si="25"/>
        <v>1400</v>
      </c>
      <c r="L277" s="28">
        <f t="shared" si="25"/>
        <v>24</v>
      </c>
      <c r="M277" s="28">
        <f t="shared" si="25"/>
        <v>1590</v>
      </c>
      <c r="N277" s="28">
        <f t="shared" si="25"/>
        <v>6</v>
      </c>
      <c r="O277" s="29">
        <f t="shared" si="29"/>
        <v>1021</v>
      </c>
      <c r="P277" s="28">
        <v>287</v>
      </c>
      <c r="Q277" s="28">
        <v>343</v>
      </c>
      <c r="R277" s="28">
        <v>15</v>
      </c>
      <c r="S277" s="28">
        <v>370</v>
      </c>
      <c r="T277" s="28">
        <v>6</v>
      </c>
      <c r="U277" s="29">
        <f t="shared" si="30"/>
        <v>1021</v>
      </c>
      <c r="V277" s="28">
        <v>257</v>
      </c>
      <c r="W277" s="28">
        <v>353</v>
      </c>
      <c r="X277" s="28">
        <v>5</v>
      </c>
      <c r="Y277" s="28">
        <v>406</v>
      </c>
      <c r="Z277" s="28">
        <v>0</v>
      </c>
      <c r="AA277" s="29">
        <f t="shared" si="27"/>
        <v>1021</v>
      </c>
      <c r="AB277" s="28">
        <v>262</v>
      </c>
      <c r="AC277" s="28">
        <v>352</v>
      </c>
      <c r="AD277" s="28">
        <v>2</v>
      </c>
      <c r="AE277" s="28">
        <v>405</v>
      </c>
      <c r="AF277" s="28">
        <v>0</v>
      </c>
      <c r="AG277" s="29">
        <f t="shared" si="28"/>
        <v>1021</v>
      </c>
      <c r="AH277" s="28">
        <v>258</v>
      </c>
      <c r="AI277" s="28">
        <v>352</v>
      </c>
      <c r="AJ277" s="28">
        <v>2</v>
      </c>
      <c r="AK277" s="28">
        <v>409</v>
      </c>
      <c r="AL277" s="28">
        <v>0</v>
      </c>
    </row>
    <row r="278" spans="1:38" ht="38.25" customHeight="1" outlineLevel="2" x14ac:dyDescent="0.2">
      <c r="A278" s="214" t="s">
        <v>20</v>
      </c>
      <c r="B278" s="215">
        <v>509907</v>
      </c>
      <c r="C278" s="43">
        <v>990701</v>
      </c>
      <c r="D278" s="17" t="s">
        <v>184</v>
      </c>
      <c r="E278" s="36">
        <v>1</v>
      </c>
      <c r="F278" s="17" t="s">
        <v>28</v>
      </c>
      <c r="G278" s="36">
        <v>22</v>
      </c>
      <c r="H278" s="193" t="s">
        <v>24</v>
      </c>
      <c r="I278" s="27">
        <f t="shared" si="26"/>
        <v>0</v>
      </c>
      <c r="J278" s="28">
        <f t="shared" ref="J278:N294" si="31">P278+V278+AB278+AH278</f>
        <v>0</v>
      </c>
      <c r="K278" s="28">
        <f t="shared" si="31"/>
        <v>0</v>
      </c>
      <c r="L278" s="28">
        <f t="shared" si="31"/>
        <v>0</v>
      </c>
      <c r="M278" s="28">
        <f t="shared" si="31"/>
        <v>0</v>
      </c>
      <c r="N278" s="28">
        <f t="shared" si="31"/>
        <v>0</v>
      </c>
      <c r="O278" s="29">
        <f t="shared" si="29"/>
        <v>0</v>
      </c>
      <c r="P278" s="28">
        <v>0</v>
      </c>
      <c r="Q278" s="28">
        <v>0</v>
      </c>
      <c r="R278" s="28">
        <v>0</v>
      </c>
      <c r="S278" s="28">
        <v>0</v>
      </c>
      <c r="T278" s="28">
        <v>0</v>
      </c>
      <c r="U278" s="29">
        <f t="shared" si="30"/>
        <v>0</v>
      </c>
      <c r="V278" s="28">
        <v>0</v>
      </c>
      <c r="W278" s="28">
        <v>0</v>
      </c>
      <c r="X278" s="28">
        <v>0</v>
      </c>
      <c r="Y278" s="28">
        <v>0</v>
      </c>
      <c r="Z278" s="28">
        <v>0</v>
      </c>
      <c r="AA278" s="29">
        <f t="shared" si="27"/>
        <v>0</v>
      </c>
      <c r="AB278" s="28">
        <v>0</v>
      </c>
      <c r="AC278" s="28">
        <v>0</v>
      </c>
      <c r="AD278" s="28">
        <v>0</v>
      </c>
      <c r="AE278" s="28">
        <v>0</v>
      </c>
      <c r="AF278" s="28">
        <v>0</v>
      </c>
      <c r="AG278" s="29">
        <f t="shared" si="28"/>
        <v>0</v>
      </c>
      <c r="AH278" s="28">
        <v>0</v>
      </c>
      <c r="AI278" s="28">
        <v>0</v>
      </c>
      <c r="AJ278" s="28">
        <v>0</v>
      </c>
      <c r="AK278" s="28">
        <v>0</v>
      </c>
      <c r="AL278" s="28">
        <v>0</v>
      </c>
    </row>
    <row r="279" spans="1:38" ht="25.5" outlineLevel="2" x14ac:dyDescent="0.2">
      <c r="A279" s="214" t="s">
        <v>20</v>
      </c>
      <c r="B279" s="215">
        <v>509909</v>
      </c>
      <c r="C279" s="43">
        <v>990901</v>
      </c>
      <c r="D279" s="17" t="s">
        <v>185</v>
      </c>
      <c r="E279" s="36">
        <v>1</v>
      </c>
      <c r="F279" s="17" t="s">
        <v>28</v>
      </c>
      <c r="G279" s="36" t="s">
        <v>22</v>
      </c>
      <c r="H279" s="193" t="s">
        <v>23</v>
      </c>
      <c r="I279" s="27">
        <f t="shared" si="26"/>
        <v>11000</v>
      </c>
      <c r="J279" s="28">
        <f t="shared" si="31"/>
        <v>1308</v>
      </c>
      <c r="K279" s="28">
        <f t="shared" si="31"/>
        <v>5747</v>
      </c>
      <c r="L279" s="28">
        <f t="shared" si="31"/>
        <v>80</v>
      </c>
      <c r="M279" s="28">
        <f t="shared" si="31"/>
        <v>3424</v>
      </c>
      <c r="N279" s="28">
        <f t="shared" si="31"/>
        <v>441</v>
      </c>
      <c r="O279" s="29">
        <f t="shared" si="29"/>
        <v>2750</v>
      </c>
      <c r="P279" s="28">
        <v>325</v>
      </c>
      <c r="Q279" s="28">
        <v>1365</v>
      </c>
      <c r="R279" s="28">
        <v>24</v>
      </c>
      <c r="S279" s="28">
        <v>925</v>
      </c>
      <c r="T279" s="28">
        <v>111</v>
      </c>
      <c r="U279" s="29">
        <f t="shared" si="30"/>
        <v>2750</v>
      </c>
      <c r="V279" s="28">
        <v>329</v>
      </c>
      <c r="W279" s="28">
        <v>1461</v>
      </c>
      <c r="X279" s="28">
        <v>18</v>
      </c>
      <c r="Y279" s="28">
        <v>833</v>
      </c>
      <c r="Z279" s="28">
        <v>109</v>
      </c>
      <c r="AA279" s="29">
        <f t="shared" si="27"/>
        <v>2750</v>
      </c>
      <c r="AB279" s="28">
        <v>326</v>
      </c>
      <c r="AC279" s="28">
        <v>1464</v>
      </c>
      <c r="AD279" s="28">
        <v>18</v>
      </c>
      <c r="AE279" s="28">
        <v>832</v>
      </c>
      <c r="AF279" s="28">
        <v>110</v>
      </c>
      <c r="AG279" s="29">
        <f t="shared" si="28"/>
        <v>2750</v>
      </c>
      <c r="AH279" s="28">
        <v>328</v>
      </c>
      <c r="AI279" s="28">
        <v>1457</v>
      </c>
      <c r="AJ279" s="28">
        <v>20</v>
      </c>
      <c r="AK279" s="28">
        <v>834</v>
      </c>
      <c r="AL279" s="28">
        <v>111</v>
      </c>
    </row>
    <row r="280" spans="1:38" ht="25.5" outlineLevel="2" x14ac:dyDescent="0.2">
      <c r="A280" s="214" t="s">
        <v>20</v>
      </c>
      <c r="B280" s="215">
        <v>509909</v>
      </c>
      <c r="C280" s="43">
        <v>990901</v>
      </c>
      <c r="D280" s="17" t="s">
        <v>185</v>
      </c>
      <c r="E280" s="36">
        <v>1</v>
      </c>
      <c r="F280" s="17" t="s">
        <v>28</v>
      </c>
      <c r="G280" s="36">
        <v>22</v>
      </c>
      <c r="H280" s="193" t="s">
        <v>24</v>
      </c>
      <c r="I280" s="27">
        <f t="shared" si="26"/>
        <v>0</v>
      </c>
      <c r="J280" s="28">
        <f t="shared" si="31"/>
        <v>0</v>
      </c>
      <c r="K280" s="28">
        <f t="shared" si="31"/>
        <v>0</v>
      </c>
      <c r="L280" s="28">
        <f t="shared" si="31"/>
        <v>0</v>
      </c>
      <c r="M280" s="28">
        <f t="shared" si="31"/>
        <v>0</v>
      </c>
      <c r="N280" s="28">
        <f t="shared" si="31"/>
        <v>0</v>
      </c>
      <c r="O280" s="29">
        <f t="shared" si="29"/>
        <v>0</v>
      </c>
      <c r="P280" s="28">
        <v>0</v>
      </c>
      <c r="Q280" s="28">
        <v>0</v>
      </c>
      <c r="R280" s="28">
        <v>0</v>
      </c>
      <c r="S280" s="28">
        <v>0</v>
      </c>
      <c r="T280" s="28">
        <v>0</v>
      </c>
      <c r="U280" s="29">
        <f t="shared" si="30"/>
        <v>0</v>
      </c>
      <c r="V280" s="28">
        <v>0</v>
      </c>
      <c r="W280" s="28">
        <v>0</v>
      </c>
      <c r="X280" s="28">
        <v>0</v>
      </c>
      <c r="Y280" s="28">
        <v>0</v>
      </c>
      <c r="Z280" s="28">
        <v>0</v>
      </c>
      <c r="AA280" s="29">
        <f t="shared" si="27"/>
        <v>0</v>
      </c>
      <c r="AB280" s="28">
        <v>0</v>
      </c>
      <c r="AC280" s="28">
        <v>0</v>
      </c>
      <c r="AD280" s="28">
        <v>0</v>
      </c>
      <c r="AE280" s="28">
        <v>0</v>
      </c>
      <c r="AF280" s="28">
        <v>0</v>
      </c>
      <c r="AG280" s="29">
        <f t="shared" si="28"/>
        <v>0</v>
      </c>
      <c r="AH280" s="28">
        <v>0</v>
      </c>
      <c r="AI280" s="28">
        <v>0</v>
      </c>
      <c r="AJ280" s="28">
        <v>0</v>
      </c>
      <c r="AK280" s="28">
        <v>0</v>
      </c>
      <c r="AL280" s="28">
        <v>0</v>
      </c>
    </row>
    <row r="281" spans="1:38" ht="38.25" outlineLevel="2" x14ac:dyDescent="0.2">
      <c r="A281" s="214" t="s">
        <v>20</v>
      </c>
      <c r="B281" s="215">
        <v>509913</v>
      </c>
      <c r="C281" s="43">
        <v>991301</v>
      </c>
      <c r="D281" s="17" t="s">
        <v>186</v>
      </c>
      <c r="E281" s="36">
        <v>1</v>
      </c>
      <c r="F281" s="17" t="s">
        <v>28</v>
      </c>
      <c r="G281" s="36" t="s">
        <v>22</v>
      </c>
      <c r="H281" s="193" t="s">
        <v>23</v>
      </c>
      <c r="I281" s="27">
        <f t="shared" si="26"/>
        <v>246</v>
      </c>
      <c r="J281" s="28">
        <f t="shared" si="31"/>
        <v>60</v>
      </c>
      <c r="K281" s="28">
        <f t="shared" si="31"/>
        <v>111</v>
      </c>
      <c r="L281" s="28">
        <f t="shared" si="31"/>
        <v>0</v>
      </c>
      <c r="M281" s="28">
        <f t="shared" si="31"/>
        <v>75</v>
      </c>
      <c r="N281" s="28">
        <f t="shared" si="31"/>
        <v>0</v>
      </c>
      <c r="O281" s="29">
        <f t="shared" si="29"/>
        <v>62</v>
      </c>
      <c r="P281" s="28">
        <v>18</v>
      </c>
      <c r="Q281" s="28">
        <v>23</v>
      </c>
      <c r="R281" s="28">
        <v>0</v>
      </c>
      <c r="S281" s="28">
        <v>21</v>
      </c>
      <c r="T281" s="28">
        <v>0</v>
      </c>
      <c r="U281" s="29">
        <f t="shared" si="30"/>
        <v>62</v>
      </c>
      <c r="V281" s="28">
        <v>14</v>
      </c>
      <c r="W281" s="28">
        <v>30</v>
      </c>
      <c r="X281" s="28">
        <v>0</v>
      </c>
      <c r="Y281" s="28">
        <v>18</v>
      </c>
      <c r="Z281" s="28">
        <v>0</v>
      </c>
      <c r="AA281" s="29">
        <f t="shared" si="27"/>
        <v>62</v>
      </c>
      <c r="AB281" s="28">
        <v>15</v>
      </c>
      <c r="AC281" s="28">
        <v>29</v>
      </c>
      <c r="AD281" s="28">
        <v>0</v>
      </c>
      <c r="AE281" s="28">
        <v>18</v>
      </c>
      <c r="AF281" s="28">
        <v>0</v>
      </c>
      <c r="AG281" s="29">
        <f t="shared" si="28"/>
        <v>60</v>
      </c>
      <c r="AH281" s="28">
        <v>13</v>
      </c>
      <c r="AI281" s="28">
        <v>29</v>
      </c>
      <c r="AJ281" s="28">
        <v>0</v>
      </c>
      <c r="AK281" s="28">
        <v>18</v>
      </c>
      <c r="AL281" s="28">
        <v>0</v>
      </c>
    </row>
    <row r="282" spans="1:38" ht="38.25" outlineLevel="2" x14ac:dyDescent="0.2">
      <c r="A282" s="214" t="s">
        <v>20</v>
      </c>
      <c r="B282" s="215">
        <v>509913</v>
      </c>
      <c r="C282" s="43">
        <v>991301</v>
      </c>
      <c r="D282" s="17" t="s">
        <v>186</v>
      </c>
      <c r="E282" s="36">
        <v>1</v>
      </c>
      <c r="F282" s="17" t="s">
        <v>28</v>
      </c>
      <c r="G282" s="36">
        <v>22</v>
      </c>
      <c r="H282" s="193" t="s">
        <v>24</v>
      </c>
      <c r="I282" s="27">
        <f t="shared" si="26"/>
        <v>0</v>
      </c>
      <c r="J282" s="28">
        <f t="shared" si="31"/>
        <v>0</v>
      </c>
      <c r="K282" s="28">
        <f t="shared" si="31"/>
        <v>0</v>
      </c>
      <c r="L282" s="28">
        <f t="shared" si="31"/>
        <v>0</v>
      </c>
      <c r="M282" s="28">
        <f t="shared" si="31"/>
        <v>0</v>
      </c>
      <c r="N282" s="28">
        <f t="shared" si="31"/>
        <v>0</v>
      </c>
      <c r="O282" s="29">
        <f t="shared" si="29"/>
        <v>0</v>
      </c>
      <c r="P282" s="228">
        <v>0</v>
      </c>
      <c r="Q282" s="228">
        <v>0</v>
      </c>
      <c r="R282" s="228">
        <v>0</v>
      </c>
      <c r="S282" s="228">
        <v>0</v>
      </c>
      <c r="T282" s="228">
        <v>0</v>
      </c>
      <c r="U282" s="29">
        <f t="shared" si="30"/>
        <v>0</v>
      </c>
      <c r="V282" s="228">
        <v>0</v>
      </c>
      <c r="W282" s="228">
        <v>0</v>
      </c>
      <c r="X282" s="228">
        <v>0</v>
      </c>
      <c r="Y282" s="228">
        <v>0</v>
      </c>
      <c r="Z282" s="228">
        <v>0</v>
      </c>
      <c r="AA282" s="29">
        <f t="shared" si="27"/>
        <v>0</v>
      </c>
      <c r="AB282" s="228">
        <v>0</v>
      </c>
      <c r="AC282" s="228">
        <v>0</v>
      </c>
      <c r="AD282" s="228">
        <v>0</v>
      </c>
      <c r="AE282" s="228">
        <v>0</v>
      </c>
      <c r="AF282" s="228">
        <v>0</v>
      </c>
      <c r="AG282" s="29">
        <f t="shared" si="28"/>
        <v>0</v>
      </c>
      <c r="AH282" s="228">
        <v>0</v>
      </c>
      <c r="AI282" s="228">
        <v>0</v>
      </c>
      <c r="AJ282" s="228">
        <v>0</v>
      </c>
      <c r="AK282" s="228">
        <v>0</v>
      </c>
      <c r="AL282" s="228">
        <v>0</v>
      </c>
    </row>
    <row r="283" spans="1:38" ht="38.25" outlineLevel="2" x14ac:dyDescent="0.2">
      <c r="A283" s="214" t="s">
        <v>26</v>
      </c>
      <c r="B283" s="215">
        <v>508804</v>
      </c>
      <c r="C283" s="43">
        <v>880401</v>
      </c>
      <c r="D283" s="17" t="s">
        <v>265</v>
      </c>
      <c r="E283" s="36">
        <v>1</v>
      </c>
      <c r="F283" s="17" t="s">
        <v>28</v>
      </c>
      <c r="G283" s="36" t="s">
        <v>22</v>
      </c>
      <c r="H283" s="193" t="s">
        <v>23</v>
      </c>
      <c r="I283" s="27">
        <f t="shared" si="26"/>
        <v>574</v>
      </c>
      <c r="J283" s="28">
        <f t="shared" si="31"/>
        <v>204</v>
      </c>
      <c r="K283" s="28">
        <f t="shared" si="31"/>
        <v>145</v>
      </c>
      <c r="L283" s="28">
        <f t="shared" si="31"/>
        <v>5</v>
      </c>
      <c r="M283" s="28">
        <f t="shared" si="31"/>
        <v>218</v>
      </c>
      <c r="N283" s="28">
        <f t="shared" si="31"/>
        <v>2</v>
      </c>
      <c r="O283" s="29">
        <f t="shared" si="29"/>
        <v>457</v>
      </c>
      <c r="P283" s="28">
        <v>162</v>
      </c>
      <c r="Q283" s="28">
        <v>113</v>
      </c>
      <c r="R283" s="28">
        <v>2</v>
      </c>
      <c r="S283" s="28">
        <v>178</v>
      </c>
      <c r="T283" s="268">
        <v>2</v>
      </c>
      <c r="U283" s="29">
        <f t="shared" si="30"/>
        <v>117</v>
      </c>
      <c r="V283" s="28">
        <v>42</v>
      </c>
      <c r="W283" s="28">
        <v>32</v>
      </c>
      <c r="X283" s="28">
        <v>3</v>
      </c>
      <c r="Y283" s="28">
        <v>40</v>
      </c>
      <c r="Z283" s="28">
        <v>0</v>
      </c>
      <c r="AA283" s="29">
        <f t="shared" si="27"/>
        <v>0</v>
      </c>
      <c r="AB283" s="28">
        <v>0</v>
      </c>
      <c r="AC283" s="28">
        <v>0</v>
      </c>
      <c r="AD283" s="28">
        <v>0</v>
      </c>
      <c r="AE283" s="28">
        <v>0</v>
      </c>
      <c r="AF283" s="28">
        <v>0</v>
      </c>
      <c r="AG283" s="29">
        <f t="shared" si="28"/>
        <v>0</v>
      </c>
      <c r="AH283" s="28">
        <v>0</v>
      </c>
      <c r="AI283" s="28">
        <v>0</v>
      </c>
      <c r="AJ283" s="28">
        <v>0</v>
      </c>
      <c r="AK283" s="28">
        <v>0</v>
      </c>
      <c r="AL283" s="28">
        <v>0</v>
      </c>
    </row>
    <row r="284" spans="1:38" ht="38.25" outlineLevel="2" x14ac:dyDescent="0.2">
      <c r="A284" s="214" t="s">
        <v>26</v>
      </c>
      <c r="B284" s="215">
        <v>508804</v>
      </c>
      <c r="C284" s="43">
        <v>880401</v>
      </c>
      <c r="D284" s="17" t="s">
        <v>265</v>
      </c>
      <c r="E284" s="36">
        <v>1</v>
      </c>
      <c r="F284" s="17" t="s">
        <v>28</v>
      </c>
      <c r="G284" s="36">
        <v>22</v>
      </c>
      <c r="H284" s="193" t="s">
        <v>24</v>
      </c>
      <c r="I284" s="27">
        <f t="shared" si="26"/>
        <v>0</v>
      </c>
      <c r="J284" s="28">
        <f t="shared" si="31"/>
        <v>0</v>
      </c>
      <c r="K284" s="28">
        <f t="shared" si="31"/>
        <v>0</v>
      </c>
      <c r="L284" s="28">
        <f t="shared" si="31"/>
        <v>0</v>
      </c>
      <c r="M284" s="28">
        <f t="shared" si="31"/>
        <v>0</v>
      </c>
      <c r="N284" s="28">
        <f t="shared" si="31"/>
        <v>0</v>
      </c>
      <c r="O284" s="29">
        <f t="shared" si="29"/>
        <v>0</v>
      </c>
      <c r="P284" s="28">
        <v>0</v>
      </c>
      <c r="Q284" s="28">
        <v>0</v>
      </c>
      <c r="R284" s="28">
        <v>0</v>
      </c>
      <c r="S284" s="28">
        <v>0</v>
      </c>
      <c r="T284" s="268">
        <v>0</v>
      </c>
      <c r="U284" s="29">
        <f t="shared" si="30"/>
        <v>0</v>
      </c>
      <c r="V284" s="28">
        <v>0</v>
      </c>
      <c r="W284" s="28">
        <v>0</v>
      </c>
      <c r="X284" s="28">
        <v>0</v>
      </c>
      <c r="Y284" s="28">
        <v>0</v>
      </c>
      <c r="Z284" s="28">
        <v>0</v>
      </c>
      <c r="AA284" s="29">
        <f t="shared" si="27"/>
        <v>0</v>
      </c>
      <c r="AB284" s="28">
        <v>0</v>
      </c>
      <c r="AC284" s="28">
        <v>0</v>
      </c>
      <c r="AD284" s="28">
        <v>0</v>
      </c>
      <c r="AE284" s="28">
        <v>0</v>
      </c>
      <c r="AF284" s="28">
        <v>0</v>
      </c>
      <c r="AG284" s="29">
        <f t="shared" si="28"/>
        <v>0</v>
      </c>
      <c r="AH284" s="28">
        <v>0</v>
      </c>
      <c r="AI284" s="28">
        <v>0</v>
      </c>
      <c r="AJ284" s="28">
        <v>0</v>
      </c>
      <c r="AK284" s="28">
        <v>0</v>
      </c>
      <c r="AL284" s="28">
        <v>0</v>
      </c>
    </row>
    <row r="285" spans="1:38" ht="38.25" outlineLevel="2" x14ac:dyDescent="0.2">
      <c r="A285" s="214" t="s">
        <v>26</v>
      </c>
      <c r="B285" s="215">
        <v>508928</v>
      </c>
      <c r="C285" s="43">
        <v>891301</v>
      </c>
      <c r="D285" s="17" t="s">
        <v>340</v>
      </c>
      <c r="E285" s="36">
        <v>1</v>
      </c>
      <c r="F285" s="17" t="s">
        <v>28</v>
      </c>
      <c r="G285" s="36" t="s">
        <v>22</v>
      </c>
      <c r="H285" s="193" t="s">
        <v>23</v>
      </c>
      <c r="I285" s="27">
        <f t="shared" si="26"/>
        <v>22</v>
      </c>
      <c r="J285" s="28">
        <f t="shared" si="31"/>
        <v>10</v>
      </c>
      <c r="K285" s="28">
        <f t="shared" si="31"/>
        <v>6</v>
      </c>
      <c r="L285" s="28">
        <f t="shared" si="31"/>
        <v>0</v>
      </c>
      <c r="M285" s="28">
        <f t="shared" si="31"/>
        <v>6</v>
      </c>
      <c r="N285" s="28">
        <f t="shared" si="31"/>
        <v>0</v>
      </c>
      <c r="O285" s="29">
        <f t="shared" si="29"/>
        <v>15</v>
      </c>
      <c r="P285" s="28">
        <v>9</v>
      </c>
      <c r="Q285" s="28">
        <v>1</v>
      </c>
      <c r="R285" s="28">
        <v>0</v>
      </c>
      <c r="S285" s="28">
        <v>5</v>
      </c>
      <c r="T285" s="268">
        <v>0</v>
      </c>
      <c r="U285" s="29">
        <f t="shared" si="30"/>
        <v>7</v>
      </c>
      <c r="V285" s="28">
        <v>1</v>
      </c>
      <c r="W285" s="28">
        <v>5</v>
      </c>
      <c r="X285" s="28">
        <v>0</v>
      </c>
      <c r="Y285" s="28">
        <v>1</v>
      </c>
      <c r="Z285" s="28">
        <v>0</v>
      </c>
      <c r="AA285" s="29">
        <f t="shared" si="27"/>
        <v>0</v>
      </c>
      <c r="AB285" s="28">
        <v>0</v>
      </c>
      <c r="AC285" s="28">
        <v>0</v>
      </c>
      <c r="AD285" s="28">
        <v>0</v>
      </c>
      <c r="AE285" s="28">
        <v>0</v>
      </c>
      <c r="AF285" s="28">
        <v>0</v>
      </c>
      <c r="AG285" s="29">
        <f t="shared" si="28"/>
        <v>0</v>
      </c>
      <c r="AH285" s="28">
        <v>0</v>
      </c>
      <c r="AI285" s="28">
        <v>0</v>
      </c>
      <c r="AJ285" s="28">
        <v>0</v>
      </c>
      <c r="AK285" s="28">
        <v>0</v>
      </c>
      <c r="AL285" s="28">
        <v>0</v>
      </c>
    </row>
    <row r="286" spans="1:38" ht="38.25" outlineLevel="2" x14ac:dyDescent="0.2">
      <c r="A286" s="214" t="s">
        <v>26</v>
      </c>
      <c r="B286" s="215">
        <v>508928</v>
      </c>
      <c r="C286" s="43">
        <v>891301</v>
      </c>
      <c r="D286" s="17" t="s">
        <v>340</v>
      </c>
      <c r="E286" s="36">
        <v>1</v>
      </c>
      <c r="F286" s="17" t="s">
        <v>28</v>
      </c>
      <c r="G286" s="36">
        <v>22</v>
      </c>
      <c r="H286" s="193" t="s">
        <v>24</v>
      </c>
      <c r="I286" s="27">
        <f t="shared" si="26"/>
        <v>0</v>
      </c>
      <c r="J286" s="28">
        <f t="shared" si="31"/>
        <v>0</v>
      </c>
      <c r="K286" s="28">
        <f t="shared" si="31"/>
        <v>0</v>
      </c>
      <c r="L286" s="28">
        <f t="shared" si="31"/>
        <v>0</v>
      </c>
      <c r="M286" s="28">
        <f t="shared" si="31"/>
        <v>0</v>
      </c>
      <c r="N286" s="28">
        <f t="shared" si="31"/>
        <v>0</v>
      </c>
      <c r="O286" s="29">
        <f t="shared" si="29"/>
        <v>0</v>
      </c>
      <c r="P286" s="28">
        <v>0</v>
      </c>
      <c r="Q286" s="28">
        <v>0</v>
      </c>
      <c r="R286" s="28">
        <v>0</v>
      </c>
      <c r="S286" s="28">
        <v>0</v>
      </c>
      <c r="T286" s="28">
        <v>0</v>
      </c>
      <c r="U286" s="29">
        <f t="shared" si="30"/>
        <v>0</v>
      </c>
      <c r="V286" s="28">
        <v>0</v>
      </c>
      <c r="W286" s="28">
        <v>0</v>
      </c>
      <c r="X286" s="28">
        <v>0</v>
      </c>
      <c r="Y286" s="28">
        <v>0</v>
      </c>
      <c r="Z286" s="28">
        <v>0</v>
      </c>
      <c r="AA286" s="29">
        <f t="shared" si="27"/>
        <v>0</v>
      </c>
      <c r="AB286" s="28">
        <v>0</v>
      </c>
      <c r="AC286" s="28">
        <v>0</v>
      </c>
      <c r="AD286" s="28">
        <v>0</v>
      </c>
      <c r="AE286" s="28">
        <v>0</v>
      </c>
      <c r="AF286" s="28">
        <v>0</v>
      </c>
      <c r="AG286" s="29">
        <f t="shared" si="28"/>
        <v>0</v>
      </c>
      <c r="AH286" s="28">
        <v>0</v>
      </c>
      <c r="AI286" s="28">
        <v>0</v>
      </c>
      <c r="AJ286" s="28">
        <v>0</v>
      </c>
      <c r="AK286" s="28">
        <v>0</v>
      </c>
      <c r="AL286" s="28">
        <v>0</v>
      </c>
    </row>
    <row r="287" spans="1:38" ht="38.25" outlineLevel="2" x14ac:dyDescent="0.2">
      <c r="A287" s="214" t="s">
        <v>26</v>
      </c>
      <c r="B287" s="215">
        <v>508905</v>
      </c>
      <c r="C287" s="43">
        <v>890601</v>
      </c>
      <c r="D287" s="17" t="s">
        <v>341</v>
      </c>
      <c r="E287" s="36">
        <v>1</v>
      </c>
      <c r="F287" s="17" t="s">
        <v>28</v>
      </c>
      <c r="G287" s="36" t="s">
        <v>22</v>
      </c>
      <c r="H287" s="193" t="s">
        <v>23</v>
      </c>
      <c r="I287" s="27">
        <f t="shared" si="26"/>
        <v>5</v>
      </c>
      <c r="J287" s="28">
        <f t="shared" si="31"/>
        <v>2</v>
      </c>
      <c r="K287" s="28">
        <f t="shared" si="31"/>
        <v>1</v>
      </c>
      <c r="L287" s="28">
        <f t="shared" si="31"/>
        <v>1</v>
      </c>
      <c r="M287" s="28">
        <f t="shared" si="31"/>
        <v>1</v>
      </c>
      <c r="N287" s="28">
        <f t="shared" si="31"/>
        <v>0</v>
      </c>
      <c r="O287" s="29">
        <f t="shared" si="29"/>
        <v>1</v>
      </c>
      <c r="P287" s="28">
        <v>0</v>
      </c>
      <c r="Q287" s="28">
        <v>0</v>
      </c>
      <c r="R287" s="28">
        <v>1</v>
      </c>
      <c r="S287" s="28">
        <v>0</v>
      </c>
      <c r="T287" s="28">
        <v>0</v>
      </c>
      <c r="U287" s="29">
        <f t="shared" si="30"/>
        <v>4</v>
      </c>
      <c r="V287" s="28">
        <v>2</v>
      </c>
      <c r="W287" s="28">
        <v>1</v>
      </c>
      <c r="X287" s="28">
        <v>0</v>
      </c>
      <c r="Y287" s="28">
        <v>1</v>
      </c>
      <c r="Z287" s="28">
        <v>0</v>
      </c>
      <c r="AA287" s="29">
        <f t="shared" si="27"/>
        <v>0</v>
      </c>
      <c r="AB287" s="28">
        <v>0</v>
      </c>
      <c r="AC287" s="28">
        <v>0</v>
      </c>
      <c r="AD287" s="28">
        <v>0</v>
      </c>
      <c r="AE287" s="28">
        <v>0</v>
      </c>
      <c r="AF287" s="28">
        <v>0</v>
      </c>
      <c r="AG287" s="29">
        <f t="shared" si="28"/>
        <v>0</v>
      </c>
      <c r="AH287" s="28">
        <v>0</v>
      </c>
      <c r="AI287" s="28">
        <v>0</v>
      </c>
      <c r="AJ287" s="28">
        <v>0</v>
      </c>
      <c r="AK287" s="28">
        <v>0</v>
      </c>
      <c r="AL287" s="28">
        <v>0</v>
      </c>
    </row>
    <row r="288" spans="1:38" ht="38.25" outlineLevel="2" x14ac:dyDescent="0.2">
      <c r="A288" s="214" t="s">
        <v>26</v>
      </c>
      <c r="B288" s="215">
        <v>508905</v>
      </c>
      <c r="C288" s="43">
        <v>890601</v>
      </c>
      <c r="D288" s="17" t="s">
        <v>341</v>
      </c>
      <c r="E288" s="36">
        <v>1</v>
      </c>
      <c r="F288" s="17" t="s">
        <v>28</v>
      </c>
      <c r="G288" s="36">
        <v>22</v>
      </c>
      <c r="H288" s="193" t="s">
        <v>24</v>
      </c>
      <c r="I288" s="27">
        <f t="shared" si="26"/>
        <v>0</v>
      </c>
      <c r="J288" s="28">
        <f t="shared" si="31"/>
        <v>0</v>
      </c>
      <c r="K288" s="28">
        <f t="shared" si="31"/>
        <v>0</v>
      </c>
      <c r="L288" s="28">
        <f t="shared" si="31"/>
        <v>0</v>
      </c>
      <c r="M288" s="28">
        <f t="shared" si="31"/>
        <v>0</v>
      </c>
      <c r="N288" s="28">
        <f t="shared" si="31"/>
        <v>0</v>
      </c>
      <c r="O288" s="29">
        <f t="shared" si="29"/>
        <v>0</v>
      </c>
      <c r="P288" s="28">
        <v>0</v>
      </c>
      <c r="Q288" s="28">
        <v>0</v>
      </c>
      <c r="R288" s="28">
        <v>0</v>
      </c>
      <c r="S288" s="28">
        <v>0</v>
      </c>
      <c r="T288" s="28">
        <v>0</v>
      </c>
      <c r="U288" s="29">
        <f t="shared" si="30"/>
        <v>0</v>
      </c>
      <c r="V288" s="28">
        <v>0</v>
      </c>
      <c r="W288" s="28">
        <v>0</v>
      </c>
      <c r="X288" s="28">
        <v>0</v>
      </c>
      <c r="Y288" s="28">
        <v>0</v>
      </c>
      <c r="Z288" s="28">
        <v>0</v>
      </c>
      <c r="AA288" s="29">
        <f t="shared" si="27"/>
        <v>0</v>
      </c>
      <c r="AB288" s="28">
        <v>0</v>
      </c>
      <c r="AC288" s="28">
        <v>0</v>
      </c>
      <c r="AD288" s="28">
        <v>0</v>
      </c>
      <c r="AE288" s="28">
        <v>0</v>
      </c>
      <c r="AF288" s="28">
        <v>0</v>
      </c>
      <c r="AG288" s="29">
        <f t="shared" si="28"/>
        <v>0</v>
      </c>
      <c r="AH288" s="28">
        <v>0</v>
      </c>
      <c r="AI288" s="28">
        <v>0</v>
      </c>
      <c r="AJ288" s="28">
        <v>0</v>
      </c>
      <c r="AK288" s="28">
        <v>0</v>
      </c>
      <c r="AL288" s="28">
        <v>0</v>
      </c>
    </row>
    <row r="289" spans="1:38" ht="51" outlineLevel="2" x14ac:dyDescent="0.2">
      <c r="A289" s="214" t="s">
        <v>26</v>
      </c>
      <c r="B289" s="215">
        <v>509406</v>
      </c>
      <c r="C289" s="215">
        <v>940601</v>
      </c>
      <c r="D289" s="216" t="s">
        <v>342</v>
      </c>
      <c r="E289" s="36">
        <v>1</v>
      </c>
      <c r="F289" s="17" t="s">
        <v>28</v>
      </c>
      <c r="G289" s="36" t="s">
        <v>22</v>
      </c>
      <c r="H289" s="193" t="s">
        <v>23</v>
      </c>
      <c r="I289" s="27">
        <f t="shared" si="26"/>
        <v>530</v>
      </c>
      <c r="J289" s="28">
        <f t="shared" si="31"/>
        <v>123</v>
      </c>
      <c r="K289" s="28">
        <f t="shared" si="31"/>
        <v>206</v>
      </c>
      <c r="L289" s="28">
        <f t="shared" si="31"/>
        <v>21</v>
      </c>
      <c r="M289" s="28">
        <f t="shared" si="31"/>
        <v>150</v>
      </c>
      <c r="N289" s="28">
        <f t="shared" si="31"/>
        <v>30</v>
      </c>
      <c r="O289" s="29">
        <f t="shared" si="29"/>
        <v>50</v>
      </c>
      <c r="P289" s="28">
        <v>18</v>
      </c>
      <c r="Q289" s="28">
        <v>20</v>
      </c>
      <c r="R289" s="28">
        <v>0</v>
      </c>
      <c r="S289" s="28">
        <v>12</v>
      </c>
      <c r="T289" s="28">
        <v>0</v>
      </c>
      <c r="U289" s="29">
        <f t="shared" si="30"/>
        <v>160</v>
      </c>
      <c r="V289" s="28">
        <v>35</v>
      </c>
      <c r="W289" s="28">
        <v>62</v>
      </c>
      <c r="X289" s="28">
        <v>7</v>
      </c>
      <c r="Y289" s="28">
        <v>46</v>
      </c>
      <c r="Z289" s="28">
        <v>10</v>
      </c>
      <c r="AA289" s="29">
        <f t="shared" si="27"/>
        <v>160</v>
      </c>
      <c r="AB289" s="28">
        <v>35</v>
      </c>
      <c r="AC289" s="28">
        <v>62</v>
      </c>
      <c r="AD289" s="28">
        <v>7</v>
      </c>
      <c r="AE289" s="28">
        <v>46</v>
      </c>
      <c r="AF289" s="28">
        <v>10</v>
      </c>
      <c r="AG289" s="29">
        <f t="shared" si="28"/>
        <v>160</v>
      </c>
      <c r="AH289" s="28">
        <v>35</v>
      </c>
      <c r="AI289" s="28">
        <v>62</v>
      </c>
      <c r="AJ289" s="28">
        <v>7</v>
      </c>
      <c r="AK289" s="28">
        <v>46</v>
      </c>
      <c r="AL289" s="28">
        <v>10</v>
      </c>
    </row>
    <row r="290" spans="1:38" ht="51" outlineLevel="2" x14ac:dyDescent="0.2">
      <c r="A290" s="214" t="s">
        <v>26</v>
      </c>
      <c r="B290" s="215">
        <v>509406</v>
      </c>
      <c r="C290" s="215">
        <v>940601</v>
      </c>
      <c r="D290" s="216" t="s">
        <v>342</v>
      </c>
      <c r="E290" s="36">
        <v>1</v>
      </c>
      <c r="F290" s="17" t="s">
        <v>28</v>
      </c>
      <c r="G290" s="36">
        <v>22</v>
      </c>
      <c r="H290" s="193" t="s">
        <v>24</v>
      </c>
      <c r="I290" s="27">
        <f t="shared" si="26"/>
        <v>0</v>
      </c>
      <c r="J290" s="28">
        <f t="shared" si="31"/>
        <v>0</v>
      </c>
      <c r="K290" s="28">
        <f t="shared" si="31"/>
        <v>0</v>
      </c>
      <c r="L290" s="28">
        <f t="shared" si="31"/>
        <v>0</v>
      </c>
      <c r="M290" s="28">
        <f t="shared" si="31"/>
        <v>0</v>
      </c>
      <c r="N290" s="28">
        <f t="shared" si="31"/>
        <v>0</v>
      </c>
      <c r="O290" s="29">
        <f t="shared" si="29"/>
        <v>0</v>
      </c>
      <c r="P290" s="28">
        <v>0</v>
      </c>
      <c r="Q290" s="28">
        <v>0</v>
      </c>
      <c r="R290" s="28">
        <v>0</v>
      </c>
      <c r="S290" s="28">
        <v>0</v>
      </c>
      <c r="T290" s="28">
        <v>0</v>
      </c>
      <c r="U290" s="29">
        <f t="shared" si="30"/>
        <v>0</v>
      </c>
      <c r="V290" s="28">
        <v>0</v>
      </c>
      <c r="W290" s="28">
        <v>0</v>
      </c>
      <c r="X290" s="28">
        <v>0</v>
      </c>
      <c r="Y290" s="28">
        <v>0</v>
      </c>
      <c r="Z290" s="28">
        <v>0</v>
      </c>
      <c r="AA290" s="29">
        <f t="shared" si="27"/>
        <v>0</v>
      </c>
      <c r="AB290" s="28">
        <v>0</v>
      </c>
      <c r="AC290" s="28">
        <v>0</v>
      </c>
      <c r="AD290" s="28">
        <v>0</v>
      </c>
      <c r="AE290" s="28">
        <v>0</v>
      </c>
      <c r="AF290" s="28">
        <v>0</v>
      </c>
      <c r="AG290" s="29">
        <f t="shared" si="28"/>
        <v>0</v>
      </c>
      <c r="AH290" s="28">
        <v>0</v>
      </c>
      <c r="AI290" s="28">
        <v>0</v>
      </c>
      <c r="AJ290" s="28">
        <v>0</v>
      </c>
      <c r="AK290" s="28">
        <v>0</v>
      </c>
      <c r="AL290" s="28">
        <v>0</v>
      </c>
    </row>
    <row r="291" spans="1:38" ht="25.5" outlineLevel="2" x14ac:dyDescent="0.2">
      <c r="A291" s="214" t="s">
        <v>20</v>
      </c>
      <c r="B291" s="215">
        <v>503630</v>
      </c>
      <c r="C291" s="215">
        <v>363001</v>
      </c>
      <c r="D291" s="216" t="s">
        <v>424</v>
      </c>
      <c r="E291" s="196"/>
      <c r="F291" s="17" t="s">
        <v>28</v>
      </c>
      <c r="G291" s="36" t="s">
        <v>22</v>
      </c>
      <c r="H291" s="193" t="s">
        <v>23</v>
      </c>
      <c r="I291" s="27">
        <f t="shared" si="26"/>
        <v>36975</v>
      </c>
      <c r="J291" s="28">
        <f t="shared" si="31"/>
        <v>800</v>
      </c>
      <c r="K291" s="28">
        <f t="shared" si="31"/>
        <v>7880</v>
      </c>
      <c r="L291" s="28">
        <f t="shared" si="31"/>
        <v>183</v>
      </c>
      <c r="M291" s="28">
        <f t="shared" si="31"/>
        <v>28096</v>
      </c>
      <c r="N291" s="28">
        <f t="shared" si="31"/>
        <v>16</v>
      </c>
      <c r="O291" s="29">
        <f t="shared" si="29"/>
        <v>9245</v>
      </c>
      <c r="P291" s="282">
        <v>200</v>
      </c>
      <c r="Q291" s="282">
        <v>1970</v>
      </c>
      <c r="R291" s="282">
        <v>47</v>
      </c>
      <c r="S291" s="282">
        <v>7024</v>
      </c>
      <c r="T291" s="282">
        <v>4</v>
      </c>
      <c r="U291" s="29">
        <f t="shared" si="30"/>
        <v>9245</v>
      </c>
      <c r="V291" s="282">
        <v>200</v>
      </c>
      <c r="W291" s="282">
        <v>1970</v>
      </c>
      <c r="X291" s="282">
        <v>47</v>
      </c>
      <c r="Y291" s="282">
        <v>7024</v>
      </c>
      <c r="Z291" s="282">
        <v>4</v>
      </c>
      <c r="AA291" s="29">
        <f t="shared" si="27"/>
        <v>9245</v>
      </c>
      <c r="AB291" s="282">
        <v>200</v>
      </c>
      <c r="AC291" s="282">
        <v>1970</v>
      </c>
      <c r="AD291" s="282">
        <v>47</v>
      </c>
      <c r="AE291" s="282">
        <v>7024</v>
      </c>
      <c r="AF291" s="282">
        <v>4</v>
      </c>
      <c r="AG291" s="29">
        <f t="shared" si="28"/>
        <v>9240</v>
      </c>
      <c r="AH291" s="282">
        <v>200</v>
      </c>
      <c r="AI291" s="282">
        <v>1970</v>
      </c>
      <c r="AJ291" s="282">
        <v>42</v>
      </c>
      <c r="AK291" s="282">
        <v>7024</v>
      </c>
      <c r="AL291" s="282">
        <v>4</v>
      </c>
    </row>
    <row r="292" spans="1:38" ht="25.5" outlineLevel="2" x14ac:dyDescent="0.2">
      <c r="A292" s="214" t="s">
        <v>20</v>
      </c>
      <c r="B292" s="215">
        <v>503630</v>
      </c>
      <c r="C292" s="215">
        <v>363001</v>
      </c>
      <c r="D292" s="216" t="s">
        <v>424</v>
      </c>
      <c r="E292" s="196"/>
      <c r="F292" s="17" t="s">
        <v>28</v>
      </c>
      <c r="G292" s="36">
        <v>22</v>
      </c>
      <c r="H292" s="193" t="s">
        <v>24</v>
      </c>
      <c r="I292" s="27">
        <f t="shared" si="26"/>
        <v>3487</v>
      </c>
      <c r="J292" s="28">
        <f t="shared" si="31"/>
        <v>128</v>
      </c>
      <c r="K292" s="28">
        <f t="shared" si="31"/>
        <v>948</v>
      </c>
      <c r="L292" s="28">
        <f t="shared" si="31"/>
        <v>27</v>
      </c>
      <c r="M292" s="28">
        <f t="shared" si="31"/>
        <v>2380</v>
      </c>
      <c r="N292" s="28">
        <f t="shared" si="31"/>
        <v>4</v>
      </c>
      <c r="O292" s="29">
        <f t="shared" si="29"/>
        <v>872</v>
      </c>
      <c r="P292" s="282">
        <v>32</v>
      </c>
      <c r="Q292" s="282">
        <v>237</v>
      </c>
      <c r="R292" s="282">
        <v>7</v>
      </c>
      <c r="S292" s="282">
        <v>595</v>
      </c>
      <c r="T292" s="282">
        <v>1</v>
      </c>
      <c r="U292" s="29">
        <f t="shared" si="30"/>
        <v>872</v>
      </c>
      <c r="V292" s="282">
        <v>32</v>
      </c>
      <c r="W292" s="282">
        <v>237</v>
      </c>
      <c r="X292" s="282">
        <v>7</v>
      </c>
      <c r="Y292" s="282">
        <v>595</v>
      </c>
      <c r="Z292" s="282">
        <v>1</v>
      </c>
      <c r="AA292" s="29">
        <f t="shared" si="27"/>
        <v>872</v>
      </c>
      <c r="AB292" s="282">
        <v>32</v>
      </c>
      <c r="AC292" s="282">
        <v>237</v>
      </c>
      <c r="AD292" s="282">
        <v>7</v>
      </c>
      <c r="AE292" s="282">
        <v>595</v>
      </c>
      <c r="AF292" s="282">
        <v>1</v>
      </c>
      <c r="AG292" s="29">
        <f t="shared" si="28"/>
        <v>871</v>
      </c>
      <c r="AH292" s="282">
        <v>32</v>
      </c>
      <c r="AI292" s="282">
        <v>237</v>
      </c>
      <c r="AJ292" s="282">
        <v>6</v>
      </c>
      <c r="AK292" s="282">
        <v>595</v>
      </c>
      <c r="AL292" s="282">
        <v>1</v>
      </c>
    </row>
    <row r="293" spans="1:38" ht="38.25" outlineLevel="2" x14ac:dyDescent="0.2">
      <c r="A293" s="214" t="s">
        <v>25</v>
      </c>
      <c r="B293" s="215">
        <v>509669</v>
      </c>
      <c r="C293" s="215">
        <v>966801</v>
      </c>
      <c r="D293" s="216" t="str">
        <f>VLOOKUP(C293,'[2]СВОД 118'!C:D,2,0)</f>
        <v>ООО "ЦЕНТР ПАЛЛИАТИВНОЙ МЕДИЦИНСКОЙ ПОМОЩИ" (ЦЕНТР АЛЬТ ОПИНИОН)</v>
      </c>
      <c r="E293" s="196"/>
      <c r="F293" s="17" t="s">
        <v>28</v>
      </c>
      <c r="G293" s="36" t="s">
        <v>22</v>
      </c>
      <c r="H293" s="193" t="s">
        <v>23</v>
      </c>
      <c r="I293" s="27">
        <f t="shared" ref="I293:I294" si="32">SUM(J293:N293)</f>
        <v>11</v>
      </c>
      <c r="J293" s="28">
        <f t="shared" si="31"/>
        <v>2</v>
      </c>
      <c r="K293" s="28">
        <f t="shared" si="31"/>
        <v>4</v>
      </c>
      <c r="L293" s="28">
        <f t="shared" si="31"/>
        <v>1</v>
      </c>
      <c r="M293" s="28">
        <f t="shared" si="31"/>
        <v>4</v>
      </c>
      <c r="N293" s="28">
        <f t="shared" si="31"/>
        <v>0</v>
      </c>
      <c r="O293" s="29">
        <f t="shared" si="29"/>
        <v>0</v>
      </c>
      <c r="P293" s="282">
        <v>0</v>
      </c>
      <c r="Q293" s="282">
        <v>0</v>
      </c>
      <c r="R293" s="282">
        <v>0</v>
      </c>
      <c r="S293" s="282">
        <v>0</v>
      </c>
      <c r="T293" s="282">
        <v>0</v>
      </c>
      <c r="U293" s="29">
        <f t="shared" si="30"/>
        <v>11</v>
      </c>
      <c r="V293" s="282">
        <v>2</v>
      </c>
      <c r="W293" s="282">
        <v>4</v>
      </c>
      <c r="X293" s="282">
        <v>1</v>
      </c>
      <c r="Y293" s="282">
        <v>4</v>
      </c>
      <c r="Z293" s="282">
        <v>0</v>
      </c>
      <c r="AA293" s="29">
        <f t="shared" si="27"/>
        <v>0</v>
      </c>
      <c r="AB293" s="282">
        <v>0</v>
      </c>
      <c r="AC293" s="282">
        <v>0</v>
      </c>
      <c r="AD293" s="282">
        <v>0</v>
      </c>
      <c r="AE293" s="282">
        <v>0</v>
      </c>
      <c r="AF293" s="282">
        <v>0</v>
      </c>
      <c r="AG293" s="29">
        <f t="shared" si="28"/>
        <v>0</v>
      </c>
      <c r="AH293" s="282">
        <v>0</v>
      </c>
      <c r="AI293" s="282">
        <v>0</v>
      </c>
      <c r="AJ293" s="282">
        <v>0</v>
      </c>
      <c r="AK293" s="282">
        <v>0</v>
      </c>
      <c r="AL293" s="282">
        <v>0</v>
      </c>
    </row>
    <row r="294" spans="1:38" ht="39" outlineLevel="2" thickBot="1" x14ac:dyDescent="0.25">
      <c r="A294" s="214" t="s">
        <v>25</v>
      </c>
      <c r="B294" s="215">
        <v>509669</v>
      </c>
      <c r="C294" s="215">
        <v>966801</v>
      </c>
      <c r="D294" s="216" t="str">
        <f>VLOOKUP(C294,'[2]СВОД 118'!C:D,2,0)</f>
        <v>ООО "ЦЕНТР ПАЛЛИАТИВНОЙ МЕДИЦИНСКОЙ ПОМОЩИ" (ЦЕНТР АЛЬТ ОПИНИОН)</v>
      </c>
      <c r="E294" s="196"/>
      <c r="F294" s="17" t="s">
        <v>28</v>
      </c>
      <c r="G294" s="36">
        <v>22</v>
      </c>
      <c r="H294" s="193" t="s">
        <v>24</v>
      </c>
      <c r="I294" s="27">
        <f t="shared" si="32"/>
        <v>11</v>
      </c>
      <c r="J294" s="28">
        <f t="shared" si="31"/>
        <v>2</v>
      </c>
      <c r="K294" s="28">
        <f t="shared" si="31"/>
        <v>4</v>
      </c>
      <c r="L294" s="28">
        <f t="shared" si="31"/>
        <v>1</v>
      </c>
      <c r="M294" s="28">
        <f t="shared" si="31"/>
        <v>4</v>
      </c>
      <c r="N294" s="28">
        <f t="shared" si="31"/>
        <v>0</v>
      </c>
      <c r="O294" s="29">
        <f t="shared" si="29"/>
        <v>0</v>
      </c>
      <c r="P294" s="282">
        <v>0</v>
      </c>
      <c r="Q294" s="282">
        <v>0</v>
      </c>
      <c r="R294" s="282">
        <v>0</v>
      </c>
      <c r="S294" s="282">
        <v>0</v>
      </c>
      <c r="T294" s="282">
        <v>0</v>
      </c>
      <c r="U294" s="29">
        <f t="shared" si="30"/>
        <v>11</v>
      </c>
      <c r="V294" s="282">
        <v>2</v>
      </c>
      <c r="W294" s="282">
        <v>4</v>
      </c>
      <c r="X294" s="282">
        <v>1</v>
      </c>
      <c r="Y294" s="282">
        <v>4</v>
      </c>
      <c r="Z294" s="282">
        <v>0</v>
      </c>
      <c r="AA294" s="29">
        <f t="shared" si="27"/>
        <v>0</v>
      </c>
      <c r="AB294" s="282">
        <v>0</v>
      </c>
      <c r="AC294" s="282">
        <v>0</v>
      </c>
      <c r="AD294" s="282">
        <v>0</v>
      </c>
      <c r="AE294" s="282">
        <v>0</v>
      </c>
      <c r="AF294" s="282">
        <v>0</v>
      </c>
      <c r="AG294" s="29">
        <f t="shared" si="28"/>
        <v>0</v>
      </c>
      <c r="AH294" s="282">
        <v>0</v>
      </c>
      <c r="AI294" s="282">
        <v>0</v>
      </c>
      <c r="AJ294" s="282">
        <v>0</v>
      </c>
      <c r="AK294" s="282">
        <v>0</v>
      </c>
      <c r="AL294" s="282">
        <v>0</v>
      </c>
    </row>
    <row r="295" spans="1:38" ht="14.25" outlineLevel="2" x14ac:dyDescent="0.2">
      <c r="A295" s="218"/>
      <c r="B295" s="219"/>
      <c r="C295" s="219"/>
      <c r="D295" s="297" t="s">
        <v>27</v>
      </c>
      <c r="E295" s="220"/>
      <c r="F295" s="221"/>
      <c r="G295" s="220" t="s">
        <v>425</v>
      </c>
      <c r="H295" s="226" t="s">
        <v>23</v>
      </c>
      <c r="I295" s="229">
        <f t="shared" ref="I295:AL295" si="33">SUMIFS(I:I,$G:$G,"-")</f>
        <v>1064149</v>
      </c>
      <c r="J295" s="230">
        <f t="shared" si="33"/>
        <v>240638</v>
      </c>
      <c r="K295" s="230">
        <f t="shared" si="33"/>
        <v>427759</v>
      </c>
      <c r="L295" s="230">
        <f t="shared" si="33"/>
        <v>13789</v>
      </c>
      <c r="M295" s="230">
        <f t="shared" si="33"/>
        <v>375420</v>
      </c>
      <c r="N295" s="230">
        <f t="shared" si="33"/>
        <v>6543</v>
      </c>
      <c r="O295" s="230">
        <f t="shared" si="33"/>
        <v>271637</v>
      </c>
      <c r="P295" s="230">
        <f t="shared" si="33"/>
        <v>62229</v>
      </c>
      <c r="Q295" s="230">
        <f t="shared" si="33"/>
        <v>107646</v>
      </c>
      <c r="R295" s="230">
        <f t="shared" si="33"/>
        <v>3771</v>
      </c>
      <c r="S295" s="230">
        <f t="shared" si="33"/>
        <v>96460</v>
      </c>
      <c r="T295" s="230">
        <f t="shared" si="33"/>
        <v>1531</v>
      </c>
      <c r="U295" s="230">
        <f t="shared" si="33"/>
        <v>265454</v>
      </c>
      <c r="V295" s="230">
        <f t="shared" si="33"/>
        <v>59636</v>
      </c>
      <c r="W295" s="230">
        <f t="shared" si="33"/>
        <v>106642</v>
      </c>
      <c r="X295" s="230">
        <f t="shared" si="33"/>
        <v>3500</v>
      </c>
      <c r="Y295" s="230">
        <f t="shared" si="33"/>
        <v>93984</v>
      </c>
      <c r="Z295" s="230">
        <f t="shared" si="33"/>
        <v>1692</v>
      </c>
      <c r="AA295" s="230">
        <f t="shared" si="33"/>
        <v>263613</v>
      </c>
      <c r="AB295" s="230">
        <f t="shared" si="33"/>
        <v>59387</v>
      </c>
      <c r="AC295" s="230">
        <f t="shared" si="33"/>
        <v>106662</v>
      </c>
      <c r="AD295" s="230">
        <f t="shared" si="33"/>
        <v>3271</v>
      </c>
      <c r="AE295" s="230">
        <f t="shared" si="33"/>
        <v>92621</v>
      </c>
      <c r="AF295" s="230">
        <f t="shared" si="33"/>
        <v>1672</v>
      </c>
      <c r="AG295" s="230">
        <f t="shared" si="33"/>
        <v>263445</v>
      </c>
      <c r="AH295" s="230">
        <f t="shared" si="33"/>
        <v>59386</v>
      </c>
      <c r="AI295" s="230">
        <f t="shared" si="33"/>
        <v>106809</v>
      </c>
      <c r="AJ295" s="230">
        <f t="shared" si="33"/>
        <v>3247</v>
      </c>
      <c r="AK295" s="230">
        <f t="shared" si="33"/>
        <v>92355</v>
      </c>
      <c r="AL295" s="231">
        <f t="shared" si="33"/>
        <v>1648</v>
      </c>
    </row>
    <row r="296" spans="1:38" ht="26.25" outlineLevel="2" thickBot="1" x14ac:dyDescent="0.25">
      <c r="A296" s="222"/>
      <c r="B296" s="223"/>
      <c r="C296" s="223"/>
      <c r="D296" s="298"/>
      <c r="E296" s="224"/>
      <c r="F296" s="225"/>
      <c r="G296" s="224"/>
      <c r="H296" s="227" t="s">
        <v>24</v>
      </c>
      <c r="I296" s="232">
        <f t="shared" ref="I296:AL296" si="34">SUMIFS(I:I,$G:$G,"22")</f>
        <v>74333</v>
      </c>
      <c r="J296" s="233">
        <f t="shared" si="34"/>
        <v>18577</v>
      </c>
      <c r="K296" s="233">
        <f t="shared" si="34"/>
        <v>28272</v>
      </c>
      <c r="L296" s="233">
        <f t="shared" si="34"/>
        <v>1752</v>
      </c>
      <c r="M296" s="233">
        <f t="shared" si="34"/>
        <v>24524</v>
      </c>
      <c r="N296" s="233">
        <f t="shared" si="34"/>
        <v>1208</v>
      </c>
      <c r="O296" s="233">
        <f t="shared" si="34"/>
        <v>18713</v>
      </c>
      <c r="P296" s="233">
        <f t="shared" si="34"/>
        <v>4708</v>
      </c>
      <c r="Q296" s="233">
        <f t="shared" si="34"/>
        <v>6965</v>
      </c>
      <c r="R296" s="233">
        <f t="shared" si="34"/>
        <v>338</v>
      </c>
      <c r="S296" s="233">
        <f t="shared" si="34"/>
        <v>6470</v>
      </c>
      <c r="T296" s="233">
        <f t="shared" si="34"/>
        <v>232</v>
      </c>
      <c r="U296" s="233">
        <f t="shared" si="34"/>
        <v>19104</v>
      </c>
      <c r="V296" s="233">
        <f t="shared" si="34"/>
        <v>4722</v>
      </c>
      <c r="W296" s="233">
        <f t="shared" si="34"/>
        <v>7037</v>
      </c>
      <c r="X296" s="233">
        <f t="shared" si="34"/>
        <v>514</v>
      </c>
      <c r="Y296" s="233">
        <f t="shared" si="34"/>
        <v>6495</v>
      </c>
      <c r="Z296" s="233">
        <f t="shared" si="34"/>
        <v>336</v>
      </c>
      <c r="AA296" s="233">
        <f t="shared" si="34"/>
        <v>18264</v>
      </c>
      <c r="AB296" s="233">
        <f t="shared" si="34"/>
        <v>4574</v>
      </c>
      <c r="AC296" s="233">
        <f t="shared" si="34"/>
        <v>7136</v>
      </c>
      <c r="AD296" s="233">
        <f t="shared" si="34"/>
        <v>452</v>
      </c>
      <c r="AE296" s="233">
        <f t="shared" si="34"/>
        <v>5784</v>
      </c>
      <c r="AF296" s="233">
        <f t="shared" si="34"/>
        <v>318</v>
      </c>
      <c r="AG296" s="233">
        <f t="shared" si="34"/>
        <v>18252</v>
      </c>
      <c r="AH296" s="233">
        <f t="shared" si="34"/>
        <v>4573</v>
      </c>
      <c r="AI296" s="233">
        <f t="shared" si="34"/>
        <v>7134</v>
      </c>
      <c r="AJ296" s="233">
        <f t="shared" si="34"/>
        <v>448</v>
      </c>
      <c r="AK296" s="233">
        <f t="shared" si="34"/>
        <v>5775</v>
      </c>
      <c r="AL296" s="234">
        <f t="shared" si="34"/>
        <v>322</v>
      </c>
    </row>
    <row r="303" spans="1:38" ht="15.75" x14ac:dyDescent="0.25">
      <c r="J303" s="252"/>
      <c r="K303" s="252"/>
      <c r="L303" s="252"/>
      <c r="M303" s="252"/>
      <c r="N303" s="252"/>
    </row>
    <row r="304" spans="1:38" x14ac:dyDescent="0.2">
      <c r="Q304" s="281"/>
    </row>
  </sheetData>
  <mergeCells count="24">
    <mergeCell ref="AH5:AL5"/>
    <mergeCell ref="AG4:AL4"/>
    <mergeCell ref="I5:I6"/>
    <mergeCell ref="J5:N5"/>
    <mergeCell ref="O5:O6"/>
    <mergeCell ref="P5:T5"/>
    <mergeCell ref="U5:U6"/>
    <mergeCell ref="V5:Z5"/>
    <mergeCell ref="AA5:AA6"/>
    <mergeCell ref="AB5:AF5"/>
    <mergeCell ref="AG5:AG6"/>
    <mergeCell ref="I4:N4"/>
    <mergeCell ref="O4:T4"/>
    <mergeCell ref="U4:Z4"/>
    <mergeCell ref="AA4:AF4"/>
    <mergeCell ref="F4:F6"/>
    <mergeCell ref="G4:G6"/>
    <mergeCell ref="H4:H6"/>
    <mergeCell ref="D295:D296"/>
    <mergeCell ref="A4:A6"/>
    <mergeCell ref="B4:B6"/>
    <mergeCell ref="C4:C6"/>
    <mergeCell ref="D4:D6"/>
    <mergeCell ref="E4:E6"/>
  </mergeCells>
  <conditionalFormatting sqref="B2:H2 A3:H3 A1:AE1 I2:AL3 I297:AL1048576 AM1:XFD1048576">
    <cfRule type="cellIs" dxfId="661" priority="426" operator="lessThan">
      <formula>0</formula>
    </cfRule>
  </conditionalFormatting>
  <conditionalFormatting sqref="A4:H6">
    <cfRule type="cellIs" dxfId="660" priority="424" operator="lessThan">
      <formula>0</formula>
    </cfRule>
  </conditionalFormatting>
  <conditionalFormatting sqref="A2">
    <cfRule type="cellIs" dxfId="659" priority="353" operator="lessThan">
      <formula>0</formula>
    </cfRule>
  </conditionalFormatting>
  <conditionalFormatting sqref="G295:H295">
    <cfRule type="cellIs" dxfId="658" priority="351" operator="lessThan">
      <formula>0</formula>
    </cfRule>
  </conditionalFormatting>
  <conditionalFormatting sqref="G296:H296">
    <cfRule type="cellIs" dxfId="657" priority="350" operator="lessThan">
      <formula>0</formula>
    </cfRule>
  </conditionalFormatting>
  <conditionalFormatting sqref="A296:C296 A295:F295">
    <cfRule type="cellIs" dxfId="656" priority="346" operator="lessThan">
      <formula>0</formula>
    </cfRule>
  </conditionalFormatting>
  <conditionalFormatting sqref="E296:F296">
    <cfRule type="cellIs" dxfId="655" priority="345" operator="lessThan">
      <formula>0</formula>
    </cfRule>
  </conditionalFormatting>
  <conditionalFormatting sqref="I295:AL296">
    <cfRule type="cellIs" dxfId="654" priority="319" operator="lessThan">
      <formula>0</formula>
    </cfRule>
  </conditionalFormatting>
  <conditionalFormatting sqref="I7:O294 AA7:AA294 AG7:AG294 U7:U294">
    <cfRule type="cellIs" dxfId="653" priority="161" operator="lessThan">
      <formula>0</formula>
    </cfRule>
  </conditionalFormatting>
  <conditionalFormatting sqref="P288:T288 P283 P285 R283 T283:T285 P7:T64 P66:T66 P68:T150 P157:T158 P154:T154 P152:T152 P160:T267 P269:T282">
    <cfRule type="cellIs" dxfId="652" priority="160" operator="lessThan">
      <formula>0</formula>
    </cfRule>
  </conditionalFormatting>
  <conditionalFormatting sqref="AB7:AF26 AB259:AF266 AB236:AF256 AB276:AF282 AB28:AF64 AB96:AF112 AB114:AF114 AB116:AF150 AB180:AF222 AB224:AF224 AB228:AF234 AB66:AF66 AB68:AF94 AB160:AF178 AB152:AF152 AB154:AF154 AB157:AF158 AB226:AF226 AB269:AF274">
    <cfRule type="cellIs" dxfId="651" priority="158" operator="lessThan">
      <formula>0</formula>
    </cfRule>
  </conditionalFormatting>
  <conditionalFormatting sqref="V7:Z64 V234:Z266 V66:Z66 V68:Z150 V160:Z232 V157:Z158 V154:Z154 V152:Z152 V269:Z282">
    <cfRule type="cellIs" dxfId="650" priority="159" operator="lessThan">
      <formula>0</formula>
    </cfRule>
  </conditionalFormatting>
  <conditionalFormatting sqref="AH7:AL26 AH236:AL254 AH276:AL282 AH96:AL112 AH114:AL114 AH180:AL222 AH224:AL224 AH228:AL232 AH234:AL234 AH28:AL94 AH116:AL122 AH125:AL178 AH226:AL226 AH259:AL274">
    <cfRule type="cellIs" dxfId="649" priority="157" operator="lessThan">
      <formula>0</formula>
    </cfRule>
  </conditionalFormatting>
  <conditionalFormatting sqref="E97:H123 A97:D116 A117:B152">
    <cfRule type="cellIs" dxfId="648" priority="156" operator="lessThan">
      <formula>0</formula>
    </cfRule>
  </conditionalFormatting>
  <conditionalFormatting sqref="G7:H94 G130:H152 G187:H234 G155:H184 G241:H282 G237:H238">
    <cfRule type="cellIs" dxfId="647" priority="155" operator="lessThan">
      <formula>0</formula>
    </cfRule>
  </conditionalFormatting>
  <conditionalFormatting sqref="G124:H129">
    <cfRule type="cellIs" dxfId="646" priority="154" operator="lessThan">
      <formula>0</formula>
    </cfRule>
  </conditionalFormatting>
  <conditionalFormatting sqref="G185:H186">
    <cfRule type="cellIs" dxfId="645" priority="153" operator="lessThan">
      <formula>0</formula>
    </cfRule>
  </conditionalFormatting>
  <conditionalFormatting sqref="E7:F94 E130:F152 E187:F234 E155:F184 E241:F282 E237:F238">
    <cfRule type="cellIs" dxfId="644" priority="152" operator="lessThan">
      <formula>0</formula>
    </cfRule>
  </conditionalFormatting>
  <conditionalFormatting sqref="E124:F129">
    <cfRule type="cellIs" dxfId="643" priority="151" operator="lessThan">
      <formula>0</formula>
    </cfRule>
  </conditionalFormatting>
  <conditionalFormatting sqref="E185:F186">
    <cfRule type="cellIs" dxfId="642" priority="150" operator="lessThan">
      <formula>0</formula>
    </cfRule>
  </conditionalFormatting>
  <conditionalFormatting sqref="D117:D118">
    <cfRule type="cellIs" dxfId="641" priority="148" operator="lessThan">
      <formula>0</formula>
    </cfRule>
  </conditionalFormatting>
  <conditionalFormatting sqref="A124:D129">
    <cfRule type="cellIs" dxfId="640" priority="147" operator="lessThan">
      <formula>0</formula>
    </cfRule>
  </conditionalFormatting>
  <conditionalFormatting sqref="A185:D186">
    <cfRule type="cellIs" dxfId="639" priority="146" operator="lessThan">
      <formula>0</formula>
    </cfRule>
  </conditionalFormatting>
  <conditionalFormatting sqref="A7:D18 A119:D123 A117:C118 A130:D152 A187:D230 A279:D282 A265:D276 A21:D94 A233:D234 A19:B20 A155:D184 A185:B186 A231:B232 A241:D262 A263:B264 A277:B278 A237:D238">
    <cfRule type="cellIs" dxfId="638" priority="149" operator="lessThan">
      <formula>0</formula>
    </cfRule>
  </conditionalFormatting>
  <conditionalFormatting sqref="C277:D278">
    <cfRule type="cellIs" dxfId="637" priority="145" operator="lessThan">
      <formula>0</formula>
    </cfRule>
  </conditionalFormatting>
  <conditionalFormatting sqref="C263:D264">
    <cfRule type="cellIs" dxfId="636" priority="144" operator="lessThan">
      <formula>0</formula>
    </cfRule>
  </conditionalFormatting>
  <conditionalFormatting sqref="A19:D20">
    <cfRule type="cellIs" dxfId="635" priority="143" operator="lessThan">
      <formula>0</formula>
    </cfRule>
  </conditionalFormatting>
  <conditionalFormatting sqref="A231:A232 D231:D232">
    <cfRule type="cellIs" dxfId="634" priority="142" operator="lessThan">
      <formula>0</formula>
    </cfRule>
  </conditionalFormatting>
  <conditionalFormatting sqref="C231:C232">
    <cfRule type="cellIs" dxfId="633" priority="141" operator="lessThan">
      <formula>0</formula>
    </cfRule>
  </conditionalFormatting>
  <conditionalFormatting sqref="B231:B232">
    <cfRule type="cellIs" dxfId="632" priority="140" operator="lessThan">
      <formula>0</formula>
    </cfRule>
  </conditionalFormatting>
  <conditionalFormatting sqref="G153:H154">
    <cfRule type="cellIs" dxfId="631" priority="139" operator="lessThan">
      <formula>0</formula>
    </cfRule>
  </conditionalFormatting>
  <conditionalFormatting sqref="E153:F154">
    <cfRule type="cellIs" dxfId="630" priority="138" operator="lessThan">
      <formula>0</formula>
    </cfRule>
  </conditionalFormatting>
  <conditionalFormatting sqref="A153:D154">
    <cfRule type="cellIs" dxfId="629" priority="137" operator="lessThan">
      <formula>0</formula>
    </cfRule>
  </conditionalFormatting>
  <conditionalFormatting sqref="G239:H240">
    <cfRule type="cellIs" dxfId="628" priority="136" operator="lessThan">
      <formula>0</formula>
    </cfRule>
  </conditionalFormatting>
  <conditionalFormatting sqref="E239:F240">
    <cfRule type="cellIs" dxfId="627" priority="135" operator="lessThan">
      <formula>0</formula>
    </cfRule>
  </conditionalFormatting>
  <conditionalFormatting sqref="A239:D240">
    <cfRule type="cellIs" dxfId="626" priority="134" operator="lessThan">
      <formula>0</formula>
    </cfRule>
  </conditionalFormatting>
  <conditionalFormatting sqref="G235:H236">
    <cfRule type="cellIs" dxfId="625" priority="133" operator="lessThan">
      <formula>0</formula>
    </cfRule>
  </conditionalFormatting>
  <conditionalFormatting sqref="E235:F236">
    <cfRule type="cellIs" dxfId="624" priority="132" operator="lessThan">
      <formula>0</formula>
    </cfRule>
  </conditionalFormatting>
  <conditionalFormatting sqref="A235:D236">
    <cfRule type="cellIs" dxfId="623" priority="131" operator="lessThan">
      <formula>0</formula>
    </cfRule>
  </conditionalFormatting>
  <conditionalFormatting sqref="G95:H96">
    <cfRule type="cellIs" dxfId="622" priority="130" operator="lessThan">
      <formula>0</formula>
    </cfRule>
  </conditionalFormatting>
  <conditionalFormatting sqref="E95:F96">
    <cfRule type="cellIs" dxfId="621" priority="129" operator="lessThan">
      <formula>0</formula>
    </cfRule>
  </conditionalFormatting>
  <conditionalFormatting sqref="A95:D96">
    <cfRule type="cellIs" dxfId="620" priority="128" operator="lessThan">
      <formula>0</formula>
    </cfRule>
  </conditionalFormatting>
  <conditionalFormatting sqref="AH256:AL256">
    <cfRule type="cellIs" dxfId="619" priority="127" operator="lessThan">
      <formula>0</formula>
    </cfRule>
  </conditionalFormatting>
  <conditionalFormatting sqref="AH255:AL255">
    <cfRule type="cellIs" dxfId="618" priority="126" operator="lessThan">
      <formula>0</formula>
    </cfRule>
  </conditionalFormatting>
  <conditionalFormatting sqref="AB257:AF257">
    <cfRule type="cellIs" dxfId="617" priority="125" operator="lessThan">
      <formula>0</formula>
    </cfRule>
  </conditionalFormatting>
  <conditionalFormatting sqref="AH257:AL257">
    <cfRule type="cellIs" dxfId="616" priority="124" operator="lessThan">
      <formula>0</formula>
    </cfRule>
  </conditionalFormatting>
  <conditionalFormatting sqref="AB258:AF258">
    <cfRule type="cellIs" dxfId="615" priority="123" operator="lessThan">
      <formula>0</formula>
    </cfRule>
  </conditionalFormatting>
  <conditionalFormatting sqref="AH258:AL258">
    <cfRule type="cellIs" dxfId="614" priority="122" operator="lessThan">
      <formula>0</formula>
    </cfRule>
  </conditionalFormatting>
  <conditionalFormatting sqref="AB286:AF286">
    <cfRule type="cellIs" dxfId="613" priority="88" operator="lessThan">
      <formula>0</formula>
    </cfRule>
  </conditionalFormatting>
  <conditionalFormatting sqref="G283:H284">
    <cfRule type="cellIs" dxfId="612" priority="121" operator="lessThan">
      <formula>0</formula>
    </cfRule>
  </conditionalFormatting>
  <conditionalFormatting sqref="P287:T287">
    <cfRule type="cellIs" dxfId="611" priority="93" operator="lessThan">
      <formula>0</formula>
    </cfRule>
  </conditionalFormatting>
  <conditionalFormatting sqref="A286:D286">
    <cfRule type="cellIs" dxfId="610" priority="112" operator="lessThan">
      <formula>0</formula>
    </cfRule>
  </conditionalFormatting>
  <conditionalFormatting sqref="A287:D287">
    <cfRule type="cellIs" dxfId="609" priority="111" operator="lessThan">
      <formula>0</formula>
    </cfRule>
  </conditionalFormatting>
  <conditionalFormatting sqref="G287:H288">
    <cfRule type="cellIs" dxfId="608" priority="117" operator="lessThan">
      <formula>0</formula>
    </cfRule>
  </conditionalFormatting>
  <conditionalFormatting sqref="AH286:AL286">
    <cfRule type="cellIs" dxfId="607" priority="87" operator="lessThan">
      <formula>0</formula>
    </cfRule>
  </conditionalFormatting>
  <conditionalFormatting sqref="E283:F284">
    <cfRule type="cellIs" dxfId="606" priority="120" operator="lessThan">
      <formula>0</formula>
    </cfRule>
  </conditionalFormatting>
  <conditionalFormatting sqref="G285:H286">
    <cfRule type="cellIs" dxfId="605" priority="119" operator="lessThan">
      <formula>0</formula>
    </cfRule>
  </conditionalFormatting>
  <conditionalFormatting sqref="E285:F286">
    <cfRule type="cellIs" dxfId="604" priority="118" operator="lessThan">
      <formula>0</formula>
    </cfRule>
  </conditionalFormatting>
  <conditionalFormatting sqref="Q285:S285">
    <cfRule type="cellIs" dxfId="603" priority="83" operator="lessThan">
      <formula>0</formula>
    </cfRule>
  </conditionalFormatting>
  <conditionalFormatting sqref="E287:F288">
    <cfRule type="cellIs" dxfId="602" priority="116" operator="lessThan">
      <formula>0</formula>
    </cfRule>
  </conditionalFormatting>
  <conditionalFormatting sqref="A283:D283">
    <cfRule type="cellIs" dxfId="601" priority="115" operator="lessThan">
      <formula>0</formula>
    </cfRule>
  </conditionalFormatting>
  <conditionalFormatting sqref="A284:D284">
    <cfRule type="cellIs" dxfId="600" priority="114" operator="lessThan">
      <formula>0</formula>
    </cfRule>
  </conditionalFormatting>
  <conditionalFormatting sqref="A285:D285">
    <cfRule type="cellIs" dxfId="599" priority="113" operator="lessThan">
      <formula>0</formula>
    </cfRule>
  </conditionalFormatting>
  <conditionalFormatting sqref="V283:Z283">
    <cfRule type="cellIs" dxfId="598" priority="78" operator="lessThan">
      <formula>0</formula>
    </cfRule>
  </conditionalFormatting>
  <conditionalFormatting sqref="AB283:AF283">
    <cfRule type="cellIs" dxfId="597" priority="77" operator="lessThan">
      <formula>0</formula>
    </cfRule>
  </conditionalFormatting>
  <conditionalFormatting sqref="A288:D288">
    <cfRule type="cellIs" dxfId="596" priority="110" operator="lessThan">
      <formula>0</formula>
    </cfRule>
  </conditionalFormatting>
  <conditionalFormatting sqref="AH287:AL287">
    <cfRule type="cellIs" dxfId="595" priority="90" operator="lessThan">
      <formula>0</formula>
    </cfRule>
  </conditionalFormatting>
  <conditionalFormatting sqref="G289:H290">
    <cfRule type="cellIs" dxfId="594" priority="109" operator="lessThan">
      <formula>0</formula>
    </cfRule>
  </conditionalFormatting>
  <conditionalFormatting sqref="E289:F290 E291:E294">
    <cfRule type="cellIs" dxfId="593" priority="108" operator="lessThan">
      <formula>0</formula>
    </cfRule>
  </conditionalFormatting>
  <conditionalFormatting sqref="AH283:AL283">
    <cfRule type="cellIs" dxfId="592" priority="76" operator="lessThan">
      <formula>0</formula>
    </cfRule>
  </conditionalFormatting>
  <conditionalFormatting sqref="A289:D290 B291:D292">
    <cfRule type="cellIs" dxfId="591" priority="107" operator="lessThan">
      <formula>0</formula>
    </cfRule>
  </conditionalFormatting>
  <conditionalFormatting sqref="P290:T294">
    <cfRule type="cellIs" dxfId="590" priority="106" operator="lessThan">
      <formula>0</formula>
    </cfRule>
  </conditionalFormatting>
  <conditionalFormatting sqref="P286:T286">
    <cfRule type="cellIs" dxfId="589" priority="105" operator="lessThan">
      <formula>0</formula>
    </cfRule>
  </conditionalFormatting>
  <conditionalFormatting sqref="P284:S284">
    <cfRule type="cellIs" dxfId="588" priority="104" operator="lessThan">
      <formula>0</formula>
    </cfRule>
  </conditionalFormatting>
  <conditionalFormatting sqref="P289:T289">
    <cfRule type="cellIs" dxfId="587" priority="103" operator="lessThan">
      <formula>0</formula>
    </cfRule>
  </conditionalFormatting>
  <conditionalFormatting sqref="V289:Z289">
    <cfRule type="cellIs" dxfId="586" priority="102" operator="lessThan">
      <formula>0</formula>
    </cfRule>
  </conditionalFormatting>
  <conditionalFormatting sqref="AB289:AF289">
    <cfRule type="cellIs" dxfId="585" priority="101" operator="lessThan">
      <formula>0</formula>
    </cfRule>
  </conditionalFormatting>
  <conditionalFormatting sqref="AH289:AL289">
    <cfRule type="cellIs" dxfId="584" priority="100" operator="lessThan">
      <formula>0</formula>
    </cfRule>
  </conditionalFormatting>
  <conditionalFormatting sqref="V290:Z290">
    <cfRule type="cellIs" dxfId="583" priority="99" operator="lessThan">
      <formula>0</formula>
    </cfRule>
  </conditionalFormatting>
  <conditionalFormatting sqref="AB290:AF290">
    <cfRule type="cellIs" dxfId="582" priority="98" operator="lessThan">
      <formula>0</formula>
    </cfRule>
  </conditionalFormatting>
  <conditionalFormatting sqref="AH290:AL290">
    <cfRule type="cellIs" dxfId="581" priority="97" operator="lessThan">
      <formula>0</formula>
    </cfRule>
  </conditionalFormatting>
  <conditionalFormatting sqref="V288:Z288">
    <cfRule type="cellIs" dxfId="580" priority="96" operator="lessThan">
      <formula>0</formula>
    </cfRule>
  </conditionalFormatting>
  <conditionalFormatting sqref="AB288:AF288">
    <cfRule type="cellIs" dxfId="579" priority="95" operator="lessThan">
      <formula>0</formula>
    </cfRule>
  </conditionalFormatting>
  <conditionalFormatting sqref="AH288:AL288">
    <cfRule type="cellIs" dxfId="578" priority="94" operator="lessThan">
      <formula>0</formula>
    </cfRule>
  </conditionalFormatting>
  <conditionalFormatting sqref="V287:Z287">
    <cfRule type="cellIs" dxfId="577" priority="92" operator="lessThan">
      <formula>0</formula>
    </cfRule>
  </conditionalFormatting>
  <conditionalFormatting sqref="AB287:AF287">
    <cfRule type="cellIs" dxfId="576" priority="91" operator="lessThan">
      <formula>0</formula>
    </cfRule>
  </conditionalFormatting>
  <conditionalFormatting sqref="V286:Z286">
    <cfRule type="cellIs" dxfId="575" priority="89" operator="lessThan">
      <formula>0</formula>
    </cfRule>
  </conditionalFormatting>
  <conditionalFormatting sqref="AH284:AL284">
    <cfRule type="cellIs" dxfId="574" priority="86" operator="lessThan">
      <formula>0</formula>
    </cfRule>
  </conditionalFormatting>
  <conditionalFormatting sqref="AB284:AF284">
    <cfRule type="cellIs" dxfId="573" priority="85" operator="lessThan">
      <formula>0</formula>
    </cfRule>
  </conditionalFormatting>
  <conditionalFormatting sqref="V284:Z284">
    <cfRule type="cellIs" dxfId="572" priority="84" operator="lessThan">
      <formula>0</formula>
    </cfRule>
  </conditionalFormatting>
  <conditionalFormatting sqref="V285:Z285">
    <cfRule type="cellIs" dxfId="571" priority="82" operator="lessThan">
      <formula>0</formula>
    </cfRule>
  </conditionalFormatting>
  <conditionalFormatting sqref="AB285:AF285">
    <cfRule type="cellIs" dxfId="570" priority="81" operator="lessThan">
      <formula>0</formula>
    </cfRule>
  </conditionalFormatting>
  <conditionalFormatting sqref="AH285:AL285">
    <cfRule type="cellIs" dxfId="569" priority="80" operator="lessThan">
      <formula>0</formula>
    </cfRule>
  </conditionalFormatting>
  <conditionalFormatting sqref="Q283 S283">
    <cfRule type="cellIs" dxfId="568" priority="79" operator="lessThan">
      <formula>0</formula>
    </cfRule>
  </conditionalFormatting>
  <conditionalFormatting sqref="AB235:AF235">
    <cfRule type="cellIs" dxfId="567" priority="75" operator="lessThan">
      <formula>0</formula>
    </cfRule>
  </conditionalFormatting>
  <conditionalFormatting sqref="AH235:AL235">
    <cfRule type="cellIs" dxfId="566" priority="74" operator="lessThan">
      <formula>0</formula>
    </cfRule>
  </conditionalFormatting>
  <conditionalFormatting sqref="AB275:AF275">
    <cfRule type="cellIs" dxfId="565" priority="73" operator="lessThan">
      <formula>0</formula>
    </cfRule>
  </conditionalFormatting>
  <conditionalFormatting sqref="AH275:AL275">
    <cfRule type="cellIs" dxfId="564" priority="72" operator="lessThan">
      <formula>0</formula>
    </cfRule>
  </conditionalFormatting>
  <conditionalFormatting sqref="AB27:AF27">
    <cfRule type="cellIs" dxfId="563" priority="71" operator="lessThan">
      <formula>0</formula>
    </cfRule>
  </conditionalFormatting>
  <conditionalFormatting sqref="AH27:AL27">
    <cfRule type="cellIs" dxfId="562" priority="70" operator="lessThan">
      <formula>0</formula>
    </cfRule>
  </conditionalFormatting>
  <conditionalFormatting sqref="AB95:AF95">
    <cfRule type="cellIs" dxfId="561" priority="69" operator="lessThan">
      <formula>0</formula>
    </cfRule>
  </conditionalFormatting>
  <conditionalFormatting sqref="AH95:AL95">
    <cfRule type="cellIs" dxfId="560" priority="68" operator="lessThan">
      <formula>0</formula>
    </cfRule>
  </conditionalFormatting>
  <conditionalFormatting sqref="AB113:AF113">
    <cfRule type="cellIs" dxfId="559" priority="67" operator="lessThan">
      <formula>0</formula>
    </cfRule>
  </conditionalFormatting>
  <conditionalFormatting sqref="AH113:AL113">
    <cfRule type="cellIs" dxfId="558" priority="66" operator="lessThan">
      <formula>0</formula>
    </cfRule>
  </conditionalFormatting>
  <conditionalFormatting sqref="AB115:AF115">
    <cfRule type="cellIs" dxfId="557" priority="65" operator="lessThan">
      <formula>0</formula>
    </cfRule>
  </conditionalFormatting>
  <conditionalFormatting sqref="AH115:AL115">
    <cfRule type="cellIs" dxfId="556" priority="64" operator="lessThan">
      <formula>0</formula>
    </cfRule>
  </conditionalFormatting>
  <conditionalFormatting sqref="AB179:AF179">
    <cfRule type="cellIs" dxfId="555" priority="63" operator="lessThan">
      <formula>0</formula>
    </cfRule>
  </conditionalFormatting>
  <conditionalFormatting sqref="AH179:AL179">
    <cfRule type="cellIs" dxfId="554" priority="62" operator="lessThan">
      <formula>0</formula>
    </cfRule>
  </conditionalFormatting>
  <conditionalFormatting sqref="AB223:AF223">
    <cfRule type="cellIs" dxfId="553" priority="61" operator="lessThan">
      <formula>0</formula>
    </cfRule>
  </conditionalFormatting>
  <conditionalFormatting sqref="AH223:AL223">
    <cfRule type="cellIs" dxfId="552" priority="60" operator="lessThan">
      <formula>0</formula>
    </cfRule>
  </conditionalFormatting>
  <conditionalFormatting sqref="AB227:AF227">
    <cfRule type="cellIs" dxfId="551" priority="59" operator="lessThan">
      <formula>0</formula>
    </cfRule>
  </conditionalFormatting>
  <conditionalFormatting sqref="AH227:AL227">
    <cfRule type="cellIs" dxfId="550" priority="58" operator="lessThan">
      <formula>0</formula>
    </cfRule>
  </conditionalFormatting>
  <conditionalFormatting sqref="AH233:AL233">
    <cfRule type="cellIs" dxfId="549" priority="57" operator="lessThan">
      <formula>0</formula>
    </cfRule>
  </conditionalFormatting>
  <conditionalFormatting sqref="V233:Z233">
    <cfRule type="cellIs" dxfId="548" priority="56" operator="lessThan">
      <formula>0</formula>
    </cfRule>
  </conditionalFormatting>
  <conditionalFormatting sqref="AB65:AF65">
    <cfRule type="cellIs" dxfId="547" priority="55" operator="lessThan">
      <formula>0</formula>
    </cfRule>
  </conditionalFormatting>
  <conditionalFormatting sqref="V65:Z65">
    <cfRule type="cellIs" dxfId="546" priority="54" operator="lessThan">
      <formula>0</formula>
    </cfRule>
  </conditionalFormatting>
  <conditionalFormatting sqref="P65:T65">
    <cfRule type="cellIs" dxfId="545" priority="53" operator="lessThan">
      <formula>0</formula>
    </cfRule>
  </conditionalFormatting>
  <conditionalFormatting sqref="AB67:AF67">
    <cfRule type="cellIs" dxfId="544" priority="52" operator="lessThan">
      <formula>0</formula>
    </cfRule>
  </conditionalFormatting>
  <conditionalFormatting sqref="V67:Z67">
    <cfRule type="cellIs" dxfId="543" priority="51" operator="lessThan">
      <formula>0</formula>
    </cfRule>
  </conditionalFormatting>
  <conditionalFormatting sqref="P67:T67">
    <cfRule type="cellIs" dxfId="542" priority="50" operator="lessThan">
      <formula>0</formula>
    </cfRule>
  </conditionalFormatting>
  <conditionalFormatting sqref="AB159:AF159">
    <cfRule type="cellIs" dxfId="541" priority="49" operator="lessThan">
      <formula>0</formula>
    </cfRule>
  </conditionalFormatting>
  <conditionalFormatting sqref="V159:Z159">
    <cfRule type="cellIs" dxfId="540" priority="48" operator="lessThan">
      <formula>0</formula>
    </cfRule>
  </conditionalFormatting>
  <conditionalFormatting sqref="AB151:AF151">
    <cfRule type="cellIs" dxfId="539" priority="47" operator="lessThan">
      <formula>0</formula>
    </cfRule>
  </conditionalFormatting>
  <conditionalFormatting sqref="AB153:AF153">
    <cfRule type="cellIs" dxfId="538" priority="46" operator="lessThan">
      <formula>0</formula>
    </cfRule>
  </conditionalFormatting>
  <conditionalFormatting sqref="AB155:AF155">
    <cfRule type="cellIs" dxfId="537" priority="45" operator="lessThan">
      <formula>0</formula>
    </cfRule>
  </conditionalFormatting>
  <conditionalFormatting sqref="AB156:AF156">
    <cfRule type="cellIs" dxfId="536" priority="44" operator="lessThan">
      <formula>0</formula>
    </cfRule>
  </conditionalFormatting>
  <conditionalFormatting sqref="V156:Z156">
    <cfRule type="cellIs" dxfId="535" priority="43" operator="lessThan">
      <formula>0</formula>
    </cfRule>
  </conditionalFormatting>
  <conditionalFormatting sqref="V155:Z155">
    <cfRule type="cellIs" dxfId="534" priority="42" operator="lessThan">
      <formula>0</formula>
    </cfRule>
  </conditionalFormatting>
  <conditionalFormatting sqref="V153:Z153">
    <cfRule type="cellIs" dxfId="533" priority="41" operator="lessThan">
      <formula>0</formula>
    </cfRule>
  </conditionalFormatting>
  <conditionalFormatting sqref="V151:Z151">
    <cfRule type="cellIs" dxfId="532" priority="40" operator="lessThan">
      <formula>0</formula>
    </cfRule>
  </conditionalFormatting>
  <conditionalFormatting sqref="P159:T159">
    <cfRule type="cellIs" dxfId="531" priority="39" operator="lessThan">
      <formula>0</formula>
    </cfRule>
  </conditionalFormatting>
  <conditionalFormatting sqref="P156:T156">
    <cfRule type="cellIs" dxfId="530" priority="38" operator="lessThan">
      <formula>0</formula>
    </cfRule>
  </conditionalFormatting>
  <conditionalFormatting sqref="P155:T155">
    <cfRule type="cellIs" dxfId="529" priority="37" operator="lessThan">
      <formula>0</formula>
    </cfRule>
  </conditionalFormatting>
  <conditionalFormatting sqref="P153:T153">
    <cfRule type="cellIs" dxfId="528" priority="36" operator="lessThan">
      <formula>0</formula>
    </cfRule>
  </conditionalFormatting>
  <conditionalFormatting sqref="P151:T151">
    <cfRule type="cellIs" dxfId="527" priority="35" operator="lessThan">
      <formula>0</formula>
    </cfRule>
  </conditionalFormatting>
  <conditionalFormatting sqref="AH123:AL123">
    <cfRule type="cellIs" dxfId="526" priority="34" operator="lessThan">
      <formula>0</formula>
    </cfRule>
  </conditionalFormatting>
  <conditionalFormatting sqref="AH124:AL124">
    <cfRule type="cellIs" dxfId="525" priority="33" operator="lessThan">
      <formula>0</formula>
    </cfRule>
  </conditionalFormatting>
  <conditionalFormatting sqref="V268:Z268">
    <cfRule type="cellIs" dxfId="524" priority="31" operator="lessThan">
      <formula>0</formula>
    </cfRule>
  </conditionalFormatting>
  <conditionalFormatting sqref="AB267:AF267">
    <cfRule type="cellIs" dxfId="523" priority="29" operator="lessThan">
      <formula>0</formula>
    </cfRule>
  </conditionalFormatting>
  <conditionalFormatting sqref="P268:T268">
    <cfRule type="cellIs" dxfId="522" priority="32" operator="lessThan">
      <formula>0</formula>
    </cfRule>
  </conditionalFormatting>
  <conditionalFormatting sqref="AH291:AL291">
    <cfRule type="cellIs" dxfId="521" priority="21" operator="lessThan">
      <formula>0</formula>
    </cfRule>
  </conditionalFormatting>
  <conditionalFormatting sqref="AB268:AF268">
    <cfRule type="cellIs" dxfId="520" priority="30" operator="lessThan">
      <formula>0</formula>
    </cfRule>
  </conditionalFormatting>
  <conditionalFormatting sqref="AB292:AF292">
    <cfRule type="cellIs" dxfId="519" priority="19" operator="lessThan">
      <formula>0</formula>
    </cfRule>
  </conditionalFormatting>
  <conditionalFormatting sqref="V267:Z267">
    <cfRule type="cellIs" dxfId="518" priority="28" operator="lessThan">
      <formula>0</formula>
    </cfRule>
  </conditionalFormatting>
  <conditionalFormatting sqref="G291:H292">
    <cfRule type="cellIs" dxfId="517" priority="27" operator="lessThan">
      <formula>0</formula>
    </cfRule>
  </conditionalFormatting>
  <conditionalFormatting sqref="F291:F292">
    <cfRule type="cellIs" dxfId="516" priority="26" operator="lessThan">
      <formula>0</formula>
    </cfRule>
  </conditionalFormatting>
  <conditionalFormatting sqref="A291">
    <cfRule type="cellIs" dxfId="515" priority="25" operator="lessThan">
      <formula>0</formula>
    </cfRule>
  </conditionalFormatting>
  <conditionalFormatting sqref="A292">
    <cfRule type="cellIs" dxfId="514" priority="24" operator="lessThan">
      <formula>0</formula>
    </cfRule>
  </conditionalFormatting>
  <conditionalFormatting sqref="V291:Z291">
    <cfRule type="cellIs" dxfId="513" priority="23" operator="lessThan">
      <formula>0</formula>
    </cfRule>
  </conditionalFormatting>
  <conditionalFormatting sqref="AB291:AF291">
    <cfRule type="cellIs" dxfId="512" priority="22" operator="lessThan">
      <formula>0</formula>
    </cfRule>
  </conditionalFormatting>
  <conditionalFormatting sqref="V292:Z292">
    <cfRule type="cellIs" dxfId="511" priority="20" operator="lessThan">
      <formula>0</formula>
    </cfRule>
  </conditionalFormatting>
  <conditionalFormatting sqref="AH292:AL292">
    <cfRule type="cellIs" dxfId="510" priority="18" operator="lessThan">
      <formula>0</formula>
    </cfRule>
  </conditionalFormatting>
  <conditionalFormatting sqref="G293:H294">
    <cfRule type="cellIs" dxfId="509" priority="17" operator="lessThan">
      <formula>0</formula>
    </cfRule>
  </conditionalFormatting>
  <conditionalFormatting sqref="F293:F294">
    <cfRule type="cellIs" dxfId="508" priority="16" operator="lessThan">
      <formula>0</formula>
    </cfRule>
  </conditionalFormatting>
  <conditionalFormatting sqref="D293">
    <cfRule type="cellIs" dxfId="507" priority="15" operator="lessThan">
      <formula>0</formula>
    </cfRule>
  </conditionalFormatting>
  <conditionalFormatting sqref="A293:C293">
    <cfRule type="cellIs" dxfId="506" priority="14" operator="lessThan">
      <formula>0</formula>
    </cfRule>
  </conditionalFormatting>
  <conditionalFormatting sqref="D294">
    <cfRule type="cellIs" dxfId="505" priority="13" operator="lessThan">
      <formula>0</formula>
    </cfRule>
  </conditionalFormatting>
  <conditionalFormatting sqref="A294:C294">
    <cfRule type="cellIs" dxfId="504" priority="12" operator="lessThan">
      <formula>0</formula>
    </cfRule>
  </conditionalFormatting>
  <conditionalFormatting sqref="V293:Z293">
    <cfRule type="cellIs" dxfId="503" priority="11" operator="lessThan">
      <formula>0</formula>
    </cfRule>
  </conditionalFormatting>
  <conditionalFormatting sqref="V294:Z294">
    <cfRule type="cellIs" dxfId="502" priority="10" operator="lessThan">
      <formula>0</formula>
    </cfRule>
  </conditionalFormatting>
  <conditionalFormatting sqref="AB293:AF293">
    <cfRule type="cellIs" dxfId="501" priority="9" operator="lessThan">
      <formula>0</formula>
    </cfRule>
  </conditionalFormatting>
  <conditionalFormatting sqref="AB294:AF294">
    <cfRule type="cellIs" dxfId="500" priority="8" operator="lessThan">
      <formula>0</formula>
    </cfRule>
  </conditionalFormatting>
  <conditionalFormatting sqref="AH293:AL293">
    <cfRule type="cellIs" dxfId="499" priority="7" operator="lessThan">
      <formula>0</formula>
    </cfRule>
  </conditionalFormatting>
  <conditionalFormatting sqref="AH294:AL294">
    <cfRule type="cellIs" dxfId="498" priority="6" operator="lessThan">
      <formula>0</formula>
    </cfRule>
  </conditionalFormatting>
  <conditionalFormatting sqref="AB225:AF225">
    <cfRule type="cellIs" dxfId="497" priority="5" operator="lessThan">
      <formula>0</formula>
    </cfRule>
  </conditionalFormatting>
  <conditionalFormatting sqref="AH225:AL225">
    <cfRule type="cellIs" dxfId="496" priority="4" operator="lessThan">
      <formula>0</formula>
    </cfRule>
  </conditionalFormatting>
  <pageMargins left="0.31496062992125984" right="0" top="0.15748031496062992" bottom="0" header="0.31496062992125984" footer="0.31496062992125984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00"/>
  </sheetPr>
  <dimension ref="A1:AJ14"/>
  <sheetViews>
    <sheetView zoomScale="60" zoomScaleNormal="60" workbookViewId="0">
      <pane xSplit="6" ySplit="6" topLeftCell="H7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8.7109375" defaultRowHeight="15" x14ac:dyDescent="0.25"/>
  <cols>
    <col min="1" max="3" width="8.7109375" style="65"/>
    <col min="4" max="4" width="40.42578125" style="65" customWidth="1"/>
    <col min="5" max="5" width="9.85546875" style="185" hidden="1" customWidth="1"/>
    <col min="6" max="6" width="15.28515625" style="65" customWidth="1"/>
    <col min="7" max="16384" width="8.7109375" style="65"/>
  </cols>
  <sheetData>
    <row r="1" spans="1:36" ht="15.75" x14ac:dyDescent="0.25">
      <c r="A1" s="44" t="s">
        <v>435</v>
      </c>
      <c r="B1" s="45"/>
      <c r="C1" s="45"/>
      <c r="D1" s="46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426</v>
      </c>
      <c r="AG1" s="48"/>
      <c r="AH1" s="48"/>
      <c r="AI1" s="48"/>
      <c r="AJ1" s="48"/>
    </row>
    <row r="2" spans="1:36" x14ac:dyDescent="0.25">
      <c r="A2" s="10" t="s">
        <v>445</v>
      </c>
      <c r="B2" s="51"/>
      <c r="C2" s="52"/>
      <c r="D2" s="53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36" ht="15.75" thickBot="1" x14ac:dyDescent="0.3">
      <c r="A3" s="45"/>
      <c r="B3" s="45"/>
      <c r="C3" s="45"/>
      <c r="D3" s="46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36" ht="15" customHeight="1" x14ac:dyDescent="0.25">
      <c r="A4" s="364" t="s">
        <v>0</v>
      </c>
      <c r="B4" s="391" t="s">
        <v>34</v>
      </c>
      <c r="C4" s="388" t="s">
        <v>2</v>
      </c>
      <c r="D4" s="391" t="s">
        <v>35</v>
      </c>
      <c r="E4" s="391" t="s">
        <v>4</v>
      </c>
      <c r="F4" s="384" t="s">
        <v>5</v>
      </c>
      <c r="G4" s="367" t="s">
        <v>8</v>
      </c>
      <c r="H4" s="368"/>
      <c r="I4" s="368"/>
      <c r="J4" s="368"/>
      <c r="K4" s="368"/>
      <c r="L4" s="368"/>
      <c r="M4" s="383" t="s">
        <v>9</v>
      </c>
      <c r="N4" s="369"/>
      <c r="O4" s="369"/>
      <c r="P4" s="369"/>
      <c r="Q4" s="369"/>
      <c r="R4" s="369"/>
      <c r="S4" s="383" t="s">
        <v>10</v>
      </c>
      <c r="T4" s="369"/>
      <c r="U4" s="369"/>
      <c r="V4" s="369"/>
      <c r="W4" s="369"/>
      <c r="X4" s="369"/>
      <c r="Y4" s="383" t="s">
        <v>11</v>
      </c>
      <c r="Z4" s="369"/>
      <c r="AA4" s="369"/>
      <c r="AB4" s="369"/>
      <c r="AC4" s="369"/>
      <c r="AD4" s="369"/>
      <c r="AE4" s="383" t="s">
        <v>12</v>
      </c>
      <c r="AF4" s="369"/>
      <c r="AG4" s="369"/>
      <c r="AH4" s="369"/>
      <c r="AI4" s="369"/>
      <c r="AJ4" s="369"/>
    </row>
    <row r="5" spans="1:36" ht="15" customHeight="1" x14ac:dyDescent="0.25">
      <c r="A5" s="365"/>
      <c r="B5" s="392"/>
      <c r="C5" s="389"/>
      <c r="D5" s="392"/>
      <c r="E5" s="392"/>
      <c r="F5" s="385"/>
      <c r="G5" s="349" t="s">
        <v>13</v>
      </c>
      <c r="H5" s="351" t="s">
        <v>14</v>
      </c>
      <c r="I5" s="351"/>
      <c r="J5" s="351"/>
      <c r="K5" s="351"/>
      <c r="L5" s="351"/>
      <c r="M5" s="341" t="s">
        <v>8</v>
      </c>
      <c r="N5" s="340" t="s">
        <v>14</v>
      </c>
      <c r="O5" s="340"/>
      <c r="P5" s="340"/>
      <c r="Q5" s="340"/>
      <c r="R5" s="340"/>
      <c r="S5" s="341" t="s">
        <v>8</v>
      </c>
      <c r="T5" s="340" t="s">
        <v>14</v>
      </c>
      <c r="U5" s="340"/>
      <c r="V5" s="340"/>
      <c r="W5" s="340"/>
      <c r="X5" s="340"/>
      <c r="Y5" s="341" t="s">
        <v>8</v>
      </c>
      <c r="Z5" s="340" t="s">
        <v>14</v>
      </c>
      <c r="AA5" s="340"/>
      <c r="AB5" s="340"/>
      <c r="AC5" s="340"/>
      <c r="AD5" s="340"/>
      <c r="AE5" s="341" t="s">
        <v>8</v>
      </c>
      <c r="AF5" s="340" t="s">
        <v>14</v>
      </c>
      <c r="AG5" s="340"/>
      <c r="AH5" s="340"/>
      <c r="AI5" s="340"/>
      <c r="AJ5" s="340"/>
    </row>
    <row r="6" spans="1:36" ht="64.5" thickBot="1" x14ac:dyDescent="0.3">
      <c r="A6" s="366"/>
      <c r="B6" s="395"/>
      <c r="C6" s="396"/>
      <c r="D6" s="395"/>
      <c r="E6" s="395"/>
      <c r="F6" s="394"/>
      <c r="G6" s="350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42"/>
      <c r="N6" s="56" t="s">
        <v>15</v>
      </c>
      <c r="O6" s="56" t="s">
        <v>16</v>
      </c>
      <c r="P6" s="56" t="s">
        <v>17</v>
      </c>
      <c r="Q6" s="56" t="s">
        <v>18</v>
      </c>
      <c r="R6" s="56" t="s">
        <v>19</v>
      </c>
      <c r="S6" s="342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342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342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</row>
    <row r="7" spans="1:36" ht="38.25" x14ac:dyDescent="0.25">
      <c r="A7" s="214" t="s">
        <v>25</v>
      </c>
      <c r="B7" s="215">
        <v>500116</v>
      </c>
      <c r="C7" s="115">
        <v>11501</v>
      </c>
      <c r="D7" s="116" t="s">
        <v>58</v>
      </c>
      <c r="E7" s="115">
        <v>3</v>
      </c>
      <c r="F7" s="117" t="s">
        <v>36</v>
      </c>
      <c r="G7" s="75">
        <f t="shared" ref="G7:G13" si="0">SUM(H7:L7)</f>
        <v>2042</v>
      </c>
      <c r="H7" s="76">
        <f t="shared" ref="H7:L13" si="1">N7+T7+Z7+AF7</f>
        <v>522</v>
      </c>
      <c r="I7" s="76">
        <f t="shared" si="1"/>
        <v>907</v>
      </c>
      <c r="J7" s="76">
        <f t="shared" si="1"/>
        <v>25</v>
      </c>
      <c r="K7" s="76">
        <f t="shared" si="1"/>
        <v>539</v>
      </c>
      <c r="L7" s="76">
        <f t="shared" si="1"/>
        <v>49</v>
      </c>
      <c r="M7" s="77">
        <f>SUM(N7:R7)</f>
        <v>511</v>
      </c>
      <c r="N7" s="78">
        <v>172</v>
      </c>
      <c r="O7" s="78">
        <v>206</v>
      </c>
      <c r="P7" s="78">
        <v>4</v>
      </c>
      <c r="Q7" s="78">
        <v>129</v>
      </c>
      <c r="R7" s="78">
        <v>0</v>
      </c>
      <c r="S7" s="77">
        <f t="shared" ref="S7:S13" si="2">SUM(T7:X7)</f>
        <v>511</v>
      </c>
      <c r="T7" s="125">
        <v>119</v>
      </c>
      <c r="U7" s="125">
        <v>231</v>
      </c>
      <c r="V7" s="125">
        <v>7</v>
      </c>
      <c r="W7" s="125">
        <v>138</v>
      </c>
      <c r="X7" s="125">
        <v>16</v>
      </c>
      <c r="Y7" s="77">
        <f t="shared" ref="Y7:Y13" si="3">SUM(Z7:AD7)</f>
        <v>511</v>
      </c>
      <c r="Z7" s="125">
        <v>113</v>
      </c>
      <c r="AA7" s="125">
        <v>238</v>
      </c>
      <c r="AB7" s="125">
        <v>7</v>
      </c>
      <c r="AC7" s="125">
        <v>136</v>
      </c>
      <c r="AD7" s="125">
        <v>17</v>
      </c>
      <c r="AE7" s="77">
        <f t="shared" ref="AE7:AE13" si="4">SUM(AF7:AJ7)</f>
        <v>509</v>
      </c>
      <c r="AF7" s="125">
        <v>118</v>
      </c>
      <c r="AG7" s="125">
        <v>232</v>
      </c>
      <c r="AH7" s="125">
        <v>7</v>
      </c>
      <c r="AI7" s="125">
        <v>136</v>
      </c>
      <c r="AJ7" s="125">
        <v>16</v>
      </c>
    </row>
    <row r="8" spans="1:36" ht="38.25" x14ac:dyDescent="0.25">
      <c r="A8" s="214" t="s">
        <v>20</v>
      </c>
      <c r="B8" s="215">
        <v>501901</v>
      </c>
      <c r="C8" s="115">
        <v>190101</v>
      </c>
      <c r="D8" s="116" t="s">
        <v>87</v>
      </c>
      <c r="E8" s="115">
        <v>3</v>
      </c>
      <c r="F8" s="117" t="s">
        <v>36</v>
      </c>
      <c r="G8" s="75">
        <f t="shared" si="0"/>
        <v>0</v>
      </c>
      <c r="H8" s="76">
        <f t="shared" si="1"/>
        <v>0</v>
      </c>
      <c r="I8" s="76">
        <f t="shared" si="1"/>
        <v>0</v>
      </c>
      <c r="J8" s="76">
        <f t="shared" si="1"/>
        <v>0</v>
      </c>
      <c r="K8" s="76">
        <f t="shared" si="1"/>
        <v>0</v>
      </c>
      <c r="L8" s="76">
        <f t="shared" si="1"/>
        <v>0</v>
      </c>
      <c r="M8" s="77">
        <f t="shared" ref="M8:M13" si="5">SUM(N8:R8)</f>
        <v>0</v>
      </c>
      <c r="N8" s="78">
        <v>0</v>
      </c>
      <c r="O8" s="78">
        <v>0</v>
      </c>
      <c r="P8" s="78">
        <v>0</v>
      </c>
      <c r="Q8" s="78">
        <v>0</v>
      </c>
      <c r="R8" s="78">
        <v>0</v>
      </c>
      <c r="S8" s="77">
        <f t="shared" si="2"/>
        <v>0</v>
      </c>
      <c r="T8" s="78">
        <v>0</v>
      </c>
      <c r="U8" s="78">
        <v>0</v>
      </c>
      <c r="V8" s="78">
        <v>0</v>
      </c>
      <c r="W8" s="78">
        <v>0</v>
      </c>
      <c r="X8" s="78">
        <v>0</v>
      </c>
      <c r="Y8" s="77">
        <f t="shared" si="3"/>
        <v>0</v>
      </c>
      <c r="Z8" s="78">
        <v>0</v>
      </c>
      <c r="AA8" s="78">
        <v>0</v>
      </c>
      <c r="AB8" s="78">
        <v>0</v>
      </c>
      <c r="AC8" s="78">
        <v>0</v>
      </c>
      <c r="AD8" s="78">
        <v>0</v>
      </c>
      <c r="AE8" s="77">
        <f t="shared" si="4"/>
        <v>0</v>
      </c>
      <c r="AF8" s="78">
        <v>0</v>
      </c>
      <c r="AG8" s="78">
        <v>0</v>
      </c>
      <c r="AH8" s="78">
        <v>0</v>
      </c>
      <c r="AI8" s="78">
        <v>0</v>
      </c>
      <c r="AJ8" s="78">
        <v>0</v>
      </c>
    </row>
    <row r="9" spans="1:36" ht="38.25" x14ac:dyDescent="0.25">
      <c r="A9" s="214" t="s">
        <v>25</v>
      </c>
      <c r="B9" s="215">
        <v>503622</v>
      </c>
      <c r="C9" s="115">
        <v>362501</v>
      </c>
      <c r="D9" s="116" t="s">
        <v>133</v>
      </c>
      <c r="E9" s="115">
        <v>3</v>
      </c>
      <c r="F9" s="117" t="s">
        <v>36</v>
      </c>
      <c r="G9" s="75">
        <f t="shared" si="0"/>
        <v>1712</v>
      </c>
      <c r="H9" s="76">
        <f t="shared" si="1"/>
        <v>115</v>
      </c>
      <c r="I9" s="76">
        <f t="shared" si="1"/>
        <v>667</v>
      </c>
      <c r="J9" s="76">
        <f t="shared" si="1"/>
        <v>35</v>
      </c>
      <c r="K9" s="76">
        <f t="shared" si="1"/>
        <v>877</v>
      </c>
      <c r="L9" s="76">
        <f t="shared" si="1"/>
        <v>18</v>
      </c>
      <c r="M9" s="77">
        <f t="shared" si="5"/>
        <v>428</v>
      </c>
      <c r="N9" s="78">
        <v>31</v>
      </c>
      <c r="O9" s="78">
        <v>152</v>
      </c>
      <c r="P9" s="78">
        <v>5</v>
      </c>
      <c r="Q9" s="78">
        <v>237</v>
      </c>
      <c r="R9" s="78">
        <v>3</v>
      </c>
      <c r="S9" s="77">
        <f t="shared" si="2"/>
        <v>428</v>
      </c>
      <c r="T9" s="125">
        <v>28</v>
      </c>
      <c r="U9" s="125">
        <v>171</v>
      </c>
      <c r="V9" s="125">
        <v>10</v>
      </c>
      <c r="W9" s="125">
        <v>214</v>
      </c>
      <c r="X9" s="125">
        <v>5</v>
      </c>
      <c r="Y9" s="77">
        <f t="shared" si="3"/>
        <v>428</v>
      </c>
      <c r="Z9" s="125">
        <v>28</v>
      </c>
      <c r="AA9" s="125">
        <v>172</v>
      </c>
      <c r="AB9" s="125">
        <v>10</v>
      </c>
      <c r="AC9" s="125">
        <v>213</v>
      </c>
      <c r="AD9" s="125">
        <v>5</v>
      </c>
      <c r="AE9" s="77">
        <f t="shared" si="4"/>
        <v>428</v>
      </c>
      <c r="AF9" s="125">
        <v>28</v>
      </c>
      <c r="AG9" s="125">
        <v>172</v>
      </c>
      <c r="AH9" s="125">
        <v>10</v>
      </c>
      <c r="AI9" s="125">
        <v>213</v>
      </c>
      <c r="AJ9" s="125">
        <v>5</v>
      </c>
    </row>
    <row r="10" spans="1:36" ht="38.25" x14ac:dyDescent="0.25">
      <c r="A10" s="214" t="s">
        <v>26</v>
      </c>
      <c r="B10" s="215">
        <v>508804</v>
      </c>
      <c r="C10" s="115">
        <v>880401</v>
      </c>
      <c r="D10" s="116" t="s">
        <v>265</v>
      </c>
      <c r="E10" s="115">
        <v>3</v>
      </c>
      <c r="F10" s="117" t="s">
        <v>36</v>
      </c>
      <c r="G10" s="75">
        <f t="shared" si="0"/>
        <v>26</v>
      </c>
      <c r="H10" s="76">
        <f t="shared" si="1"/>
        <v>19</v>
      </c>
      <c r="I10" s="76">
        <f t="shared" si="1"/>
        <v>0</v>
      </c>
      <c r="J10" s="76">
        <f t="shared" si="1"/>
        <v>0</v>
      </c>
      <c r="K10" s="76">
        <f t="shared" si="1"/>
        <v>7</v>
      </c>
      <c r="L10" s="76">
        <f t="shared" si="1"/>
        <v>0</v>
      </c>
      <c r="M10" s="77">
        <f t="shared" si="5"/>
        <v>7</v>
      </c>
      <c r="N10" s="78">
        <v>5</v>
      </c>
      <c r="O10" s="78">
        <v>0</v>
      </c>
      <c r="P10" s="78">
        <v>0</v>
      </c>
      <c r="Q10" s="78">
        <v>2</v>
      </c>
      <c r="R10" s="78">
        <v>0</v>
      </c>
      <c r="S10" s="77">
        <f t="shared" si="2"/>
        <v>7</v>
      </c>
      <c r="T10" s="125">
        <v>5</v>
      </c>
      <c r="U10" s="125">
        <v>0</v>
      </c>
      <c r="V10" s="125">
        <v>0</v>
      </c>
      <c r="W10" s="125">
        <v>2</v>
      </c>
      <c r="X10" s="125">
        <v>0</v>
      </c>
      <c r="Y10" s="77">
        <f t="shared" si="3"/>
        <v>7</v>
      </c>
      <c r="Z10" s="125">
        <v>5</v>
      </c>
      <c r="AA10" s="125">
        <v>0</v>
      </c>
      <c r="AB10" s="125">
        <v>0</v>
      </c>
      <c r="AC10" s="125">
        <v>2</v>
      </c>
      <c r="AD10" s="125">
        <v>0</v>
      </c>
      <c r="AE10" s="77">
        <f t="shared" si="4"/>
        <v>5</v>
      </c>
      <c r="AF10" s="125">
        <v>4</v>
      </c>
      <c r="AG10" s="125">
        <v>0</v>
      </c>
      <c r="AH10" s="125">
        <v>0</v>
      </c>
      <c r="AI10" s="125">
        <v>1</v>
      </c>
      <c r="AJ10" s="125">
        <v>0</v>
      </c>
    </row>
    <row r="11" spans="1:36" ht="38.25" x14ac:dyDescent="0.25">
      <c r="A11" s="214" t="s">
        <v>26</v>
      </c>
      <c r="B11" s="215">
        <v>509101</v>
      </c>
      <c r="C11" s="115">
        <v>910201</v>
      </c>
      <c r="D11" s="116" t="s">
        <v>168</v>
      </c>
      <c r="E11" s="115">
        <v>3</v>
      </c>
      <c r="F11" s="117" t="s">
        <v>36</v>
      </c>
      <c r="G11" s="75">
        <f t="shared" si="0"/>
        <v>119</v>
      </c>
      <c r="H11" s="76">
        <f t="shared" si="1"/>
        <v>16</v>
      </c>
      <c r="I11" s="76">
        <f t="shared" si="1"/>
        <v>80</v>
      </c>
      <c r="J11" s="76">
        <f t="shared" si="1"/>
        <v>8</v>
      </c>
      <c r="K11" s="76">
        <f t="shared" si="1"/>
        <v>15</v>
      </c>
      <c r="L11" s="76">
        <f t="shared" si="1"/>
        <v>0</v>
      </c>
      <c r="M11" s="77">
        <f t="shared" si="5"/>
        <v>36</v>
      </c>
      <c r="N11" s="78">
        <v>10</v>
      </c>
      <c r="O11" s="78">
        <v>21</v>
      </c>
      <c r="P11" s="78">
        <v>5</v>
      </c>
      <c r="Q11" s="78">
        <v>0</v>
      </c>
      <c r="R11" s="78">
        <v>0</v>
      </c>
      <c r="S11" s="77">
        <f t="shared" si="2"/>
        <v>57</v>
      </c>
      <c r="T11" s="125">
        <v>2</v>
      </c>
      <c r="U11" s="125">
        <v>43</v>
      </c>
      <c r="V11" s="125">
        <v>1</v>
      </c>
      <c r="W11" s="125">
        <v>11</v>
      </c>
      <c r="X11" s="125">
        <v>0</v>
      </c>
      <c r="Y11" s="77">
        <f t="shared" si="3"/>
        <v>13</v>
      </c>
      <c r="Z11" s="125">
        <v>2</v>
      </c>
      <c r="AA11" s="125">
        <v>8</v>
      </c>
      <c r="AB11" s="125">
        <v>1</v>
      </c>
      <c r="AC11" s="125">
        <v>2</v>
      </c>
      <c r="AD11" s="125">
        <v>0</v>
      </c>
      <c r="AE11" s="77">
        <f t="shared" si="4"/>
        <v>13</v>
      </c>
      <c r="AF11" s="125">
        <v>2</v>
      </c>
      <c r="AG11" s="125">
        <v>8</v>
      </c>
      <c r="AH11" s="125">
        <v>1</v>
      </c>
      <c r="AI11" s="125">
        <v>2</v>
      </c>
      <c r="AJ11" s="125">
        <v>0</v>
      </c>
    </row>
    <row r="12" spans="1:36" ht="51" x14ac:dyDescent="0.25">
      <c r="A12" s="214" t="s">
        <v>20</v>
      </c>
      <c r="B12" s="215">
        <v>509901</v>
      </c>
      <c r="C12" s="118">
        <v>990101</v>
      </c>
      <c r="D12" s="116" t="s">
        <v>50</v>
      </c>
      <c r="E12" s="115">
        <v>3</v>
      </c>
      <c r="F12" s="117" t="s">
        <v>36</v>
      </c>
      <c r="G12" s="75">
        <f t="shared" si="0"/>
        <v>0</v>
      </c>
      <c r="H12" s="76">
        <f t="shared" si="1"/>
        <v>0</v>
      </c>
      <c r="I12" s="76">
        <f t="shared" si="1"/>
        <v>0</v>
      </c>
      <c r="J12" s="76">
        <f t="shared" si="1"/>
        <v>0</v>
      </c>
      <c r="K12" s="76">
        <f t="shared" si="1"/>
        <v>0</v>
      </c>
      <c r="L12" s="76">
        <f t="shared" si="1"/>
        <v>0</v>
      </c>
      <c r="M12" s="77">
        <f t="shared" si="5"/>
        <v>0</v>
      </c>
      <c r="N12" s="78">
        <v>0</v>
      </c>
      <c r="O12" s="78">
        <v>0</v>
      </c>
      <c r="P12" s="78">
        <v>0</v>
      </c>
      <c r="Q12" s="78">
        <v>0</v>
      </c>
      <c r="R12" s="78">
        <v>0</v>
      </c>
      <c r="S12" s="77">
        <f t="shared" si="2"/>
        <v>0</v>
      </c>
      <c r="T12" s="125">
        <v>0</v>
      </c>
      <c r="U12" s="125">
        <v>0</v>
      </c>
      <c r="V12" s="125">
        <v>0</v>
      </c>
      <c r="W12" s="125">
        <v>0</v>
      </c>
      <c r="X12" s="125">
        <v>0</v>
      </c>
      <c r="Y12" s="77">
        <f t="shared" si="3"/>
        <v>0</v>
      </c>
      <c r="Z12" s="125">
        <v>0</v>
      </c>
      <c r="AA12" s="125">
        <v>0</v>
      </c>
      <c r="AB12" s="125">
        <v>0</v>
      </c>
      <c r="AC12" s="125">
        <v>0</v>
      </c>
      <c r="AD12" s="125">
        <v>0</v>
      </c>
      <c r="AE12" s="77">
        <f t="shared" si="4"/>
        <v>0</v>
      </c>
      <c r="AF12" s="125">
        <v>0</v>
      </c>
      <c r="AG12" s="125">
        <v>0</v>
      </c>
      <c r="AH12" s="125">
        <v>0</v>
      </c>
      <c r="AI12" s="125">
        <v>0</v>
      </c>
      <c r="AJ12" s="125">
        <v>0</v>
      </c>
    </row>
    <row r="13" spans="1:36" ht="39" thickBot="1" x14ac:dyDescent="0.3">
      <c r="A13" s="214" t="s">
        <v>20</v>
      </c>
      <c r="B13" s="215">
        <v>509905</v>
      </c>
      <c r="C13" s="115">
        <v>990501</v>
      </c>
      <c r="D13" s="17" t="s">
        <v>182</v>
      </c>
      <c r="E13" s="115">
        <v>3</v>
      </c>
      <c r="F13" s="117" t="s">
        <v>36</v>
      </c>
      <c r="G13" s="272">
        <f t="shared" si="0"/>
        <v>1958</v>
      </c>
      <c r="H13" s="273">
        <f t="shared" si="1"/>
        <v>472</v>
      </c>
      <c r="I13" s="273">
        <f t="shared" si="1"/>
        <v>817</v>
      </c>
      <c r="J13" s="273">
        <f t="shared" si="1"/>
        <v>17</v>
      </c>
      <c r="K13" s="273">
        <f t="shared" si="1"/>
        <v>629</v>
      </c>
      <c r="L13" s="273">
        <f t="shared" si="1"/>
        <v>23</v>
      </c>
      <c r="M13" s="77">
        <f t="shared" si="5"/>
        <v>475</v>
      </c>
      <c r="N13" s="275">
        <v>118</v>
      </c>
      <c r="O13" s="275">
        <v>189</v>
      </c>
      <c r="P13" s="275">
        <v>2</v>
      </c>
      <c r="Q13" s="275">
        <v>158</v>
      </c>
      <c r="R13" s="275">
        <v>8</v>
      </c>
      <c r="S13" s="274">
        <f t="shared" si="2"/>
        <v>533</v>
      </c>
      <c r="T13" s="276">
        <v>118</v>
      </c>
      <c r="U13" s="276">
        <v>248</v>
      </c>
      <c r="V13" s="276">
        <v>5</v>
      </c>
      <c r="W13" s="276">
        <v>157</v>
      </c>
      <c r="X13" s="276">
        <v>5</v>
      </c>
      <c r="Y13" s="274">
        <f t="shared" si="3"/>
        <v>475</v>
      </c>
      <c r="Z13" s="276">
        <v>118</v>
      </c>
      <c r="AA13" s="276">
        <v>190</v>
      </c>
      <c r="AB13" s="276">
        <v>5</v>
      </c>
      <c r="AC13" s="276">
        <v>157</v>
      </c>
      <c r="AD13" s="276">
        <v>5</v>
      </c>
      <c r="AE13" s="274">
        <f t="shared" si="4"/>
        <v>475</v>
      </c>
      <c r="AF13" s="276">
        <v>118</v>
      </c>
      <c r="AG13" s="276">
        <v>190</v>
      </c>
      <c r="AH13" s="276">
        <v>5</v>
      </c>
      <c r="AI13" s="276">
        <v>157</v>
      </c>
      <c r="AJ13" s="276">
        <v>5</v>
      </c>
    </row>
    <row r="14" spans="1:36" ht="15.75" thickBot="1" x14ac:dyDescent="0.3">
      <c r="A14" s="80"/>
      <c r="B14" s="81"/>
      <c r="C14" s="82"/>
      <c r="D14" s="83" t="s">
        <v>27</v>
      </c>
      <c r="E14" s="184"/>
      <c r="F14" s="271"/>
      <c r="G14" s="89">
        <f>SUM(G7:G13)</f>
        <v>5857</v>
      </c>
      <c r="H14" s="72">
        <f t="shared" ref="H14:AJ14" si="6">SUM(H7:H13)</f>
        <v>1144</v>
      </c>
      <c r="I14" s="72">
        <f t="shared" si="6"/>
        <v>2471</v>
      </c>
      <c r="J14" s="72">
        <f t="shared" si="6"/>
        <v>85</v>
      </c>
      <c r="K14" s="72">
        <f t="shared" si="6"/>
        <v>2067</v>
      </c>
      <c r="L14" s="72">
        <f t="shared" si="6"/>
        <v>90</v>
      </c>
      <c r="M14" s="72">
        <f t="shared" si="6"/>
        <v>1457</v>
      </c>
      <c r="N14" s="72">
        <f t="shared" si="6"/>
        <v>336</v>
      </c>
      <c r="O14" s="72">
        <f t="shared" si="6"/>
        <v>568</v>
      </c>
      <c r="P14" s="72">
        <f t="shared" si="6"/>
        <v>16</v>
      </c>
      <c r="Q14" s="72">
        <f t="shared" si="6"/>
        <v>526</v>
      </c>
      <c r="R14" s="72">
        <f t="shared" si="6"/>
        <v>11</v>
      </c>
      <c r="S14" s="72">
        <f t="shared" si="6"/>
        <v>1536</v>
      </c>
      <c r="T14" s="72">
        <f t="shared" si="6"/>
        <v>272</v>
      </c>
      <c r="U14" s="72">
        <f t="shared" si="6"/>
        <v>693</v>
      </c>
      <c r="V14" s="72">
        <f t="shared" si="6"/>
        <v>23</v>
      </c>
      <c r="W14" s="72">
        <f t="shared" si="6"/>
        <v>522</v>
      </c>
      <c r="X14" s="72">
        <f t="shared" si="6"/>
        <v>26</v>
      </c>
      <c r="Y14" s="72">
        <f t="shared" si="6"/>
        <v>1434</v>
      </c>
      <c r="Z14" s="72">
        <f t="shared" si="6"/>
        <v>266</v>
      </c>
      <c r="AA14" s="72">
        <f t="shared" si="6"/>
        <v>608</v>
      </c>
      <c r="AB14" s="72">
        <f t="shared" si="6"/>
        <v>23</v>
      </c>
      <c r="AC14" s="72">
        <f t="shared" si="6"/>
        <v>510</v>
      </c>
      <c r="AD14" s="72">
        <f t="shared" si="6"/>
        <v>27</v>
      </c>
      <c r="AE14" s="72">
        <f t="shared" si="6"/>
        <v>1430</v>
      </c>
      <c r="AF14" s="72">
        <f t="shared" si="6"/>
        <v>270</v>
      </c>
      <c r="AG14" s="72">
        <f t="shared" si="6"/>
        <v>602</v>
      </c>
      <c r="AH14" s="72">
        <f t="shared" si="6"/>
        <v>23</v>
      </c>
      <c r="AI14" s="72">
        <f t="shared" si="6"/>
        <v>509</v>
      </c>
      <c r="AJ14" s="277">
        <f t="shared" si="6"/>
        <v>26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14:F14 B1:AC1 AG1:XFD1 A3:XFD6 B2:XFD2">
    <cfRule type="cellIs" dxfId="154" priority="33" operator="lessThan">
      <formula>0</formula>
    </cfRule>
  </conditionalFormatting>
  <conditionalFormatting sqref="C1:C3">
    <cfRule type="duplicateValues" dxfId="153" priority="34"/>
  </conditionalFormatting>
  <conditionalFormatting sqref="C4:C6">
    <cfRule type="duplicateValues" dxfId="152" priority="35"/>
  </conditionalFormatting>
  <conditionalFormatting sqref="A1">
    <cfRule type="cellIs" dxfId="151" priority="31" operator="lessThan">
      <formula>0</formula>
    </cfRule>
  </conditionalFormatting>
  <conditionalFormatting sqref="E7:F13">
    <cfRule type="cellIs" dxfId="150" priority="11" operator="lessThan">
      <formula>0</formula>
    </cfRule>
  </conditionalFormatting>
  <conditionalFormatting sqref="A13:C13 A7:D12">
    <cfRule type="cellIs" dxfId="149" priority="9" operator="lessThan">
      <formula>0</formula>
    </cfRule>
  </conditionalFormatting>
  <conditionalFormatting sqref="A7:B13">
    <cfRule type="cellIs" dxfId="148" priority="8" operator="lessThan">
      <formula>0</formula>
    </cfRule>
  </conditionalFormatting>
  <conditionalFormatting sqref="A7:B13">
    <cfRule type="cellIs" dxfId="147" priority="7" operator="lessThan">
      <formula>0</formula>
    </cfRule>
  </conditionalFormatting>
  <conditionalFormatting sqref="A7:B13">
    <cfRule type="cellIs" dxfId="146" priority="6" operator="lessThan">
      <formula>0</formula>
    </cfRule>
  </conditionalFormatting>
  <conditionalFormatting sqref="A7:B13">
    <cfRule type="cellIs" dxfId="145" priority="5" operator="lessThan">
      <formula>0</formula>
    </cfRule>
  </conditionalFormatting>
  <conditionalFormatting sqref="C7:C13">
    <cfRule type="duplicateValues" dxfId="144" priority="10"/>
  </conditionalFormatting>
  <conditionalFormatting sqref="C7:C13">
    <cfRule type="duplicateValues" dxfId="143" priority="3"/>
    <cfRule type="duplicateValues" dxfId="142" priority="4"/>
  </conditionalFormatting>
  <conditionalFormatting sqref="D13">
    <cfRule type="cellIs" dxfId="141" priority="2" operator="lessThan">
      <formula>0</formula>
    </cfRule>
  </conditionalFormatting>
  <conditionalFormatting sqref="A2">
    <cfRule type="cellIs" dxfId="140" priority="1" operator="less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7030A0"/>
  </sheetPr>
  <dimension ref="A1:AJ10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8.7109375" defaultRowHeight="15" x14ac:dyDescent="0.25"/>
  <cols>
    <col min="1" max="3" width="8.7109375" style="65"/>
    <col min="4" max="4" width="39.7109375" style="65" customWidth="1"/>
    <col min="5" max="5" width="0" style="65" hidden="1" customWidth="1"/>
    <col min="6" max="6" width="16.28515625" style="65" customWidth="1"/>
    <col min="7" max="16384" width="8.7109375" style="65"/>
  </cols>
  <sheetData>
    <row r="1" spans="1:36" ht="15.75" x14ac:dyDescent="0.25">
      <c r="A1" s="44" t="s">
        <v>434</v>
      </c>
      <c r="B1" s="45"/>
      <c r="C1" s="45"/>
      <c r="D1" s="46"/>
      <c r="E1" s="47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426</v>
      </c>
      <c r="AG1" s="48"/>
      <c r="AH1" s="48"/>
      <c r="AI1" s="48"/>
      <c r="AJ1" s="48"/>
    </row>
    <row r="2" spans="1:36" x14ac:dyDescent="0.25">
      <c r="A2" s="10" t="s">
        <v>445</v>
      </c>
      <c r="B2" s="51"/>
      <c r="C2" s="52"/>
      <c r="D2" s="53"/>
      <c r="E2" s="53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36" ht="15.75" thickBot="1" x14ac:dyDescent="0.3">
      <c r="A3" s="45"/>
      <c r="B3" s="45"/>
      <c r="C3" s="45"/>
      <c r="D3" s="46"/>
      <c r="E3" s="47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36" ht="24.75" customHeight="1" x14ac:dyDescent="0.25">
      <c r="A4" s="364" t="s">
        <v>0</v>
      </c>
      <c r="B4" s="391" t="s">
        <v>34</v>
      </c>
      <c r="C4" s="388" t="s">
        <v>2</v>
      </c>
      <c r="D4" s="391" t="s">
        <v>35</v>
      </c>
      <c r="E4" s="391" t="s">
        <v>4</v>
      </c>
      <c r="F4" s="401" t="s">
        <v>5</v>
      </c>
      <c r="G4" s="397" t="s">
        <v>8</v>
      </c>
      <c r="H4" s="368"/>
      <c r="I4" s="368"/>
      <c r="J4" s="368"/>
      <c r="K4" s="368"/>
      <c r="L4" s="368"/>
      <c r="M4" s="383" t="s">
        <v>9</v>
      </c>
      <c r="N4" s="369"/>
      <c r="O4" s="369"/>
      <c r="P4" s="369"/>
      <c r="Q4" s="369"/>
      <c r="R4" s="369"/>
      <c r="S4" s="383" t="s">
        <v>10</v>
      </c>
      <c r="T4" s="369"/>
      <c r="U4" s="369"/>
      <c r="V4" s="369"/>
      <c r="W4" s="369"/>
      <c r="X4" s="369"/>
      <c r="Y4" s="383" t="s">
        <v>11</v>
      </c>
      <c r="Z4" s="369"/>
      <c r="AA4" s="369"/>
      <c r="AB4" s="369"/>
      <c r="AC4" s="369"/>
      <c r="AD4" s="369"/>
      <c r="AE4" s="383" t="s">
        <v>12</v>
      </c>
      <c r="AF4" s="369"/>
      <c r="AG4" s="369"/>
      <c r="AH4" s="369"/>
      <c r="AI4" s="369"/>
      <c r="AJ4" s="398"/>
    </row>
    <row r="5" spans="1:36" ht="15" customHeight="1" x14ac:dyDescent="0.25">
      <c r="A5" s="365"/>
      <c r="B5" s="392"/>
      <c r="C5" s="389"/>
      <c r="D5" s="392"/>
      <c r="E5" s="392"/>
      <c r="F5" s="402"/>
      <c r="G5" s="399" t="s">
        <v>13</v>
      </c>
      <c r="H5" s="351" t="s">
        <v>14</v>
      </c>
      <c r="I5" s="351"/>
      <c r="J5" s="351"/>
      <c r="K5" s="351"/>
      <c r="L5" s="351"/>
      <c r="M5" s="341" t="s">
        <v>8</v>
      </c>
      <c r="N5" s="340" t="s">
        <v>14</v>
      </c>
      <c r="O5" s="340"/>
      <c r="P5" s="340"/>
      <c r="Q5" s="340"/>
      <c r="R5" s="340"/>
      <c r="S5" s="341" t="s">
        <v>8</v>
      </c>
      <c r="T5" s="340" t="s">
        <v>14</v>
      </c>
      <c r="U5" s="340"/>
      <c r="V5" s="340"/>
      <c r="W5" s="340"/>
      <c r="X5" s="340"/>
      <c r="Y5" s="341" t="s">
        <v>8</v>
      </c>
      <c r="Z5" s="340" t="s">
        <v>14</v>
      </c>
      <c r="AA5" s="340"/>
      <c r="AB5" s="340"/>
      <c r="AC5" s="340"/>
      <c r="AD5" s="340"/>
      <c r="AE5" s="341" t="s">
        <v>8</v>
      </c>
      <c r="AF5" s="340" t="s">
        <v>14</v>
      </c>
      <c r="AG5" s="340"/>
      <c r="AH5" s="340"/>
      <c r="AI5" s="340"/>
      <c r="AJ5" s="343"/>
    </row>
    <row r="6" spans="1:36" ht="64.5" thickBot="1" x14ac:dyDescent="0.3">
      <c r="A6" s="366"/>
      <c r="B6" s="395"/>
      <c r="C6" s="396"/>
      <c r="D6" s="395"/>
      <c r="E6" s="395"/>
      <c r="F6" s="403"/>
      <c r="G6" s="400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42"/>
      <c r="N6" s="190" t="s">
        <v>15</v>
      </c>
      <c r="O6" s="190" t="s">
        <v>16</v>
      </c>
      <c r="P6" s="190" t="s">
        <v>17</v>
      </c>
      <c r="Q6" s="190" t="s">
        <v>18</v>
      </c>
      <c r="R6" s="190" t="s">
        <v>19</v>
      </c>
      <c r="S6" s="342"/>
      <c r="T6" s="190" t="s">
        <v>15</v>
      </c>
      <c r="U6" s="190" t="s">
        <v>16</v>
      </c>
      <c r="V6" s="190" t="s">
        <v>17</v>
      </c>
      <c r="W6" s="190" t="s">
        <v>18</v>
      </c>
      <c r="X6" s="190" t="s">
        <v>19</v>
      </c>
      <c r="Y6" s="342"/>
      <c r="Z6" s="190" t="s">
        <v>15</v>
      </c>
      <c r="AA6" s="190" t="s">
        <v>16</v>
      </c>
      <c r="AB6" s="190" t="s">
        <v>17</v>
      </c>
      <c r="AC6" s="190" t="s">
        <v>18</v>
      </c>
      <c r="AD6" s="190" t="s">
        <v>19</v>
      </c>
      <c r="AE6" s="342"/>
      <c r="AF6" s="190" t="s">
        <v>15</v>
      </c>
      <c r="AG6" s="190" t="s">
        <v>16</v>
      </c>
      <c r="AH6" s="190" t="s">
        <v>17</v>
      </c>
      <c r="AI6" s="190" t="s">
        <v>18</v>
      </c>
      <c r="AJ6" s="57" t="s">
        <v>19</v>
      </c>
    </row>
    <row r="7" spans="1:36" ht="76.5" x14ac:dyDescent="0.25">
      <c r="A7" s="201" t="s">
        <v>26</v>
      </c>
      <c r="B7" s="58">
        <v>508943</v>
      </c>
      <c r="C7" s="58">
        <v>894401</v>
      </c>
      <c r="D7" s="59" t="s">
        <v>30</v>
      </c>
      <c r="E7" s="58">
        <v>3</v>
      </c>
      <c r="F7" s="60" t="s">
        <v>36</v>
      </c>
      <c r="G7" s="206">
        <f t="shared" ref="G7:H9" si="0">M7+S7+Y7+AE7</f>
        <v>9</v>
      </c>
      <c r="H7" s="62">
        <f>N7+T7+Z7+AF7</f>
        <v>3</v>
      </c>
      <c r="I7" s="62">
        <f t="shared" ref="I7:L9" si="1">O7+U7+AA7+AG7</f>
        <v>6</v>
      </c>
      <c r="J7" s="62">
        <f t="shared" si="1"/>
        <v>0</v>
      </c>
      <c r="K7" s="62">
        <f t="shared" si="1"/>
        <v>0</v>
      </c>
      <c r="L7" s="62">
        <f t="shared" si="1"/>
        <v>0</v>
      </c>
      <c r="M7" s="205">
        <v>0</v>
      </c>
      <c r="N7" s="125">
        <v>0</v>
      </c>
      <c r="O7" s="125">
        <v>0</v>
      </c>
      <c r="P7" s="125">
        <v>0</v>
      </c>
      <c r="Q7" s="125">
        <v>0</v>
      </c>
      <c r="R7" s="125">
        <v>0</v>
      </c>
      <c r="S7" s="205">
        <f>SUM(T7:X7)</f>
        <v>3</v>
      </c>
      <c r="T7" s="125">
        <v>1</v>
      </c>
      <c r="U7" s="125">
        <v>2</v>
      </c>
      <c r="V7" s="125">
        <v>0</v>
      </c>
      <c r="W7" s="125">
        <v>0</v>
      </c>
      <c r="X7" s="125">
        <v>0</v>
      </c>
      <c r="Y7" s="205">
        <f>SUM(Z7:AD7)</f>
        <v>3</v>
      </c>
      <c r="Z7" s="125">
        <v>1</v>
      </c>
      <c r="AA7" s="125">
        <v>2</v>
      </c>
      <c r="AB7" s="125">
        <v>0</v>
      </c>
      <c r="AC7" s="125">
        <v>0</v>
      </c>
      <c r="AD7" s="125">
        <v>0</v>
      </c>
      <c r="AE7" s="205">
        <f>SUM(AF7:AJ7)</f>
        <v>3</v>
      </c>
      <c r="AF7" s="126">
        <v>1</v>
      </c>
      <c r="AG7" s="126">
        <v>2</v>
      </c>
      <c r="AH7" s="126">
        <v>0</v>
      </c>
      <c r="AI7" s="126">
        <v>0</v>
      </c>
      <c r="AJ7" s="126">
        <v>0</v>
      </c>
    </row>
    <row r="8" spans="1:36" ht="38.25" x14ac:dyDescent="0.25">
      <c r="A8" s="41" t="s">
        <v>20</v>
      </c>
      <c r="B8" s="41" t="s">
        <v>51</v>
      </c>
      <c r="C8" s="41" t="s">
        <v>52</v>
      </c>
      <c r="D8" s="42" t="s">
        <v>53</v>
      </c>
      <c r="E8" s="66">
        <v>3</v>
      </c>
      <c r="F8" s="68" t="s">
        <v>36</v>
      </c>
      <c r="G8" s="206">
        <f t="shared" si="0"/>
        <v>2640</v>
      </c>
      <c r="H8" s="62">
        <f t="shared" si="0"/>
        <v>453</v>
      </c>
      <c r="I8" s="62">
        <f t="shared" si="1"/>
        <v>492</v>
      </c>
      <c r="J8" s="62">
        <f t="shared" si="1"/>
        <v>15</v>
      </c>
      <c r="K8" s="62">
        <f t="shared" si="1"/>
        <v>1650</v>
      </c>
      <c r="L8" s="62">
        <f t="shared" si="1"/>
        <v>30</v>
      </c>
      <c r="M8" s="205">
        <v>660</v>
      </c>
      <c r="N8" s="125">
        <v>171</v>
      </c>
      <c r="O8" s="125">
        <v>123</v>
      </c>
      <c r="P8" s="125">
        <v>0</v>
      </c>
      <c r="Q8" s="125">
        <v>366</v>
      </c>
      <c r="R8" s="125">
        <v>0</v>
      </c>
      <c r="S8" s="205">
        <f>SUM(T8:X8)</f>
        <v>660</v>
      </c>
      <c r="T8" s="125">
        <v>94</v>
      </c>
      <c r="U8" s="125">
        <v>123</v>
      </c>
      <c r="V8" s="125">
        <v>5</v>
      </c>
      <c r="W8" s="125">
        <v>428</v>
      </c>
      <c r="X8" s="125">
        <v>10</v>
      </c>
      <c r="Y8" s="205">
        <f>SUM(Z8:AD8)</f>
        <v>660</v>
      </c>
      <c r="Z8" s="125">
        <v>94</v>
      </c>
      <c r="AA8" s="125">
        <v>123</v>
      </c>
      <c r="AB8" s="125">
        <v>5</v>
      </c>
      <c r="AC8" s="125">
        <v>428</v>
      </c>
      <c r="AD8" s="125">
        <v>10</v>
      </c>
      <c r="AE8" s="205">
        <f>SUM(AF8:AJ8)</f>
        <v>660</v>
      </c>
      <c r="AF8" s="125">
        <v>94</v>
      </c>
      <c r="AG8" s="125">
        <v>123</v>
      </c>
      <c r="AH8" s="125">
        <v>5</v>
      </c>
      <c r="AI8" s="125">
        <v>428</v>
      </c>
      <c r="AJ8" s="125">
        <v>10</v>
      </c>
    </row>
    <row r="9" spans="1:36" ht="64.5" thickBot="1" x14ac:dyDescent="0.3">
      <c r="A9" s="202" t="s">
        <v>20</v>
      </c>
      <c r="B9" s="66">
        <v>509907</v>
      </c>
      <c r="C9" s="66">
        <v>990701</v>
      </c>
      <c r="D9" s="67" t="s">
        <v>39</v>
      </c>
      <c r="E9" s="66">
        <v>3</v>
      </c>
      <c r="F9" s="68" t="s">
        <v>36</v>
      </c>
      <c r="G9" s="206">
        <f t="shared" si="0"/>
        <v>327</v>
      </c>
      <c r="H9" s="62">
        <f t="shared" si="0"/>
        <v>79</v>
      </c>
      <c r="I9" s="62">
        <f t="shared" si="1"/>
        <v>136</v>
      </c>
      <c r="J9" s="62">
        <f t="shared" si="1"/>
        <v>2</v>
      </c>
      <c r="K9" s="62">
        <f t="shared" si="1"/>
        <v>110</v>
      </c>
      <c r="L9" s="62">
        <f t="shared" si="1"/>
        <v>0</v>
      </c>
      <c r="M9" s="205">
        <v>90</v>
      </c>
      <c r="N9" s="125">
        <v>28</v>
      </c>
      <c r="O9" s="125">
        <v>34</v>
      </c>
      <c r="P9" s="125">
        <v>2</v>
      </c>
      <c r="Q9" s="125">
        <v>26</v>
      </c>
      <c r="R9" s="125">
        <v>0</v>
      </c>
      <c r="S9" s="205">
        <f>SUM(T9:X9)</f>
        <v>79</v>
      </c>
      <c r="T9" s="125">
        <v>17</v>
      </c>
      <c r="U9" s="125">
        <v>34</v>
      </c>
      <c r="V9" s="125">
        <v>0</v>
      </c>
      <c r="W9" s="125">
        <v>28</v>
      </c>
      <c r="X9" s="125">
        <v>0</v>
      </c>
      <c r="Y9" s="205">
        <f>SUM(Z9:AD9)</f>
        <v>79</v>
      </c>
      <c r="Z9" s="125">
        <v>17</v>
      </c>
      <c r="AA9" s="125">
        <v>34</v>
      </c>
      <c r="AB9" s="125">
        <v>0</v>
      </c>
      <c r="AC9" s="125">
        <v>28</v>
      </c>
      <c r="AD9" s="125">
        <v>0</v>
      </c>
      <c r="AE9" s="205">
        <f>SUM(AF9:AJ9)</f>
        <v>79</v>
      </c>
      <c r="AF9" s="126">
        <v>17</v>
      </c>
      <c r="AG9" s="126">
        <v>34</v>
      </c>
      <c r="AH9" s="126">
        <v>0</v>
      </c>
      <c r="AI9" s="126">
        <v>28</v>
      </c>
      <c r="AJ9" s="126">
        <v>0</v>
      </c>
    </row>
    <row r="10" spans="1:36" ht="15.75" thickBot="1" x14ac:dyDescent="0.3">
      <c r="A10" s="80"/>
      <c r="B10" s="81"/>
      <c r="C10" s="82"/>
      <c r="D10" s="83" t="s">
        <v>27</v>
      </c>
      <c r="E10" s="82"/>
      <c r="F10" s="84"/>
      <c r="G10" s="90">
        <f>SUM(H10:L10)</f>
        <v>2976</v>
      </c>
      <c r="H10" s="90">
        <f>N10+T10+Z10+AF10</f>
        <v>535</v>
      </c>
      <c r="I10" s="90">
        <f t="shared" ref="I10" si="2">O10+U10+AA10+AG10</f>
        <v>634</v>
      </c>
      <c r="J10" s="90">
        <f t="shared" ref="J10" si="3">P10+V10+AB10+AH10</f>
        <v>17</v>
      </c>
      <c r="K10" s="90">
        <f t="shared" ref="K10" si="4">Q10+W10+AC10+AI10</f>
        <v>1760</v>
      </c>
      <c r="L10" s="90">
        <f t="shared" ref="L10" si="5">R10+X10+AD10+AJ10</f>
        <v>30</v>
      </c>
      <c r="M10" s="73">
        <f>SUM(N10:R10)</f>
        <v>750</v>
      </c>
      <c r="N10" s="73">
        <f>SUM(N7:N9)</f>
        <v>199</v>
      </c>
      <c r="O10" s="73">
        <f t="shared" ref="O10:R10" si="6">SUM(O7:O9)</f>
        <v>157</v>
      </c>
      <c r="P10" s="73">
        <f t="shared" si="6"/>
        <v>2</v>
      </c>
      <c r="Q10" s="73">
        <f t="shared" si="6"/>
        <v>392</v>
      </c>
      <c r="R10" s="73">
        <f t="shared" si="6"/>
        <v>0</v>
      </c>
      <c r="S10" s="73">
        <f>SUM(T10:X10)</f>
        <v>742</v>
      </c>
      <c r="T10" s="73">
        <f>SUM(T7:T9)</f>
        <v>112</v>
      </c>
      <c r="U10" s="73">
        <f t="shared" ref="U10:X10" si="7">SUM(U7:U9)</f>
        <v>159</v>
      </c>
      <c r="V10" s="73">
        <f t="shared" si="7"/>
        <v>5</v>
      </c>
      <c r="W10" s="73">
        <f t="shared" si="7"/>
        <v>456</v>
      </c>
      <c r="X10" s="73">
        <f t="shared" si="7"/>
        <v>10</v>
      </c>
      <c r="Y10" s="73">
        <f>SUM(Z10:AD10)</f>
        <v>742</v>
      </c>
      <c r="Z10" s="73">
        <f>SUM(Z7:Z9)</f>
        <v>112</v>
      </c>
      <c r="AA10" s="73">
        <f t="shared" ref="AA10:AD10" si="8">SUM(AA7:AA9)</f>
        <v>159</v>
      </c>
      <c r="AB10" s="73">
        <f t="shared" si="8"/>
        <v>5</v>
      </c>
      <c r="AC10" s="73">
        <f t="shared" si="8"/>
        <v>456</v>
      </c>
      <c r="AD10" s="73">
        <f t="shared" si="8"/>
        <v>10</v>
      </c>
      <c r="AE10" s="73">
        <f>SUM(AF10:AJ10)</f>
        <v>742</v>
      </c>
      <c r="AF10" s="73">
        <f>SUM(AF7:AF9)</f>
        <v>112</v>
      </c>
      <c r="AG10" s="73">
        <f t="shared" ref="AG10:AI10" si="9">SUM(AG7:AG9)</f>
        <v>159</v>
      </c>
      <c r="AH10" s="73">
        <f t="shared" si="9"/>
        <v>5</v>
      </c>
      <c r="AI10" s="73">
        <f t="shared" si="9"/>
        <v>456</v>
      </c>
      <c r="AJ10" s="73">
        <f>SUM(AJ7:AJ9)</f>
        <v>10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G1:XFD1 A3:XFD6 B2:XFD2">
    <cfRule type="cellIs" dxfId="139" priority="11" operator="lessThan">
      <formula>0</formula>
    </cfRule>
  </conditionalFormatting>
  <conditionalFormatting sqref="C1:C3">
    <cfRule type="duplicateValues" dxfId="138" priority="12"/>
  </conditionalFormatting>
  <conditionalFormatting sqref="C4:C6">
    <cfRule type="duplicateValues" dxfId="137" priority="13"/>
  </conditionalFormatting>
  <conditionalFormatting sqref="A10:F10">
    <cfRule type="cellIs" dxfId="136" priority="10" operator="lessThan">
      <formula>0</formula>
    </cfRule>
  </conditionalFormatting>
  <conditionalFormatting sqref="A1">
    <cfRule type="cellIs" dxfId="135" priority="9" operator="lessThan">
      <formula>0</formula>
    </cfRule>
  </conditionalFormatting>
  <conditionalFormatting sqref="A2">
    <cfRule type="cellIs" dxfId="134" priority="1" operator="less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7030A0"/>
  </sheetPr>
  <dimension ref="A1:AJ17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8.7109375" defaultRowHeight="15" x14ac:dyDescent="0.25"/>
  <cols>
    <col min="1" max="3" width="8.7109375" style="65"/>
    <col min="4" max="4" width="36.5703125" style="65" customWidth="1"/>
    <col min="5" max="5" width="0" style="65" hidden="1" customWidth="1"/>
    <col min="6" max="6" width="14.85546875" style="65" customWidth="1"/>
    <col min="7" max="16384" width="8.7109375" style="65"/>
  </cols>
  <sheetData>
    <row r="1" spans="1:36" ht="15.75" x14ac:dyDescent="0.25">
      <c r="A1" s="44" t="s">
        <v>433</v>
      </c>
      <c r="B1" s="45"/>
      <c r="C1" s="45"/>
      <c r="D1" s="46"/>
      <c r="E1" s="47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426</v>
      </c>
      <c r="AE1" s="48"/>
      <c r="AG1" s="48"/>
      <c r="AH1" s="48"/>
      <c r="AI1" s="48"/>
      <c r="AJ1" s="48"/>
    </row>
    <row r="2" spans="1:36" x14ac:dyDescent="0.25">
      <c r="A2" s="10" t="s">
        <v>445</v>
      </c>
      <c r="B2" s="51"/>
      <c r="C2" s="52"/>
      <c r="D2" s="53"/>
      <c r="E2" s="53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36" ht="15.75" thickBot="1" x14ac:dyDescent="0.3">
      <c r="A3" s="45"/>
      <c r="B3" s="45"/>
      <c r="C3" s="45"/>
      <c r="D3" s="46"/>
      <c r="E3" s="47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36" ht="15" customHeight="1" x14ac:dyDescent="0.25">
      <c r="A4" s="364" t="s">
        <v>0</v>
      </c>
      <c r="B4" s="391" t="s">
        <v>34</v>
      </c>
      <c r="C4" s="388" t="s">
        <v>2</v>
      </c>
      <c r="D4" s="391" t="s">
        <v>35</v>
      </c>
      <c r="E4" s="391" t="s">
        <v>4</v>
      </c>
      <c r="F4" s="384" t="s">
        <v>5</v>
      </c>
      <c r="G4" s="367" t="s">
        <v>8</v>
      </c>
      <c r="H4" s="368"/>
      <c r="I4" s="368"/>
      <c r="J4" s="368"/>
      <c r="K4" s="368"/>
      <c r="L4" s="368"/>
      <c r="M4" s="383" t="s">
        <v>9</v>
      </c>
      <c r="N4" s="369"/>
      <c r="O4" s="369"/>
      <c r="P4" s="369"/>
      <c r="Q4" s="369"/>
      <c r="R4" s="369"/>
      <c r="S4" s="383" t="s">
        <v>10</v>
      </c>
      <c r="T4" s="369"/>
      <c r="U4" s="369"/>
      <c r="V4" s="369"/>
      <c r="W4" s="369"/>
      <c r="X4" s="369"/>
      <c r="Y4" s="383" t="s">
        <v>11</v>
      </c>
      <c r="Z4" s="369"/>
      <c r="AA4" s="369"/>
      <c r="AB4" s="369"/>
      <c r="AC4" s="369"/>
      <c r="AD4" s="369"/>
      <c r="AE4" s="383" t="s">
        <v>12</v>
      </c>
      <c r="AF4" s="369"/>
      <c r="AG4" s="369"/>
      <c r="AH4" s="369"/>
      <c r="AI4" s="369"/>
      <c r="AJ4" s="398"/>
    </row>
    <row r="5" spans="1:36" ht="15" customHeight="1" x14ac:dyDescent="0.25">
      <c r="A5" s="365"/>
      <c r="B5" s="392"/>
      <c r="C5" s="389"/>
      <c r="D5" s="392"/>
      <c r="E5" s="392"/>
      <c r="F5" s="385"/>
      <c r="G5" s="349" t="s">
        <v>13</v>
      </c>
      <c r="H5" s="351" t="s">
        <v>14</v>
      </c>
      <c r="I5" s="351"/>
      <c r="J5" s="351"/>
      <c r="K5" s="351"/>
      <c r="L5" s="351"/>
      <c r="M5" s="341" t="s">
        <v>8</v>
      </c>
      <c r="N5" s="340" t="s">
        <v>14</v>
      </c>
      <c r="O5" s="340"/>
      <c r="P5" s="340"/>
      <c r="Q5" s="340"/>
      <c r="R5" s="340"/>
      <c r="S5" s="341" t="s">
        <v>8</v>
      </c>
      <c r="T5" s="340" t="s">
        <v>14</v>
      </c>
      <c r="U5" s="340"/>
      <c r="V5" s="340"/>
      <c r="W5" s="340"/>
      <c r="X5" s="340"/>
      <c r="Y5" s="341" t="s">
        <v>8</v>
      </c>
      <c r="Z5" s="340" t="s">
        <v>14</v>
      </c>
      <c r="AA5" s="340"/>
      <c r="AB5" s="340"/>
      <c r="AC5" s="340"/>
      <c r="AD5" s="340"/>
      <c r="AE5" s="341" t="s">
        <v>8</v>
      </c>
      <c r="AF5" s="340" t="s">
        <v>14</v>
      </c>
      <c r="AG5" s="340"/>
      <c r="AH5" s="340"/>
      <c r="AI5" s="340"/>
      <c r="AJ5" s="343"/>
    </row>
    <row r="6" spans="1:36" ht="64.5" thickBot="1" x14ac:dyDescent="0.3">
      <c r="A6" s="366"/>
      <c r="B6" s="395"/>
      <c r="C6" s="396"/>
      <c r="D6" s="395"/>
      <c r="E6" s="395"/>
      <c r="F6" s="394"/>
      <c r="G6" s="350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42"/>
      <c r="N6" s="190" t="s">
        <v>15</v>
      </c>
      <c r="O6" s="190" t="s">
        <v>16</v>
      </c>
      <c r="P6" s="190" t="s">
        <v>17</v>
      </c>
      <c r="Q6" s="190" t="s">
        <v>18</v>
      </c>
      <c r="R6" s="190" t="s">
        <v>19</v>
      </c>
      <c r="S6" s="342"/>
      <c r="T6" s="190" t="s">
        <v>15</v>
      </c>
      <c r="U6" s="190" t="s">
        <v>16</v>
      </c>
      <c r="V6" s="190" t="s">
        <v>17</v>
      </c>
      <c r="W6" s="190" t="s">
        <v>18</v>
      </c>
      <c r="X6" s="190" t="s">
        <v>19</v>
      </c>
      <c r="Y6" s="342"/>
      <c r="Z6" s="190" t="s">
        <v>15</v>
      </c>
      <c r="AA6" s="190" t="s">
        <v>16</v>
      </c>
      <c r="AB6" s="190" t="s">
        <v>17</v>
      </c>
      <c r="AC6" s="190" t="s">
        <v>18</v>
      </c>
      <c r="AD6" s="190" t="s">
        <v>19</v>
      </c>
      <c r="AE6" s="342"/>
      <c r="AF6" s="190" t="s">
        <v>15</v>
      </c>
      <c r="AG6" s="190" t="s">
        <v>16</v>
      </c>
      <c r="AH6" s="190" t="s">
        <v>17</v>
      </c>
      <c r="AI6" s="190" t="s">
        <v>18</v>
      </c>
      <c r="AJ6" s="57" t="s">
        <v>19</v>
      </c>
    </row>
    <row r="7" spans="1:36" ht="38.25" x14ac:dyDescent="0.25">
      <c r="A7" s="214" t="s">
        <v>20</v>
      </c>
      <c r="B7" s="215">
        <v>501401</v>
      </c>
      <c r="C7" s="115">
        <v>140101</v>
      </c>
      <c r="D7" s="116" t="s">
        <v>74</v>
      </c>
      <c r="E7" s="115">
        <v>3</v>
      </c>
      <c r="F7" s="117" t="s">
        <v>36</v>
      </c>
      <c r="G7" s="85">
        <f>SUM(H7:L7)</f>
        <v>1561</v>
      </c>
      <c r="H7" s="86">
        <f t="shared" ref="H7:L16" si="0">N7+T7+Z7+AF7</f>
        <v>296</v>
      </c>
      <c r="I7" s="86">
        <f t="shared" si="0"/>
        <v>1093</v>
      </c>
      <c r="J7" s="86">
        <f t="shared" si="0"/>
        <v>8</v>
      </c>
      <c r="K7" s="86">
        <f t="shared" si="0"/>
        <v>156</v>
      </c>
      <c r="L7" s="86">
        <f t="shared" si="0"/>
        <v>8</v>
      </c>
      <c r="M7" s="87">
        <v>390</v>
      </c>
      <c r="N7" s="88">
        <v>74</v>
      </c>
      <c r="O7" s="88">
        <v>273</v>
      </c>
      <c r="P7" s="88">
        <v>2</v>
      </c>
      <c r="Q7" s="88">
        <v>39</v>
      </c>
      <c r="R7" s="88">
        <v>2</v>
      </c>
      <c r="S7" s="87">
        <f t="shared" ref="S7:S16" si="1">SUM(T7:X7)</f>
        <v>390</v>
      </c>
      <c r="T7" s="88">
        <v>74</v>
      </c>
      <c r="U7" s="88">
        <v>273</v>
      </c>
      <c r="V7" s="88">
        <v>2</v>
      </c>
      <c r="W7" s="88">
        <v>39</v>
      </c>
      <c r="X7" s="88">
        <v>2</v>
      </c>
      <c r="Y7" s="87">
        <f t="shared" ref="Y7:Y16" si="2">SUM(Z7:AD7)</f>
        <v>390</v>
      </c>
      <c r="Z7" s="88">
        <v>74</v>
      </c>
      <c r="AA7" s="88">
        <v>273</v>
      </c>
      <c r="AB7" s="88">
        <v>2</v>
      </c>
      <c r="AC7" s="88">
        <v>39</v>
      </c>
      <c r="AD7" s="88">
        <v>2</v>
      </c>
      <c r="AE7" s="87">
        <f t="shared" ref="AE7:AE16" si="3">SUM(AF7:AJ7)</f>
        <v>391</v>
      </c>
      <c r="AF7" s="88">
        <v>74</v>
      </c>
      <c r="AG7" s="88">
        <v>274</v>
      </c>
      <c r="AH7" s="88">
        <v>2</v>
      </c>
      <c r="AI7" s="88">
        <v>39</v>
      </c>
      <c r="AJ7" s="88">
        <v>2</v>
      </c>
    </row>
    <row r="8" spans="1:36" ht="38.25" x14ac:dyDescent="0.25">
      <c r="A8" s="214" t="s">
        <v>25</v>
      </c>
      <c r="B8" s="215">
        <v>502012</v>
      </c>
      <c r="C8" s="115">
        <v>201301</v>
      </c>
      <c r="D8" s="116" t="s">
        <v>38</v>
      </c>
      <c r="E8" s="115">
        <v>3</v>
      </c>
      <c r="F8" s="117" t="s">
        <v>36</v>
      </c>
      <c r="G8" s="85">
        <f>SUM(H8:L8)</f>
        <v>14107</v>
      </c>
      <c r="H8" s="86">
        <f t="shared" si="0"/>
        <v>3123</v>
      </c>
      <c r="I8" s="86">
        <f t="shared" si="0"/>
        <v>6810</v>
      </c>
      <c r="J8" s="86">
        <f t="shared" si="0"/>
        <v>309</v>
      </c>
      <c r="K8" s="86">
        <f t="shared" si="0"/>
        <v>3524</v>
      </c>
      <c r="L8" s="86">
        <f t="shared" si="0"/>
        <v>341</v>
      </c>
      <c r="M8" s="87">
        <v>3527</v>
      </c>
      <c r="N8" s="88">
        <v>795</v>
      </c>
      <c r="O8" s="88">
        <v>1522</v>
      </c>
      <c r="P8" s="88">
        <v>96</v>
      </c>
      <c r="Q8" s="88">
        <v>1091</v>
      </c>
      <c r="R8" s="88">
        <v>23</v>
      </c>
      <c r="S8" s="87">
        <f t="shared" si="1"/>
        <v>3527</v>
      </c>
      <c r="T8" s="88">
        <v>776</v>
      </c>
      <c r="U8" s="88">
        <v>1763</v>
      </c>
      <c r="V8" s="88">
        <v>71</v>
      </c>
      <c r="W8" s="88">
        <v>811</v>
      </c>
      <c r="X8" s="88">
        <v>106</v>
      </c>
      <c r="Y8" s="87">
        <f t="shared" si="2"/>
        <v>3527</v>
      </c>
      <c r="Z8" s="88">
        <v>776</v>
      </c>
      <c r="AA8" s="88">
        <v>1763</v>
      </c>
      <c r="AB8" s="88">
        <v>71</v>
      </c>
      <c r="AC8" s="88">
        <v>811</v>
      </c>
      <c r="AD8" s="88">
        <v>106</v>
      </c>
      <c r="AE8" s="87">
        <f t="shared" si="3"/>
        <v>3526</v>
      </c>
      <c r="AF8" s="88">
        <v>776</v>
      </c>
      <c r="AG8" s="88">
        <v>1762</v>
      </c>
      <c r="AH8" s="88">
        <v>71</v>
      </c>
      <c r="AI8" s="88">
        <v>811</v>
      </c>
      <c r="AJ8" s="88">
        <v>106</v>
      </c>
    </row>
    <row r="9" spans="1:36" ht="38.25" x14ac:dyDescent="0.25">
      <c r="A9" s="214" t="s">
        <v>20</v>
      </c>
      <c r="B9" s="215">
        <v>502801</v>
      </c>
      <c r="C9" s="115">
        <v>280101</v>
      </c>
      <c r="D9" s="116" t="s">
        <v>104</v>
      </c>
      <c r="E9" s="115">
        <v>3</v>
      </c>
      <c r="F9" s="117" t="s">
        <v>36</v>
      </c>
      <c r="G9" s="85">
        <f>SUM(H9:L9)</f>
        <v>4500</v>
      </c>
      <c r="H9" s="86">
        <f t="shared" si="0"/>
        <v>2669</v>
      </c>
      <c r="I9" s="86">
        <f t="shared" si="0"/>
        <v>1019</v>
      </c>
      <c r="J9" s="86">
        <f t="shared" si="0"/>
        <v>4</v>
      </c>
      <c r="K9" s="86">
        <f t="shared" si="0"/>
        <v>799</v>
      </c>
      <c r="L9" s="86">
        <f t="shared" si="0"/>
        <v>9</v>
      </c>
      <c r="M9" s="87">
        <v>1125</v>
      </c>
      <c r="N9" s="88">
        <v>681</v>
      </c>
      <c r="O9" s="88">
        <v>251</v>
      </c>
      <c r="P9" s="88">
        <v>1</v>
      </c>
      <c r="Q9" s="88">
        <v>190</v>
      </c>
      <c r="R9" s="88">
        <v>2</v>
      </c>
      <c r="S9" s="87">
        <f t="shared" si="1"/>
        <v>1125</v>
      </c>
      <c r="T9" s="88">
        <v>674</v>
      </c>
      <c r="U9" s="88">
        <v>248</v>
      </c>
      <c r="V9" s="88">
        <v>1</v>
      </c>
      <c r="W9" s="88">
        <v>201</v>
      </c>
      <c r="X9" s="88">
        <v>1</v>
      </c>
      <c r="Y9" s="87">
        <f t="shared" si="2"/>
        <v>1125</v>
      </c>
      <c r="Z9" s="88">
        <v>657</v>
      </c>
      <c r="AA9" s="88">
        <v>260</v>
      </c>
      <c r="AB9" s="88">
        <v>1</v>
      </c>
      <c r="AC9" s="88">
        <v>204</v>
      </c>
      <c r="AD9" s="88">
        <v>3</v>
      </c>
      <c r="AE9" s="87">
        <f t="shared" si="3"/>
        <v>1125</v>
      </c>
      <c r="AF9" s="88">
        <v>657</v>
      </c>
      <c r="AG9" s="88">
        <v>260</v>
      </c>
      <c r="AH9" s="88">
        <v>1</v>
      </c>
      <c r="AI9" s="88">
        <v>204</v>
      </c>
      <c r="AJ9" s="88">
        <v>3</v>
      </c>
    </row>
    <row r="10" spans="1:36" ht="38.25" x14ac:dyDescent="0.25">
      <c r="A10" s="214" t="s">
        <v>20</v>
      </c>
      <c r="B10" s="215">
        <v>502910</v>
      </c>
      <c r="C10" s="115">
        <v>291201</v>
      </c>
      <c r="D10" s="116" t="s">
        <v>105</v>
      </c>
      <c r="E10" s="115">
        <v>3</v>
      </c>
      <c r="F10" s="117" t="s">
        <v>36</v>
      </c>
      <c r="G10" s="85">
        <f>SUM(H10:L10)</f>
        <v>5000</v>
      </c>
      <c r="H10" s="86">
        <f t="shared" si="0"/>
        <v>264</v>
      </c>
      <c r="I10" s="86">
        <f t="shared" si="0"/>
        <v>3452</v>
      </c>
      <c r="J10" s="86">
        <f t="shared" si="0"/>
        <v>142</v>
      </c>
      <c r="K10" s="86">
        <f t="shared" si="0"/>
        <v>1104</v>
      </c>
      <c r="L10" s="86">
        <f t="shared" si="0"/>
        <v>38</v>
      </c>
      <c r="M10" s="87">
        <v>1250</v>
      </c>
      <c r="N10" s="88">
        <v>66</v>
      </c>
      <c r="O10" s="88">
        <v>863</v>
      </c>
      <c r="P10" s="88">
        <v>25</v>
      </c>
      <c r="Q10" s="88">
        <v>276</v>
      </c>
      <c r="R10" s="88">
        <v>20</v>
      </c>
      <c r="S10" s="87">
        <f t="shared" si="1"/>
        <v>1250</v>
      </c>
      <c r="T10" s="88">
        <v>66</v>
      </c>
      <c r="U10" s="88">
        <v>863</v>
      </c>
      <c r="V10" s="88">
        <v>39</v>
      </c>
      <c r="W10" s="88">
        <v>276</v>
      </c>
      <c r="X10" s="88">
        <v>6</v>
      </c>
      <c r="Y10" s="87">
        <f t="shared" si="2"/>
        <v>1250</v>
      </c>
      <c r="Z10" s="88">
        <v>66</v>
      </c>
      <c r="AA10" s="88">
        <v>863</v>
      </c>
      <c r="AB10" s="88">
        <v>39</v>
      </c>
      <c r="AC10" s="88">
        <v>276</v>
      </c>
      <c r="AD10" s="88">
        <v>6</v>
      </c>
      <c r="AE10" s="87">
        <f t="shared" si="3"/>
        <v>1250</v>
      </c>
      <c r="AF10" s="88">
        <v>66</v>
      </c>
      <c r="AG10" s="88">
        <v>863</v>
      </c>
      <c r="AH10" s="88">
        <v>39</v>
      </c>
      <c r="AI10" s="88">
        <v>276</v>
      </c>
      <c r="AJ10" s="88">
        <v>6</v>
      </c>
    </row>
    <row r="11" spans="1:36" ht="38.25" x14ac:dyDescent="0.25">
      <c r="A11" s="214" t="s">
        <v>20</v>
      </c>
      <c r="B11" s="215">
        <v>504507</v>
      </c>
      <c r="C11" s="115">
        <v>450701</v>
      </c>
      <c r="D11" s="116" t="s">
        <v>147</v>
      </c>
      <c r="E11" s="115">
        <v>3</v>
      </c>
      <c r="F11" s="117" t="s">
        <v>36</v>
      </c>
      <c r="G11" s="85">
        <f>SUM(H11:L11)</f>
        <v>371</v>
      </c>
      <c r="H11" s="86">
        <f t="shared" si="0"/>
        <v>12</v>
      </c>
      <c r="I11" s="86">
        <f t="shared" si="0"/>
        <v>323</v>
      </c>
      <c r="J11" s="86">
        <f t="shared" si="0"/>
        <v>0</v>
      </c>
      <c r="K11" s="86">
        <f t="shared" si="0"/>
        <v>36</v>
      </c>
      <c r="L11" s="86">
        <f t="shared" si="0"/>
        <v>0</v>
      </c>
      <c r="M11" s="87">
        <v>93</v>
      </c>
      <c r="N11" s="88">
        <v>3</v>
      </c>
      <c r="O11" s="88">
        <v>81</v>
      </c>
      <c r="P11" s="88">
        <v>0</v>
      </c>
      <c r="Q11" s="88">
        <v>9</v>
      </c>
      <c r="R11" s="88">
        <v>0</v>
      </c>
      <c r="S11" s="87">
        <f t="shared" si="1"/>
        <v>93</v>
      </c>
      <c r="T11" s="88">
        <v>3</v>
      </c>
      <c r="U11" s="88">
        <v>81</v>
      </c>
      <c r="V11" s="88">
        <v>0</v>
      </c>
      <c r="W11" s="88">
        <v>9</v>
      </c>
      <c r="X11" s="88">
        <v>0</v>
      </c>
      <c r="Y11" s="87">
        <f t="shared" si="2"/>
        <v>93</v>
      </c>
      <c r="Z11" s="88">
        <v>3</v>
      </c>
      <c r="AA11" s="88">
        <v>81</v>
      </c>
      <c r="AB11" s="88">
        <v>0</v>
      </c>
      <c r="AC11" s="88">
        <v>9</v>
      </c>
      <c r="AD11" s="88">
        <v>0</v>
      </c>
      <c r="AE11" s="87">
        <f t="shared" si="3"/>
        <v>92</v>
      </c>
      <c r="AF11" s="88">
        <v>3</v>
      </c>
      <c r="AG11" s="88">
        <v>80</v>
      </c>
      <c r="AH11" s="88">
        <v>0</v>
      </c>
      <c r="AI11" s="88">
        <v>9</v>
      </c>
      <c r="AJ11" s="88">
        <v>0</v>
      </c>
    </row>
    <row r="12" spans="1:36" ht="38.25" x14ac:dyDescent="0.25">
      <c r="A12" s="214" t="s">
        <v>20</v>
      </c>
      <c r="B12" s="215">
        <v>504701</v>
      </c>
      <c r="C12" s="115">
        <v>470101</v>
      </c>
      <c r="D12" s="116" t="s">
        <v>149</v>
      </c>
      <c r="E12" s="115">
        <v>3</v>
      </c>
      <c r="F12" s="117" t="s">
        <v>36</v>
      </c>
      <c r="G12" s="85">
        <f t="shared" ref="G12:G16" si="4">SUM(H12:L12)</f>
        <v>740</v>
      </c>
      <c r="H12" s="86">
        <f t="shared" si="0"/>
        <v>652</v>
      </c>
      <c r="I12" s="86">
        <f t="shared" si="0"/>
        <v>44</v>
      </c>
      <c r="J12" s="86">
        <f t="shared" si="0"/>
        <v>0</v>
      </c>
      <c r="K12" s="86">
        <f t="shared" si="0"/>
        <v>44</v>
      </c>
      <c r="L12" s="86">
        <f t="shared" si="0"/>
        <v>0</v>
      </c>
      <c r="M12" s="87">
        <v>185</v>
      </c>
      <c r="N12" s="88">
        <v>163</v>
      </c>
      <c r="O12" s="88">
        <v>11</v>
      </c>
      <c r="P12" s="88">
        <v>0</v>
      </c>
      <c r="Q12" s="88">
        <v>11</v>
      </c>
      <c r="R12" s="88">
        <v>0</v>
      </c>
      <c r="S12" s="87">
        <f t="shared" si="1"/>
        <v>185</v>
      </c>
      <c r="T12" s="88">
        <v>163</v>
      </c>
      <c r="U12" s="88">
        <v>11</v>
      </c>
      <c r="V12" s="88">
        <v>0</v>
      </c>
      <c r="W12" s="88">
        <v>11</v>
      </c>
      <c r="X12" s="88">
        <v>0</v>
      </c>
      <c r="Y12" s="87">
        <f t="shared" si="2"/>
        <v>185</v>
      </c>
      <c r="Z12" s="88">
        <v>163</v>
      </c>
      <c r="AA12" s="88">
        <v>11</v>
      </c>
      <c r="AB12" s="88">
        <v>0</v>
      </c>
      <c r="AC12" s="88">
        <v>11</v>
      </c>
      <c r="AD12" s="88">
        <v>0</v>
      </c>
      <c r="AE12" s="87">
        <f t="shared" si="3"/>
        <v>185</v>
      </c>
      <c r="AF12" s="88">
        <v>163</v>
      </c>
      <c r="AG12" s="88">
        <v>11</v>
      </c>
      <c r="AH12" s="88">
        <v>0</v>
      </c>
      <c r="AI12" s="88">
        <v>11</v>
      </c>
      <c r="AJ12" s="88">
        <v>0</v>
      </c>
    </row>
    <row r="13" spans="1:36" ht="38.25" x14ac:dyDescent="0.25">
      <c r="A13" s="214" t="s">
        <v>20</v>
      </c>
      <c r="B13" s="215">
        <v>505426</v>
      </c>
      <c r="C13" s="115">
        <v>542601</v>
      </c>
      <c r="D13" s="116" t="s">
        <v>159</v>
      </c>
      <c r="E13" s="115">
        <v>3</v>
      </c>
      <c r="F13" s="117" t="s">
        <v>36</v>
      </c>
      <c r="G13" s="85">
        <f t="shared" si="4"/>
        <v>720</v>
      </c>
      <c r="H13" s="86">
        <f t="shared" si="0"/>
        <v>44</v>
      </c>
      <c r="I13" s="86">
        <f t="shared" si="0"/>
        <v>16</v>
      </c>
      <c r="J13" s="86">
        <f t="shared" si="0"/>
        <v>0</v>
      </c>
      <c r="K13" s="86">
        <f t="shared" si="0"/>
        <v>660</v>
      </c>
      <c r="L13" s="86">
        <f t="shared" si="0"/>
        <v>0</v>
      </c>
      <c r="M13" s="87">
        <v>180</v>
      </c>
      <c r="N13" s="88">
        <v>11</v>
      </c>
      <c r="O13" s="88">
        <v>4</v>
      </c>
      <c r="P13" s="88">
        <v>0</v>
      </c>
      <c r="Q13" s="88">
        <v>165</v>
      </c>
      <c r="R13" s="88">
        <v>0</v>
      </c>
      <c r="S13" s="87">
        <f t="shared" si="1"/>
        <v>180</v>
      </c>
      <c r="T13" s="88">
        <v>11</v>
      </c>
      <c r="U13" s="88">
        <v>4</v>
      </c>
      <c r="V13" s="88">
        <v>0</v>
      </c>
      <c r="W13" s="88">
        <v>165</v>
      </c>
      <c r="X13" s="88">
        <v>0</v>
      </c>
      <c r="Y13" s="87">
        <f t="shared" si="2"/>
        <v>180</v>
      </c>
      <c r="Z13" s="88">
        <v>11</v>
      </c>
      <c r="AA13" s="88">
        <v>4</v>
      </c>
      <c r="AB13" s="88">
        <v>0</v>
      </c>
      <c r="AC13" s="88">
        <v>165</v>
      </c>
      <c r="AD13" s="88">
        <v>0</v>
      </c>
      <c r="AE13" s="87">
        <f t="shared" si="3"/>
        <v>180</v>
      </c>
      <c r="AF13" s="88">
        <v>11</v>
      </c>
      <c r="AG13" s="88">
        <v>4</v>
      </c>
      <c r="AH13" s="88">
        <v>0</v>
      </c>
      <c r="AI13" s="88">
        <v>165</v>
      </c>
      <c r="AJ13" s="88">
        <v>0</v>
      </c>
    </row>
    <row r="14" spans="1:36" ht="38.25" x14ac:dyDescent="0.25">
      <c r="A14" s="214" t="s">
        <v>25</v>
      </c>
      <c r="B14" s="215">
        <v>509606</v>
      </c>
      <c r="C14" s="115">
        <v>960601</v>
      </c>
      <c r="D14" s="116" t="s">
        <v>55</v>
      </c>
      <c r="E14" s="115">
        <v>3</v>
      </c>
      <c r="F14" s="117" t="s">
        <v>36</v>
      </c>
      <c r="G14" s="85">
        <f t="shared" si="4"/>
        <v>500</v>
      </c>
      <c r="H14" s="86">
        <f t="shared" si="0"/>
        <v>152</v>
      </c>
      <c r="I14" s="86">
        <f t="shared" si="0"/>
        <v>152</v>
      </c>
      <c r="J14" s="86">
        <f t="shared" si="0"/>
        <v>52</v>
      </c>
      <c r="K14" s="86">
        <f t="shared" si="0"/>
        <v>92</v>
      </c>
      <c r="L14" s="86">
        <f t="shared" si="0"/>
        <v>52</v>
      </c>
      <c r="M14" s="87">
        <v>125</v>
      </c>
      <c r="N14" s="88">
        <v>38</v>
      </c>
      <c r="O14" s="88">
        <v>38</v>
      </c>
      <c r="P14" s="88">
        <v>13</v>
      </c>
      <c r="Q14" s="88">
        <v>23</v>
      </c>
      <c r="R14" s="88">
        <v>13</v>
      </c>
      <c r="S14" s="87">
        <f t="shared" si="1"/>
        <v>125</v>
      </c>
      <c r="T14" s="88">
        <v>38</v>
      </c>
      <c r="U14" s="88">
        <v>38</v>
      </c>
      <c r="V14" s="88">
        <v>13</v>
      </c>
      <c r="W14" s="88">
        <v>23</v>
      </c>
      <c r="X14" s="88">
        <v>13</v>
      </c>
      <c r="Y14" s="87">
        <f t="shared" si="2"/>
        <v>125</v>
      </c>
      <c r="Z14" s="88">
        <v>38</v>
      </c>
      <c r="AA14" s="88">
        <v>38</v>
      </c>
      <c r="AB14" s="88">
        <v>13</v>
      </c>
      <c r="AC14" s="88">
        <v>23</v>
      </c>
      <c r="AD14" s="88">
        <v>13</v>
      </c>
      <c r="AE14" s="87">
        <f t="shared" si="3"/>
        <v>125</v>
      </c>
      <c r="AF14" s="88">
        <v>38</v>
      </c>
      <c r="AG14" s="88">
        <v>38</v>
      </c>
      <c r="AH14" s="88">
        <v>13</v>
      </c>
      <c r="AI14" s="88">
        <v>23</v>
      </c>
      <c r="AJ14" s="88">
        <v>13</v>
      </c>
    </row>
    <row r="15" spans="1:36" ht="38.25" x14ac:dyDescent="0.25">
      <c r="A15" s="214" t="s">
        <v>25</v>
      </c>
      <c r="B15" s="215">
        <v>509633</v>
      </c>
      <c r="C15" s="115">
        <v>963301</v>
      </c>
      <c r="D15" s="116" t="s">
        <v>54</v>
      </c>
      <c r="E15" s="115">
        <v>3</v>
      </c>
      <c r="F15" s="117" t="s">
        <v>36</v>
      </c>
      <c r="G15" s="85">
        <f t="shared" si="4"/>
        <v>450</v>
      </c>
      <c r="H15" s="86">
        <f t="shared" si="0"/>
        <v>63</v>
      </c>
      <c r="I15" s="86">
        <f t="shared" si="0"/>
        <v>158</v>
      </c>
      <c r="J15" s="86">
        <f t="shared" si="0"/>
        <v>39</v>
      </c>
      <c r="K15" s="86">
        <f t="shared" si="0"/>
        <v>183</v>
      </c>
      <c r="L15" s="86">
        <f t="shared" si="0"/>
        <v>7</v>
      </c>
      <c r="M15" s="87">
        <v>224</v>
      </c>
      <c r="N15" s="88">
        <v>57</v>
      </c>
      <c r="O15" s="88">
        <v>98</v>
      </c>
      <c r="P15" s="88">
        <v>33</v>
      </c>
      <c r="Q15" s="88">
        <v>35</v>
      </c>
      <c r="R15" s="88">
        <v>1</v>
      </c>
      <c r="S15" s="87">
        <f t="shared" si="1"/>
        <v>76</v>
      </c>
      <c r="T15" s="88">
        <v>2</v>
      </c>
      <c r="U15" s="88">
        <v>20</v>
      </c>
      <c r="V15" s="88">
        <v>2</v>
      </c>
      <c r="W15" s="88">
        <v>50</v>
      </c>
      <c r="X15" s="88">
        <v>2</v>
      </c>
      <c r="Y15" s="87">
        <f t="shared" si="2"/>
        <v>76</v>
      </c>
      <c r="Z15" s="88">
        <v>2</v>
      </c>
      <c r="AA15" s="88">
        <v>20</v>
      </c>
      <c r="AB15" s="88">
        <v>2</v>
      </c>
      <c r="AC15" s="88">
        <v>50</v>
      </c>
      <c r="AD15" s="88">
        <v>2</v>
      </c>
      <c r="AE15" s="87">
        <f t="shared" si="3"/>
        <v>74</v>
      </c>
      <c r="AF15" s="88">
        <v>2</v>
      </c>
      <c r="AG15" s="88">
        <v>20</v>
      </c>
      <c r="AH15" s="88">
        <v>2</v>
      </c>
      <c r="AI15" s="88">
        <v>48</v>
      </c>
      <c r="AJ15" s="88">
        <v>2</v>
      </c>
    </row>
    <row r="16" spans="1:36" ht="39" thickBot="1" x14ac:dyDescent="0.3">
      <c r="A16" s="214" t="s">
        <v>20</v>
      </c>
      <c r="B16" s="215">
        <v>509909</v>
      </c>
      <c r="C16" s="115">
        <v>990901</v>
      </c>
      <c r="D16" s="116" t="s">
        <v>185</v>
      </c>
      <c r="E16" s="115">
        <v>3</v>
      </c>
      <c r="F16" s="117" t="s">
        <v>36</v>
      </c>
      <c r="G16" s="85">
        <f t="shared" si="4"/>
        <v>41029</v>
      </c>
      <c r="H16" s="86">
        <f t="shared" si="0"/>
        <v>6205</v>
      </c>
      <c r="I16" s="86">
        <f t="shared" si="0"/>
        <v>18668</v>
      </c>
      <c r="J16" s="86">
        <f t="shared" si="0"/>
        <v>179</v>
      </c>
      <c r="K16" s="86">
        <f t="shared" si="0"/>
        <v>15591</v>
      </c>
      <c r="L16" s="86">
        <f t="shared" si="0"/>
        <v>386</v>
      </c>
      <c r="M16" s="87">
        <v>10257</v>
      </c>
      <c r="N16" s="88">
        <v>1650</v>
      </c>
      <c r="O16" s="88">
        <v>4667</v>
      </c>
      <c r="P16" s="88">
        <v>50</v>
      </c>
      <c r="Q16" s="88">
        <v>3793</v>
      </c>
      <c r="R16" s="88">
        <v>97</v>
      </c>
      <c r="S16" s="87">
        <f t="shared" si="1"/>
        <v>10257</v>
      </c>
      <c r="T16" s="88">
        <v>1518</v>
      </c>
      <c r="U16" s="88">
        <v>4667</v>
      </c>
      <c r="V16" s="88">
        <v>43</v>
      </c>
      <c r="W16" s="88">
        <v>3933</v>
      </c>
      <c r="X16" s="88">
        <v>96</v>
      </c>
      <c r="Y16" s="87">
        <f t="shared" si="2"/>
        <v>10257</v>
      </c>
      <c r="Z16" s="88">
        <v>1519</v>
      </c>
      <c r="AA16" s="88">
        <v>4666</v>
      </c>
      <c r="AB16" s="88">
        <v>43</v>
      </c>
      <c r="AC16" s="88">
        <v>3932</v>
      </c>
      <c r="AD16" s="88">
        <v>97</v>
      </c>
      <c r="AE16" s="87">
        <f t="shared" si="3"/>
        <v>10258</v>
      </c>
      <c r="AF16" s="88">
        <v>1518</v>
      </c>
      <c r="AG16" s="88">
        <v>4668</v>
      </c>
      <c r="AH16" s="88">
        <v>43</v>
      </c>
      <c r="AI16" s="88">
        <v>3933</v>
      </c>
      <c r="AJ16" s="88">
        <v>96</v>
      </c>
    </row>
    <row r="17" spans="1:36" ht="15.75" thickBot="1" x14ac:dyDescent="0.3">
      <c r="A17" s="80"/>
      <c r="B17" s="81"/>
      <c r="C17" s="82"/>
      <c r="D17" s="83" t="s">
        <v>27</v>
      </c>
      <c r="E17" s="82"/>
      <c r="F17" s="84"/>
      <c r="G17" s="72">
        <f>SUM(G7:G16)</f>
        <v>68978</v>
      </c>
      <c r="H17" s="72">
        <f t="shared" ref="H17:AJ17" si="5">SUM(H7:H16)</f>
        <v>13480</v>
      </c>
      <c r="I17" s="72">
        <f t="shared" si="5"/>
        <v>31735</v>
      </c>
      <c r="J17" s="72">
        <f t="shared" si="5"/>
        <v>733</v>
      </c>
      <c r="K17" s="72">
        <f t="shared" si="5"/>
        <v>22189</v>
      </c>
      <c r="L17" s="72">
        <f t="shared" si="5"/>
        <v>841</v>
      </c>
      <c r="M17" s="72">
        <f t="shared" si="5"/>
        <v>17356</v>
      </c>
      <c r="N17" s="72">
        <f t="shared" si="5"/>
        <v>3538</v>
      </c>
      <c r="O17" s="72">
        <f t="shared" si="5"/>
        <v>7808</v>
      </c>
      <c r="P17" s="72">
        <f t="shared" si="5"/>
        <v>220</v>
      </c>
      <c r="Q17" s="72">
        <f t="shared" si="5"/>
        <v>5632</v>
      </c>
      <c r="R17" s="72">
        <f t="shared" si="5"/>
        <v>158</v>
      </c>
      <c r="S17" s="72">
        <f t="shared" si="5"/>
        <v>17208</v>
      </c>
      <c r="T17" s="72">
        <f t="shared" si="5"/>
        <v>3325</v>
      </c>
      <c r="U17" s="72">
        <f t="shared" si="5"/>
        <v>7968</v>
      </c>
      <c r="V17" s="72">
        <f t="shared" si="5"/>
        <v>171</v>
      </c>
      <c r="W17" s="72">
        <f t="shared" si="5"/>
        <v>5518</v>
      </c>
      <c r="X17" s="72">
        <f t="shared" si="5"/>
        <v>226</v>
      </c>
      <c r="Y17" s="72">
        <f t="shared" si="5"/>
        <v>17208</v>
      </c>
      <c r="Z17" s="72">
        <f t="shared" si="5"/>
        <v>3309</v>
      </c>
      <c r="AA17" s="72">
        <f t="shared" si="5"/>
        <v>7979</v>
      </c>
      <c r="AB17" s="72">
        <f t="shared" si="5"/>
        <v>171</v>
      </c>
      <c r="AC17" s="72">
        <f t="shared" si="5"/>
        <v>5520</v>
      </c>
      <c r="AD17" s="72">
        <f t="shared" si="5"/>
        <v>229</v>
      </c>
      <c r="AE17" s="72">
        <f t="shared" si="5"/>
        <v>17206</v>
      </c>
      <c r="AF17" s="72">
        <f t="shared" si="5"/>
        <v>3308</v>
      </c>
      <c r="AG17" s="72">
        <f t="shared" si="5"/>
        <v>7980</v>
      </c>
      <c r="AH17" s="72">
        <f t="shared" si="5"/>
        <v>171</v>
      </c>
      <c r="AI17" s="72">
        <f t="shared" si="5"/>
        <v>5519</v>
      </c>
      <c r="AJ17" s="72">
        <f t="shared" si="5"/>
        <v>228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E1 AG1:XFD1 A3:XFD6 B2:XFD2">
    <cfRule type="cellIs" dxfId="133" priority="32" operator="lessThan">
      <formula>0</formula>
    </cfRule>
  </conditionalFormatting>
  <conditionalFormatting sqref="C1:C3">
    <cfRule type="duplicateValues" dxfId="132" priority="33"/>
  </conditionalFormatting>
  <conditionalFormatting sqref="C4:C6">
    <cfRule type="duplicateValues" dxfId="131" priority="34"/>
  </conditionalFormatting>
  <conditionalFormatting sqref="A1">
    <cfRule type="cellIs" dxfId="130" priority="30" operator="lessThan">
      <formula>0</formula>
    </cfRule>
  </conditionalFormatting>
  <conditionalFormatting sqref="A17:F17">
    <cfRule type="cellIs" dxfId="129" priority="14" operator="lessThan">
      <formula>0</formula>
    </cfRule>
  </conditionalFormatting>
  <conditionalFormatting sqref="E7:F16">
    <cfRule type="cellIs" dxfId="128" priority="10" operator="lessThan">
      <formula>0</formula>
    </cfRule>
  </conditionalFormatting>
  <conditionalFormatting sqref="A7:D16">
    <cfRule type="cellIs" dxfId="127" priority="8" operator="lessThan">
      <formula>0</formula>
    </cfRule>
  </conditionalFormatting>
  <conditionalFormatting sqref="A7:B16">
    <cfRule type="cellIs" dxfId="126" priority="7" operator="lessThan">
      <formula>0</formula>
    </cfRule>
  </conditionalFormatting>
  <conditionalFormatting sqref="A7:B16">
    <cfRule type="cellIs" dxfId="125" priority="6" operator="lessThan">
      <formula>0</formula>
    </cfRule>
  </conditionalFormatting>
  <conditionalFormatting sqref="A7:B16">
    <cfRule type="cellIs" dxfId="124" priority="5" operator="lessThan">
      <formula>0</formula>
    </cfRule>
  </conditionalFormatting>
  <conditionalFormatting sqref="A7:B16">
    <cfRule type="cellIs" dxfId="123" priority="4" operator="lessThan">
      <formula>0</formula>
    </cfRule>
  </conditionalFormatting>
  <conditionalFormatting sqref="C7:C16">
    <cfRule type="duplicateValues" dxfId="122" priority="9"/>
  </conditionalFormatting>
  <conditionalFormatting sqref="C7:C16">
    <cfRule type="duplicateValues" dxfId="121" priority="2"/>
    <cfRule type="duplicateValues" dxfId="120" priority="3"/>
  </conditionalFormatting>
  <conditionalFormatting sqref="A2">
    <cfRule type="cellIs" dxfId="119" priority="1" operator="less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7030A0"/>
  </sheetPr>
  <dimension ref="A1:AJ32"/>
  <sheetViews>
    <sheetView zoomScale="70" zoomScaleNormal="7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8.7109375" defaultRowHeight="15" x14ac:dyDescent="0.25"/>
  <cols>
    <col min="1" max="3" width="8.7109375" style="65"/>
    <col min="4" max="4" width="38.42578125" style="65" customWidth="1"/>
    <col min="5" max="5" width="10.5703125" style="185" hidden="1" customWidth="1"/>
    <col min="6" max="6" width="15" style="65" customWidth="1"/>
    <col min="7" max="16384" width="8.7109375" style="65"/>
  </cols>
  <sheetData>
    <row r="1" spans="1:36" ht="15.75" x14ac:dyDescent="0.25">
      <c r="A1" s="44" t="s">
        <v>432</v>
      </c>
      <c r="B1" s="45"/>
      <c r="C1" s="45"/>
      <c r="D1" s="46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426</v>
      </c>
      <c r="AE1" s="48"/>
      <c r="AG1" s="48"/>
      <c r="AH1" s="48"/>
      <c r="AI1" s="48"/>
      <c r="AJ1" s="48"/>
    </row>
    <row r="2" spans="1:36" x14ac:dyDescent="0.25">
      <c r="A2" s="10" t="s">
        <v>445</v>
      </c>
      <c r="B2" s="51"/>
      <c r="C2" s="52"/>
      <c r="D2" s="53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36" ht="15.75" thickBot="1" x14ac:dyDescent="0.3">
      <c r="A3" s="45"/>
      <c r="B3" s="45"/>
      <c r="C3" s="45"/>
      <c r="D3" s="46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36" ht="15" customHeight="1" x14ac:dyDescent="0.25">
      <c r="A4" s="364" t="s">
        <v>0</v>
      </c>
      <c r="B4" s="391" t="s">
        <v>34</v>
      </c>
      <c r="C4" s="388" t="s">
        <v>2</v>
      </c>
      <c r="D4" s="391" t="s">
        <v>35</v>
      </c>
      <c r="E4" s="391" t="s">
        <v>4</v>
      </c>
      <c r="F4" s="384" t="s">
        <v>5</v>
      </c>
      <c r="G4" s="367" t="s">
        <v>8</v>
      </c>
      <c r="H4" s="368"/>
      <c r="I4" s="368"/>
      <c r="J4" s="368"/>
      <c r="K4" s="368"/>
      <c r="L4" s="368"/>
      <c r="M4" s="383" t="s">
        <v>9</v>
      </c>
      <c r="N4" s="369"/>
      <c r="O4" s="369"/>
      <c r="P4" s="369"/>
      <c r="Q4" s="369"/>
      <c r="R4" s="369"/>
      <c r="S4" s="383" t="s">
        <v>10</v>
      </c>
      <c r="T4" s="369"/>
      <c r="U4" s="369"/>
      <c r="V4" s="369"/>
      <c r="W4" s="369"/>
      <c r="X4" s="369"/>
      <c r="Y4" s="383" t="s">
        <v>11</v>
      </c>
      <c r="Z4" s="369"/>
      <c r="AA4" s="369"/>
      <c r="AB4" s="369"/>
      <c r="AC4" s="369"/>
      <c r="AD4" s="369"/>
      <c r="AE4" s="383" t="s">
        <v>12</v>
      </c>
      <c r="AF4" s="369"/>
      <c r="AG4" s="369"/>
      <c r="AH4" s="369"/>
      <c r="AI4" s="369"/>
      <c r="AJ4" s="369"/>
    </row>
    <row r="5" spans="1:36" ht="15" customHeight="1" x14ac:dyDescent="0.25">
      <c r="A5" s="365"/>
      <c r="B5" s="392"/>
      <c r="C5" s="389"/>
      <c r="D5" s="392"/>
      <c r="E5" s="392"/>
      <c r="F5" s="385"/>
      <c r="G5" s="349" t="s">
        <v>13</v>
      </c>
      <c r="H5" s="351" t="s">
        <v>14</v>
      </c>
      <c r="I5" s="351"/>
      <c r="J5" s="351"/>
      <c r="K5" s="351"/>
      <c r="L5" s="351"/>
      <c r="M5" s="341" t="s">
        <v>8</v>
      </c>
      <c r="N5" s="340" t="s">
        <v>14</v>
      </c>
      <c r="O5" s="340"/>
      <c r="P5" s="340"/>
      <c r="Q5" s="340"/>
      <c r="R5" s="340"/>
      <c r="S5" s="341" t="s">
        <v>8</v>
      </c>
      <c r="T5" s="340" t="s">
        <v>14</v>
      </c>
      <c r="U5" s="340"/>
      <c r="V5" s="340"/>
      <c r="W5" s="340"/>
      <c r="X5" s="340"/>
      <c r="Y5" s="341" t="s">
        <v>8</v>
      </c>
      <c r="Z5" s="340" t="s">
        <v>14</v>
      </c>
      <c r="AA5" s="340"/>
      <c r="AB5" s="340"/>
      <c r="AC5" s="340"/>
      <c r="AD5" s="340"/>
      <c r="AE5" s="341" t="s">
        <v>8</v>
      </c>
      <c r="AF5" s="340" t="s">
        <v>14</v>
      </c>
      <c r="AG5" s="340"/>
      <c r="AH5" s="340"/>
      <c r="AI5" s="340"/>
      <c r="AJ5" s="340"/>
    </row>
    <row r="6" spans="1:36" ht="64.5" thickBot="1" x14ac:dyDescent="0.3">
      <c r="A6" s="366"/>
      <c r="B6" s="395"/>
      <c r="C6" s="396"/>
      <c r="D6" s="395"/>
      <c r="E6" s="395"/>
      <c r="F6" s="394"/>
      <c r="G6" s="350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42"/>
      <c r="N6" s="56" t="s">
        <v>15</v>
      </c>
      <c r="O6" s="56" t="s">
        <v>16</v>
      </c>
      <c r="P6" s="56" t="s">
        <v>17</v>
      </c>
      <c r="Q6" s="56" t="s">
        <v>18</v>
      </c>
      <c r="R6" s="56" t="s">
        <v>19</v>
      </c>
      <c r="S6" s="342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342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342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</row>
    <row r="7" spans="1:36" ht="38.25" x14ac:dyDescent="0.25">
      <c r="A7" s="214" t="s">
        <v>20</v>
      </c>
      <c r="B7" s="215">
        <v>500114</v>
      </c>
      <c r="C7" s="115">
        <v>11401</v>
      </c>
      <c r="D7" s="116" t="s">
        <v>57</v>
      </c>
      <c r="E7" s="115">
        <v>3</v>
      </c>
      <c r="F7" s="117" t="s">
        <v>36</v>
      </c>
      <c r="G7" s="75">
        <f t="shared" ref="G7:G31" si="0">SUM(H7:L7)</f>
        <v>5156</v>
      </c>
      <c r="H7" s="76">
        <f t="shared" ref="H7:L31" si="1">N7+T7+Z7+AF7</f>
        <v>526</v>
      </c>
      <c r="I7" s="76">
        <f t="shared" si="1"/>
        <v>2378</v>
      </c>
      <c r="J7" s="76">
        <f t="shared" si="1"/>
        <v>35</v>
      </c>
      <c r="K7" s="76">
        <f t="shared" si="1"/>
        <v>2166</v>
      </c>
      <c r="L7" s="76">
        <f t="shared" si="1"/>
        <v>51</v>
      </c>
      <c r="M7" s="77">
        <f>SUM(N7:R7)</f>
        <v>1289</v>
      </c>
      <c r="N7" s="125">
        <v>215</v>
      </c>
      <c r="O7" s="125">
        <v>479</v>
      </c>
      <c r="P7" s="125">
        <v>16</v>
      </c>
      <c r="Q7" s="125">
        <v>573</v>
      </c>
      <c r="R7" s="125">
        <v>6</v>
      </c>
      <c r="S7" s="77">
        <f t="shared" ref="S7:S31" si="2">SUM(T7:X7)</f>
        <v>1289</v>
      </c>
      <c r="T7" s="125">
        <v>85</v>
      </c>
      <c r="U7" s="125">
        <v>629</v>
      </c>
      <c r="V7" s="125">
        <v>7</v>
      </c>
      <c r="W7" s="125">
        <v>555</v>
      </c>
      <c r="X7" s="125">
        <v>13</v>
      </c>
      <c r="Y7" s="77">
        <f t="shared" ref="Y7:Y31" si="3">SUM(Z7:AD7)</f>
        <v>1289</v>
      </c>
      <c r="Z7" s="125">
        <v>113</v>
      </c>
      <c r="AA7" s="125">
        <v>635</v>
      </c>
      <c r="AB7" s="125">
        <v>6</v>
      </c>
      <c r="AC7" s="125">
        <v>519</v>
      </c>
      <c r="AD7" s="125">
        <v>16</v>
      </c>
      <c r="AE7" s="77">
        <f t="shared" ref="AE7:AE31" si="4">SUM(AF7:AJ7)</f>
        <v>1289</v>
      </c>
      <c r="AF7" s="125">
        <v>113</v>
      </c>
      <c r="AG7" s="125">
        <v>635</v>
      </c>
      <c r="AH7" s="125">
        <v>6</v>
      </c>
      <c r="AI7" s="125">
        <v>519</v>
      </c>
      <c r="AJ7" s="125">
        <v>16</v>
      </c>
    </row>
    <row r="8" spans="1:36" ht="38.25" x14ac:dyDescent="0.25">
      <c r="A8" s="214" t="s">
        <v>20</v>
      </c>
      <c r="B8" s="215">
        <v>500416</v>
      </c>
      <c r="C8" s="115">
        <v>41601</v>
      </c>
      <c r="D8" s="116" t="s">
        <v>62</v>
      </c>
      <c r="E8" s="115">
        <v>3</v>
      </c>
      <c r="F8" s="117" t="s">
        <v>36</v>
      </c>
      <c r="G8" s="75">
        <f t="shared" si="0"/>
        <v>2380</v>
      </c>
      <c r="H8" s="76">
        <f t="shared" si="1"/>
        <v>804</v>
      </c>
      <c r="I8" s="76">
        <f t="shared" si="1"/>
        <v>1015</v>
      </c>
      <c r="J8" s="76">
        <f t="shared" si="1"/>
        <v>13</v>
      </c>
      <c r="K8" s="76">
        <f t="shared" si="1"/>
        <v>536</v>
      </c>
      <c r="L8" s="76">
        <f t="shared" si="1"/>
        <v>12</v>
      </c>
      <c r="M8" s="77">
        <f t="shared" ref="M8:M31" si="5">SUM(N8:R8)</f>
        <v>595</v>
      </c>
      <c r="N8" s="125">
        <v>240</v>
      </c>
      <c r="O8" s="125">
        <v>220</v>
      </c>
      <c r="P8" s="125">
        <v>1</v>
      </c>
      <c r="Q8" s="125">
        <v>134</v>
      </c>
      <c r="R8" s="125">
        <v>0</v>
      </c>
      <c r="S8" s="77">
        <f t="shared" si="2"/>
        <v>595</v>
      </c>
      <c r="T8" s="125">
        <v>188</v>
      </c>
      <c r="U8" s="125">
        <v>265</v>
      </c>
      <c r="V8" s="125">
        <v>4</v>
      </c>
      <c r="W8" s="125">
        <v>134</v>
      </c>
      <c r="X8" s="125">
        <v>4</v>
      </c>
      <c r="Y8" s="77">
        <f t="shared" si="3"/>
        <v>595</v>
      </c>
      <c r="Z8" s="125">
        <v>188</v>
      </c>
      <c r="AA8" s="125">
        <v>265</v>
      </c>
      <c r="AB8" s="125">
        <v>4</v>
      </c>
      <c r="AC8" s="125">
        <v>134</v>
      </c>
      <c r="AD8" s="125">
        <v>4</v>
      </c>
      <c r="AE8" s="77">
        <f t="shared" si="4"/>
        <v>595</v>
      </c>
      <c r="AF8" s="125">
        <v>188</v>
      </c>
      <c r="AG8" s="125">
        <v>265</v>
      </c>
      <c r="AH8" s="125">
        <v>4</v>
      </c>
      <c r="AI8" s="125">
        <v>134</v>
      </c>
      <c r="AJ8" s="125">
        <v>4</v>
      </c>
    </row>
    <row r="9" spans="1:36" ht="38.25" x14ac:dyDescent="0.25">
      <c r="A9" s="214" t="s">
        <v>20</v>
      </c>
      <c r="B9" s="215">
        <v>500601</v>
      </c>
      <c r="C9" s="115">
        <v>60101</v>
      </c>
      <c r="D9" s="116" t="s">
        <v>64</v>
      </c>
      <c r="E9" s="115">
        <v>3</v>
      </c>
      <c r="F9" s="117" t="s">
        <v>36</v>
      </c>
      <c r="G9" s="75">
        <f t="shared" si="0"/>
        <v>1550</v>
      </c>
      <c r="H9" s="76">
        <f t="shared" si="1"/>
        <v>15</v>
      </c>
      <c r="I9" s="76">
        <f t="shared" si="1"/>
        <v>713</v>
      </c>
      <c r="J9" s="76">
        <f t="shared" si="1"/>
        <v>0</v>
      </c>
      <c r="K9" s="76">
        <f t="shared" si="1"/>
        <v>822</v>
      </c>
      <c r="L9" s="76">
        <f t="shared" si="1"/>
        <v>0</v>
      </c>
      <c r="M9" s="77">
        <f t="shared" si="5"/>
        <v>388</v>
      </c>
      <c r="N9" s="125">
        <v>6</v>
      </c>
      <c r="O9" s="125">
        <v>176</v>
      </c>
      <c r="P9" s="125">
        <v>0</v>
      </c>
      <c r="Q9" s="125">
        <v>206</v>
      </c>
      <c r="R9" s="125">
        <v>0</v>
      </c>
      <c r="S9" s="77">
        <f t="shared" si="2"/>
        <v>388</v>
      </c>
      <c r="T9" s="125">
        <v>3</v>
      </c>
      <c r="U9" s="125">
        <v>179</v>
      </c>
      <c r="V9" s="125">
        <v>0</v>
      </c>
      <c r="W9" s="125">
        <v>206</v>
      </c>
      <c r="X9" s="125">
        <v>0</v>
      </c>
      <c r="Y9" s="77">
        <f t="shared" si="3"/>
        <v>388</v>
      </c>
      <c r="Z9" s="125">
        <v>3</v>
      </c>
      <c r="AA9" s="125">
        <v>179</v>
      </c>
      <c r="AB9" s="125">
        <v>0</v>
      </c>
      <c r="AC9" s="125">
        <v>206</v>
      </c>
      <c r="AD9" s="125">
        <v>0</v>
      </c>
      <c r="AE9" s="77">
        <f t="shared" si="4"/>
        <v>386</v>
      </c>
      <c r="AF9" s="125">
        <v>3</v>
      </c>
      <c r="AG9" s="125">
        <v>179</v>
      </c>
      <c r="AH9" s="125">
        <v>0</v>
      </c>
      <c r="AI9" s="125">
        <v>204</v>
      </c>
      <c r="AJ9" s="125">
        <v>0</v>
      </c>
    </row>
    <row r="10" spans="1:36" ht="38.25" x14ac:dyDescent="0.25">
      <c r="A10" s="214" t="s">
        <v>20</v>
      </c>
      <c r="B10" s="215">
        <v>500701</v>
      </c>
      <c r="C10" s="115">
        <v>70101</v>
      </c>
      <c r="D10" s="116" t="s">
        <v>65</v>
      </c>
      <c r="E10" s="115">
        <v>3</v>
      </c>
      <c r="F10" s="117" t="s">
        <v>36</v>
      </c>
      <c r="G10" s="75">
        <f t="shared" si="0"/>
        <v>2408</v>
      </c>
      <c r="H10" s="76">
        <f t="shared" si="1"/>
        <v>2273</v>
      </c>
      <c r="I10" s="76">
        <f t="shared" si="1"/>
        <v>96</v>
      </c>
      <c r="J10" s="76">
        <f t="shared" si="1"/>
        <v>0</v>
      </c>
      <c r="K10" s="76">
        <f t="shared" si="1"/>
        <v>39</v>
      </c>
      <c r="L10" s="76">
        <f t="shared" si="1"/>
        <v>0</v>
      </c>
      <c r="M10" s="77">
        <f t="shared" si="5"/>
        <v>602</v>
      </c>
      <c r="N10" s="125">
        <v>548</v>
      </c>
      <c r="O10" s="125">
        <v>45</v>
      </c>
      <c r="P10" s="125">
        <v>0</v>
      </c>
      <c r="Q10" s="125">
        <v>9</v>
      </c>
      <c r="R10" s="125">
        <v>0</v>
      </c>
      <c r="S10" s="77">
        <f t="shared" si="2"/>
        <v>602</v>
      </c>
      <c r="T10" s="125">
        <v>575</v>
      </c>
      <c r="U10" s="125">
        <v>17</v>
      </c>
      <c r="V10" s="125">
        <v>0</v>
      </c>
      <c r="W10" s="125">
        <v>10</v>
      </c>
      <c r="X10" s="125">
        <v>0</v>
      </c>
      <c r="Y10" s="77">
        <f t="shared" si="3"/>
        <v>602</v>
      </c>
      <c r="Z10" s="125">
        <v>575</v>
      </c>
      <c r="AA10" s="125">
        <v>17</v>
      </c>
      <c r="AB10" s="125">
        <v>0</v>
      </c>
      <c r="AC10" s="125">
        <v>10</v>
      </c>
      <c r="AD10" s="125">
        <v>0</v>
      </c>
      <c r="AE10" s="77">
        <f t="shared" si="4"/>
        <v>602</v>
      </c>
      <c r="AF10" s="125">
        <v>575</v>
      </c>
      <c r="AG10" s="125">
        <v>17</v>
      </c>
      <c r="AH10" s="125">
        <v>0</v>
      </c>
      <c r="AI10" s="125">
        <v>10</v>
      </c>
      <c r="AJ10" s="125">
        <v>0</v>
      </c>
    </row>
    <row r="11" spans="1:36" ht="38.25" x14ac:dyDescent="0.25">
      <c r="A11" s="214" t="s">
        <v>20</v>
      </c>
      <c r="B11" s="215">
        <v>501501</v>
      </c>
      <c r="C11" s="115">
        <v>150101</v>
      </c>
      <c r="D11" s="116" t="s">
        <v>76</v>
      </c>
      <c r="E11" s="115">
        <v>3</v>
      </c>
      <c r="F11" s="117" t="s">
        <v>36</v>
      </c>
      <c r="G11" s="75">
        <f t="shared" si="0"/>
        <v>2502</v>
      </c>
      <c r="H11" s="76">
        <f t="shared" si="1"/>
        <v>1647</v>
      </c>
      <c r="I11" s="76">
        <f t="shared" si="1"/>
        <v>167</v>
      </c>
      <c r="J11" s="76">
        <f t="shared" si="1"/>
        <v>42</v>
      </c>
      <c r="K11" s="76">
        <f t="shared" si="1"/>
        <v>616</v>
      </c>
      <c r="L11" s="76">
        <f t="shared" si="1"/>
        <v>30</v>
      </c>
      <c r="M11" s="77">
        <f t="shared" si="5"/>
        <v>606</v>
      </c>
      <c r="N11" s="280">
        <v>476</v>
      </c>
      <c r="O11" s="280">
        <v>50</v>
      </c>
      <c r="P11" s="280">
        <v>6</v>
      </c>
      <c r="Q11" s="280">
        <v>74</v>
      </c>
      <c r="R11" s="280">
        <v>0</v>
      </c>
      <c r="S11" s="77">
        <f t="shared" si="2"/>
        <v>685</v>
      </c>
      <c r="T11" s="280">
        <v>443</v>
      </c>
      <c r="U11" s="280">
        <v>39</v>
      </c>
      <c r="V11" s="280">
        <v>12</v>
      </c>
      <c r="W11" s="280">
        <v>181</v>
      </c>
      <c r="X11" s="280">
        <v>10</v>
      </c>
      <c r="Y11" s="77">
        <f t="shared" si="3"/>
        <v>606</v>
      </c>
      <c r="Z11" s="280">
        <v>364</v>
      </c>
      <c r="AA11" s="280">
        <v>39</v>
      </c>
      <c r="AB11" s="280">
        <v>12</v>
      </c>
      <c r="AC11" s="280">
        <v>181</v>
      </c>
      <c r="AD11" s="280">
        <v>10</v>
      </c>
      <c r="AE11" s="77">
        <f t="shared" si="4"/>
        <v>605</v>
      </c>
      <c r="AF11" s="280">
        <v>364</v>
      </c>
      <c r="AG11" s="280">
        <v>39</v>
      </c>
      <c r="AH11" s="280">
        <v>12</v>
      </c>
      <c r="AI11" s="280">
        <v>180</v>
      </c>
      <c r="AJ11" s="280">
        <v>10</v>
      </c>
    </row>
    <row r="12" spans="1:36" ht="38.25" x14ac:dyDescent="0.25">
      <c r="A12" s="214" t="s">
        <v>20</v>
      </c>
      <c r="B12" s="215">
        <v>501701</v>
      </c>
      <c r="C12" s="115">
        <v>170101</v>
      </c>
      <c r="D12" s="116" t="s">
        <v>80</v>
      </c>
      <c r="E12" s="115">
        <v>3</v>
      </c>
      <c r="F12" s="117" t="s">
        <v>36</v>
      </c>
      <c r="G12" s="75">
        <f t="shared" si="0"/>
        <v>1253</v>
      </c>
      <c r="H12" s="76">
        <f t="shared" si="1"/>
        <v>69</v>
      </c>
      <c r="I12" s="76">
        <f t="shared" si="1"/>
        <v>834</v>
      </c>
      <c r="J12" s="76">
        <f t="shared" si="1"/>
        <v>40</v>
      </c>
      <c r="K12" s="76">
        <f t="shared" si="1"/>
        <v>241</v>
      </c>
      <c r="L12" s="76">
        <f t="shared" si="1"/>
        <v>69</v>
      </c>
      <c r="M12" s="77">
        <f t="shared" si="5"/>
        <v>187</v>
      </c>
      <c r="N12" s="125">
        <v>3</v>
      </c>
      <c r="O12" s="125">
        <v>168</v>
      </c>
      <c r="P12" s="125">
        <v>1</v>
      </c>
      <c r="Q12" s="125">
        <v>15</v>
      </c>
      <c r="R12" s="125">
        <v>0</v>
      </c>
      <c r="S12" s="77">
        <f t="shared" si="2"/>
        <v>355</v>
      </c>
      <c r="T12" s="125">
        <v>22</v>
      </c>
      <c r="U12" s="125">
        <v>222</v>
      </c>
      <c r="V12" s="125">
        <v>13</v>
      </c>
      <c r="W12" s="125">
        <v>75</v>
      </c>
      <c r="X12" s="125">
        <v>23</v>
      </c>
      <c r="Y12" s="77">
        <f t="shared" si="3"/>
        <v>355</v>
      </c>
      <c r="Z12" s="125">
        <v>22</v>
      </c>
      <c r="AA12" s="125">
        <v>222</v>
      </c>
      <c r="AB12" s="125">
        <v>13</v>
      </c>
      <c r="AC12" s="125">
        <v>75</v>
      </c>
      <c r="AD12" s="125">
        <v>23</v>
      </c>
      <c r="AE12" s="77">
        <f t="shared" si="4"/>
        <v>356</v>
      </c>
      <c r="AF12" s="125">
        <v>22</v>
      </c>
      <c r="AG12" s="125">
        <v>222</v>
      </c>
      <c r="AH12" s="125">
        <v>13</v>
      </c>
      <c r="AI12" s="125">
        <v>76</v>
      </c>
      <c r="AJ12" s="125">
        <v>23</v>
      </c>
    </row>
    <row r="13" spans="1:36" ht="38.25" x14ac:dyDescent="0.25">
      <c r="A13" s="214" t="s">
        <v>20</v>
      </c>
      <c r="B13" s="215">
        <v>501914</v>
      </c>
      <c r="C13" s="115">
        <v>191401</v>
      </c>
      <c r="D13" s="116" t="s">
        <v>89</v>
      </c>
      <c r="E13" s="115">
        <v>3</v>
      </c>
      <c r="F13" s="117" t="s">
        <v>36</v>
      </c>
      <c r="G13" s="75">
        <f t="shared" si="0"/>
        <v>8368</v>
      </c>
      <c r="H13" s="76">
        <f t="shared" si="1"/>
        <v>122</v>
      </c>
      <c r="I13" s="76">
        <f t="shared" si="1"/>
        <v>3326</v>
      </c>
      <c r="J13" s="76">
        <f t="shared" si="1"/>
        <v>36</v>
      </c>
      <c r="K13" s="76">
        <f t="shared" si="1"/>
        <v>4869</v>
      </c>
      <c r="L13" s="76">
        <f t="shared" si="1"/>
        <v>15</v>
      </c>
      <c r="M13" s="77">
        <f t="shared" si="5"/>
        <v>2052</v>
      </c>
      <c r="N13" s="280">
        <v>26</v>
      </c>
      <c r="O13" s="280">
        <v>1012</v>
      </c>
      <c r="P13" s="280">
        <v>0</v>
      </c>
      <c r="Q13" s="280">
        <v>1014</v>
      </c>
      <c r="R13" s="280">
        <v>0</v>
      </c>
      <c r="S13" s="77">
        <f t="shared" si="2"/>
        <v>2212</v>
      </c>
      <c r="T13" s="280">
        <v>32</v>
      </c>
      <c r="U13" s="280">
        <v>838</v>
      </c>
      <c r="V13" s="280">
        <v>12</v>
      </c>
      <c r="W13" s="280">
        <v>1325</v>
      </c>
      <c r="X13" s="280">
        <v>5</v>
      </c>
      <c r="Y13" s="77">
        <f t="shared" si="3"/>
        <v>2052</v>
      </c>
      <c r="Z13" s="280">
        <v>32</v>
      </c>
      <c r="AA13" s="280">
        <v>738</v>
      </c>
      <c r="AB13" s="280">
        <v>12</v>
      </c>
      <c r="AC13" s="280">
        <v>1265</v>
      </c>
      <c r="AD13" s="280">
        <v>5</v>
      </c>
      <c r="AE13" s="77">
        <f t="shared" si="4"/>
        <v>2052</v>
      </c>
      <c r="AF13" s="280">
        <v>32</v>
      </c>
      <c r="AG13" s="280">
        <v>738</v>
      </c>
      <c r="AH13" s="280">
        <v>12</v>
      </c>
      <c r="AI13" s="280">
        <v>1265</v>
      </c>
      <c r="AJ13" s="280">
        <v>5</v>
      </c>
    </row>
    <row r="14" spans="1:36" ht="38.25" x14ac:dyDescent="0.25">
      <c r="A14" s="214" t="s">
        <v>20</v>
      </c>
      <c r="B14" s="215">
        <v>502003</v>
      </c>
      <c r="C14" s="115">
        <v>200301</v>
      </c>
      <c r="D14" s="116" t="s">
        <v>90</v>
      </c>
      <c r="E14" s="115">
        <v>3</v>
      </c>
      <c r="F14" s="117" t="s">
        <v>36</v>
      </c>
      <c r="G14" s="75">
        <f t="shared" si="0"/>
        <v>4672</v>
      </c>
      <c r="H14" s="76">
        <f t="shared" si="1"/>
        <v>276</v>
      </c>
      <c r="I14" s="76">
        <f t="shared" si="1"/>
        <v>2968</v>
      </c>
      <c r="J14" s="76">
        <f t="shared" si="1"/>
        <v>84</v>
      </c>
      <c r="K14" s="76">
        <f t="shared" si="1"/>
        <v>1269</v>
      </c>
      <c r="L14" s="76">
        <f t="shared" si="1"/>
        <v>75</v>
      </c>
      <c r="M14" s="77">
        <f t="shared" si="5"/>
        <v>1168</v>
      </c>
      <c r="N14" s="125">
        <v>69</v>
      </c>
      <c r="O14" s="125">
        <v>691</v>
      </c>
      <c r="P14" s="125">
        <v>12</v>
      </c>
      <c r="Q14" s="125">
        <v>393</v>
      </c>
      <c r="R14" s="125">
        <v>3</v>
      </c>
      <c r="S14" s="77">
        <f t="shared" si="2"/>
        <v>1168</v>
      </c>
      <c r="T14" s="125">
        <v>69</v>
      </c>
      <c r="U14" s="125">
        <v>759</v>
      </c>
      <c r="V14" s="125">
        <v>24</v>
      </c>
      <c r="W14" s="125">
        <v>292</v>
      </c>
      <c r="X14" s="125">
        <v>24</v>
      </c>
      <c r="Y14" s="77">
        <f t="shared" si="3"/>
        <v>1168</v>
      </c>
      <c r="Z14" s="125">
        <v>69</v>
      </c>
      <c r="AA14" s="125">
        <v>759</v>
      </c>
      <c r="AB14" s="125">
        <v>24</v>
      </c>
      <c r="AC14" s="125">
        <v>292</v>
      </c>
      <c r="AD14" s="125">
        <v>24</v>
      </c>
      <c r="AE14" s="77">
        <f t="shared" si="4"/>
        <v>1168</v>
      </c>
      <c r="AF14" s="125">
        <v>69</v>
      </c>
      <c r="AG14" s="125">
        <v>759</v>
      </c>
      <c r="AH14" s="125">
        <v>24</v>
      </c>
      <c r="AI14" s="125">
        <v>292</v>
      </c>
      <c r="AJ14" s="125">
        <v>24</v>
      </c>
    </row>
    <row r="15" spans="1:36" ht="38.25" x14ac:dyDescent="0.25">
      <c r="A15" s="214" t="s">
        <v>20</v>
      </c>
      <c r="B15" s="215">
        <v>502102</v>
      </c>
      <c r="C15" s="115">
        <v>210102</v>
      </c>
      <c r="D15" s="116" t="s">
        <v>93</v>
      </c>
      <c r="E15" s="115">
        <v>3</v>
      </c>
      <c r="F15" s="117" t="s">
        <v>36</v>
      </c>
      <c r="G15" s="75">
        <f t="shared" si="0"/>
        <v>7621</v>
      </c>
      <c r="H15" s="76">
        <f t="shared" si="1"/>
        <v>858</v>
      </c>
      <c r="I15" s="76">
        <f t="shared" si="1"/>
        <v>4821</v>
      </c>
      <c r="J15" s="76">
        <f t="shared" si="1"/>
        <v>44</v>
      </c>
      <c r="K15" s="76">
        <f t="shared" si="1"/>
        <v>1866</v>
      </c>
      <c r="L15" s="76">
        <f t="shared" si="1"/>
        <v>32</v>
      </c>
      <c r="M15" s="77">
        <f t="shared" si="5"/>
        <v>1883</v>
      </c>
      <c r="N15" s="125">
        <v>237</v>
      </c>
      <c r="O15" s="125">
        <v>1166</v>
      </c>
      <c r="P15" s="125">
        <v>14</v>
      </c>
      <c r="Q15" s="125">
        <v>464</v>
      </c>
      <c r="R15" s="125">
        <v>2</v>
      </c>
      <c r="S15" s="77">
        <f t="shared" si="2"/>
        <v>1971</v>
      </c>
      <c r="T15" s="125">
        <v>207</v>
      </c>
      <c r="U15" s="125">
        <v>1245</v>
      </c>
      <c r="V15" s="125">
        <v>10</v>
      </c>
      <c r="W15" s="125">
        <v>499</v>
      </c>
      <c r="X15" s="125">
        <v>10</v>
      </c>
      <c r="Y15" s="77">
        <f t="shared" si="3"/>
        <v>1883</v>
      </c>
      <c r="Z15" s="125">
        <v>207</v>
      </c>
      <c r="AA15" s="125">
        <v>1205</v>
      </c>
      <c r="AB15" s="125">
        <v>10</v>
      </c>
      <c r="AC15" s="125">
        <v>451</v>
      </c>
      <c r="AD15" s="125">
        <v>10</v>
      </c>
      <c r="AE15" s="77">
        <f t="shared" si="4"/>
        <v>1884</v>
      </c>
      <c r="AF15" s="125">
        <v>207</v>
      </c>
      <c r="AG15" s="125">
        <v>1205</v>
      </c>
      <c r="AH15" s="125">
        <v>10</v>
      </c>
      <c r="AI15" s="125">
        <v>452</v>
      </c>
      <c r="AJ15" s="125">
        <v>10</v>
      </c>
    </row>
    <row r="16" spans="1:36" ht="38.25" x14ac:dyDescent="0.25">
      <c r="A16" s="214" t="s">
        <v>20</v>
      </c>
      <c r="B16" s="215">
        <v>502606</v>
      </c>
      <c r="C16" s="115">
        <v>262101</v>
      </c>
      <c r="D16" s="116" t="s">
        <v>102</v>
      </c>
      <c r="E16" s="115">
        <v>3</v>
      </c>
      <c r="F16" s="117" t="s">
        <v>36</v>
      </c>
      <c r="G16" s="75">
        <f t="shared" si="0"/>
        <v>5735</v>
      </c>
      <c r="H16" s="76">
        <f t="shared" si="1"/>
        <v>4446</v>
      </c>
      <c r="I16" s="76">
        <f t="shared" si="1"/>
        <v>647</v>
      </c>
      <c r="J16" s="76">
        <f t="shared" si="1"/>
        <v>52</v>
      </c>
      <c r="K16" s="76">
        <f t="shared" si="1"/>
        <v>554</v>
      </c>
      <c r="L16" s="76">
        <f t="shared" si="1"/>
        <v>36</v>
      </c>
      <c r="M16" s="77">
        <f t="shared" si="5"/>
        <v>1434</v>
      </c>
      <c r="N16" s="125">
        <v>1129</v>
      </c>
      <c r="O16" s="125">
        <v>131</v>
      </c>
      <c r="P16" s="125">
        <v>4</v>
      </c>
      <c r="Q16" s="125">
        <v>164</v>
      </c>
      <c r="R16" s="125">
        <v>6</v>
      </c>
      <c r="S16" s="77">
        <f t="shared" si="2"/>
        <v>1434</v>
      </c>
      <c r="T16" s="125">
        <v>1106</v>
      </c>
      <c r="U16" s="125">
        <v>172</v>
      </c>
      <c r="V16" s="125">
        <v>16</v>
      </c>
      <c r="W16" s="125">
        <v>130</v>
      </c>
      <c r="X16" s="125">
        <v>10</v>
      </c>
      <c r="Y16" s="77">
        <f t="shared" si="3"/>
        <v>1434</v>
      </c>
      <c r="Z16" s="125">
        <v>1106</v>
      </c>
      <c r="AA16" s="125">
        <v>172</v>
      </c>
      <c r="AB16" s="125">
        <v>16</v>
      </c>
      <c r="AC16" s="125">
        <v>130</v>
      </c>
      <c r="AD16" s="125">
        <v>10</v>
      </c>
      <c r="AE16" s="77">
        <f t="shared" si="4"/>
        <v>1433</v>
      </c>
      <c r="AF16" s="125">
        <v>1105</v>
      </c>
      <c r="AG16" s="125">
        <v>172</v>
      </c>
      <c r="AH16" s="125">
        <v>16</v>
      </c>
      <c r="AI16" s="125">
        <v>130</v>
      </c>
      <c r="AJ16" s="125">
        <v>10</v>
      </c>
    </row>
    <row r="17" spans="1:36" ht="38.25" x14ac:dyDescent="0.25">
      <c r="A17" s="214" t="s">
        <v>20</v>
      </c>
      <c r="B17" s="215">
        <v>502801</v>
      </c>
      <c r="C17" s="115">
        <v>280101</v>
      </c>
      <c r="D17" s="116" t="s">
        <v>104</v>
      </c>
      <c r="E17" s="115">
        <v>3</v>
      </c>
      <c r="F17" s="117" t="s">
        <v>36</v>
      </c>
      <c r="G17" s="75">
        <f t="shared" si="0"/>
        <v>6824</v>
      </c>
      <c r="H17" s="76">
        <f t="shared" si="1"/>
        <v>3783</v>
      </c>
      <c r="I17" s="76">
        <f t="shared" si="1"/>
        <v>1536</v>
      </c>
      <c r="J17" s="76">
        <f t="shared" si="1"/>
        <v>51</v>
      </c>
      <c r="K17" s="76">
        <f t="shared" si="1"/>
        <v>1423</v>
      </c>
      <c r="L17" s="76">
        <f t="shared" si="1"/>
        <v>31</v>
      </c>
      <c r="M17" s="77">
        <f t="shared" si="5"/>
        <v>1606</v>
      </c>
      <c r="N17" s="280">
        <v>839</v>
      </c>
      <c r="O17" s="280">
        <v>297</v>
      </c>
      <c r="P17" s="280">
        <v>12</v>
      </c>
      <c r="Q17" s="280">
        <v>457</v>
      </c>
      <c r="R17" s="280">
        <v>1</v>
      </c>
      <c r="S17" s="77">
        <f t="shared" si="2"/>
        <v>2008</v>
      </c>
      <c r="T17" s="280">
        <v>982</v>
      </c>
      <c r="U17" s="280">
        <v>413</v>
      </c>
      <c r="V17" s="280">
        <v>13</v>
      </c>
      <c r="W17" s="280">
        <v>590</v>
      </c>
      <c r="X17" s="280">
        <v>10</v>
      </c>
      <c r="Y17" s="77">
        <f t="shared" si="3"/>
        <v>1606</v>
      </c>
      <c r="Z17" s="280">
        <v>982</v>
      </c>
      <c r="AA17" s="280">
        <v>413</v>
      </c>
      <c r="AB17" s="280">
        <v>13</v>
      </c>
      <c r="AC17" s="280">
        <v>188</v>
      </c>
      <c r="AD17" s="280">
        <v>10</v>
      </c>
      <c r="AE17" s="77">
        <f t="shared" si="4"/>
        <v>1604</v>
      </c>
      <c r="AF17" s="280">
        <v>980</v>
      </c>
      <c r="AG17" s="280">
        <v>413</v>
      </c>
      <c r="AH17" s="280">
        <v>13</v>
      </c>
      <c r="AI17" s="280">
        <v>188</v>
      </c>
      <c r="AJ17" s="280">
        <v>10</v>
      </c>
    </row>
    <row r="18" spans="1:36" ht="38.25" x14ac:dyDescent="0.25">
      <c r="A18" s="214" t="s">
        <v>20</v>
      </c>
      <c r="B18" s="215">
        <v>502910</v>
      </c>
      <c r="C18" s="115">
        <v>291201</v>
      </c>
      <c r="D18" s="116" t="s">
        <v>105</v>
      </c>
      <c r="E18" s="115">
        <v>3</v>
      </c>
      <c r="F18" s="117" t="s">
        <v>36</v>
      </c>
      <c r="G18" s="75">
        <f t="shared" si="0"/>
        <v>6285</v>
      </c>
      <c r="H18" s="76">
        <f t="shared" si="1"/>
        <v>432</v>
      </c>
      <c r="I18" s="76">
        <f t="shared" si="1"/>
        <v>4172</v>
      </c>
      <c r="J18" s="76">
        <f t="shared" si="1"/>
        <v>200</v>
      </c>
      <c r="K18" s="76">
        <f t="shared" si="1"/>
        <v>1437</v>
      </c>
      <c r="L18" s="76">
        <f t="shared" si="1"/>
        <v>44</v>
      </c>
      <c r="M18" s="77">
        <f t="shared" si="5"/>
        <v>1571</v>
      </c>
      <c r="N18" s="125">
        <v>108</v>
      </c>
      <c r="O18" s="125">
        <v>1039</v>
      </c>
      <c r="P18" s="125">
        <v>50</v>
      </c>
      <c r="Q18" s="125">
        <v>363</v>
      </c>
      <c r="R18" s="125">
        <v>11</v>
      </c>
      <c r="S18" s="77">
        <f t="shared" si="2"/>
        <v>1571</v>
      </c>
      <c r="T18" s="125">
        <v>108</v>
      </c>
      <c r="U18" s="125">
        <v>1044</v>
      </c>
      <c r="V18" s="125">
        <v>50</v>
      </c>
      <c r="W18" s="125">
        <v>358</v>
      </c>
      <c r="X18" s="125">
        <v>11</v>
      </c>
      <c r="Y18" s="77">
        <f t="shared" si="3"/>
        <v>1571</v>
      </c>
      <c r="Z18" s="125">
        <v>108</v>
      </c>
      <c r="AA18" s="125">
        <v>1044</v>
      </c>
      <c r="AB18" s="125">
        <v>50</v>
      </c>
      <c r="AC18" s="125">
        <v>358</v>
      </c>
      <c r="AD18" s="125">
        <v>11</v>
      </c>
      <c r="AE18" s="77">
        <f t="shared" si="4"/>
        <v>1572</v>
      </c>
      <c r="AF18" s="125">
        <v>108</v>
      </c>
      <c r="AG18" s="125">
        <v>1045</v>
      </c>
      <c r="AH18" s="125">
        <v>50</v>
      </c>
      <c r="AI18" s="125">
        <v>358</v>
      </c>
      <c r="AJ18" s="125">
        <v>11</v>
      </c>
    </row>
    <row r="19" spans="1:36" ht="38.25" x14ac:dyDescent="0.25">
      <c r="A19" s="214" t="s">
        <v>20</v>
      </c>
      <c r="B19" s="215">
        <v>503001</v>
      </c>
      <c r="C19" s="115">
        <v>300101</v>
      </c>
      <c r="D19" s="116" t="s">
        <v>107</v>
      </c>
      <c r="E19" s="115">
        <v>3</v>
      </c>
      <c r="F19" s="117" t="s">
        <v>36</v>
      </c>
      <c r="G19" s="75">
        <f t="shared" si="0"/>
        <v>2240</v>
      </c>
      <c r="H19" s="76">
        <f t="shared" si="1"/>
        <v>695</v>
      </c>
      <c r="I19" s="76">
        <f t="shared" si="1"/>
        <v>1014</v>
      </c>
      <c r="J19" s="76">
        <f t="shared" si="1"/>
        <v>12</v>
      </c>
      <c r="K19" s="76">
        <f t="shared" si="1"/>
        <v>513</v>
      </c>
      <c r="L19" s="76">
        <f t="shared" si="1"/>
        <v>6</v>
      </c>
      <c r="M19" s="77">
        <f t="shared" si="5"/>
        <v>720</v>
      </c>
      <c r="N19" s="125">
        <v>275</v>
      </c>
      <c r="O19" s="125">
        <v>261</v>
      </c>
      <c r="P19" s="125">
        <v>6</v>
      </c>
      <c r="Q19" s="125">
        <v>178</v>
      </c>
      <c r="R19" s="125">
        <v>0</v>
      </c>
      <c r="S19" s="77">
        <f t="shared" si="2"/>
        <v>540</v>
      </c>
      <c r="T19" s="125">
        <v>140</v>
      </c>
      <c r="U19" s="125">
        <v>251</v>
      </c>
      <c r="V19" s="125">
        <v>2</v>
      </c>
      <c r="W19" s="125">
        <v>145</v>
      </c>
      <c r="X19" s="125">
        <v>2</v>
      </c>
      <c r="Y19" s="77">
        <f t="shared" si="3"/>
        <v>490</v>
      </c>
      <c r="Z19" s="125">
        <v>140</v>
      </c>
      <c r="AA19" s="125">
        <v>251</v>
      </c>
      <c r="AB19" s="125">
        <v>2</v>
      </c>
      <c r="AC19" s="125">
        <v>95</v>
      </c>
      <c r="AD19" s="125">
        <v>2</v>
      </c>
      <c r="AE19" s="77">
        <f t="shared" si="4"/>
        <v>490</v>
      </c>
      <c r="AF19" s="125">
        <v>140</v>
      </c>
      <c r="AG19" s="125">
        <v>251</v>
      </c>
      <c r="AH19" s="125">
        <v>2</v>
      </c>
      <c r="AI19" s="125">
        <v>95</v>
      </c>
      <c r="AJ19" s="125">
        <v>2</v>
      </c>
    </row>
    <row r="20" spans="1:36" ht="38.25" x14ac:dyDescent="0.25">
      <c r="A20" s="214" t="s">
        <v>20</v>
      </c>
      <c r="B20" s="215">
        <v>503133</v>
      </c>
      <c r="C20" s="115">
        <v>313301</v>
      </c>
      <c r="D20" s="116" t="s">
        <v>37</v>
      </c>
      <c r="E20" s="115">
        <v>3</v>
      </c>
      <c r="F20" s="117" t="s">
        <v>36</v>
      </c>
      <c r="G20" s="75">
        <f t="shared" si="0"/>
        <v>2899</v>
      </c>
      <c r="H20" s="76">
        <f t="shared" si="1"/>
        <v>577</v>
      </c>
      <c r="I20" s="76">
        <f t="shared" si="1"/>
        <v>1522</v>
      </c>
      <c r="J20" s="76">
        <f t="shared" si="1"/>
        <v>461</v>
      </c>
      <c r="K20" s="76">
        <f t="shared" si="1"/>
        <v>302</v>
      </c>
      <c r="L20" s="76">
        <f t="shared" si="1"/>
        <v>37</v>
      </c>
      <c r="M20" s="77">
        <f t="shared" si="5"/>
        <v>734</v>
      </c>
      <c r="N20" s="280">
        <v>142</v>
      </c>
      <c r="O20" s="280">
        <v>372</v>
      </c>
      <c r="P20" s="280">
        <v>133</v>
      </c>
      <c r="Q20" s="280">
        <v>86</v>
      </c>
      <c r="R20" s="280">
        <v>1</v>
      </c>
      <c r="S20" s="77">
        <f t="shared" si="2"/>
        <v>736</v>
      </c>
      <c r="T20" s="280">
        <v>145</v>
      </c>
      <c r="U20" s="280">
        <v>383</v>
      </c>
      <c r="V20" s="280">
        <v>124</v>
      </c>
      <c r="W20" s="280">
        <v>72</v>
      </c>
      <c r="X20" s="280">
        <v>12</v>
      </c>
      <c r="Y20" s="77">
        <f t="shared" si="3"/>
        <v>714</v>
      </c>
      <c r="Z20" s="280">
        <v>145</v>
      </c>
      <c r="AA20" s="280">
        <v>383</v>
      </c>
      <c r="AB20" s="280">
        <v>102</v>
      </c>
      <c r="AC20" s="280">
        <v>72</v>
      </c>
      <c r="AD20" s="280">
        <v>12</v>
      </c>
      <c r="AE20" s="77">
        <f t="shared" si="4"/>
        <v>715</v>
      </c>
      <c r="AF20" s="280">
        <v>145</v>
      </c>
      <c r="AG20" s="280">
        <v>384</v>
      </c>
      <c r="AH20" s="280">
        <v>102</v>
      </c>
      <c r="AI20" s="280">
        <v>72</v>
      </c>
      <c r="AJ20" s="280">
        <v>12</v>
      </c>
    </row>
    <row r="21" spans="1:36" ht="38.25" x14ac:dyDescent="0.25">
      <c r="A21" s="214" t="s">
        <v>20</v>
      </c>
      <c r="B21" s="215">
        <v>506509</v>
      </c>
      <c r="C21" s="115">
        <v>332801</v>
      </c>
      <c r="D21" s="116" t="s">
        <v>120</v>
      </c>
      <c r="E21" s="115">
        <v>3</v>
      </c>
      <c r="F21" s="117" t="s">
        <v>36</v>
      </c>
      <c r="G21" s="75">
        <f t="shared" si="0"/>
        <v>3968</v>
      </c>
      <c r="H21" s="76">
        <f t="shared" si="1"/>
        <v>39</v>
      </c>
      <c r="I21" s="76">
        <f t="shared" si="1"/>
        <v>3513</v>
      </c>
      <c r="J21" s="76">
        <f t="shared" si="1"/>
        <v>20</v>
      </c>
      <c r="K21" s="76">
        <f t="shared" si="1"/>
        <v>384</v>
      </c>
      <c r="L21" s="76">
        <f t="shared" si="1"/>
        <v>12</v>
      </c>
      <c r="M21" s="77">
        <f t="shared" si="5"/>
        <v>992</v>
      </c>
      <c r="N21" s="125">
        <v>24</v>
      </c>
      <c r="O21" s="125">
        <v>726</v>
      </c>
      <c r="P21" s="125">
        <v>11</v>
      </c>
      <c r="Q21" s="125">
        <v>231</v>
      </c>
      <c r="R21" s="125">
        <v>0</v>
      </c>
      <c r="S21" s="77">
        <f t="shared" si="2"/>
        <v>992</v>
      </c>
      <c r="T21" s="125">
        <v>5</v>
      </c>
      <c r="U21" s="125">
        <v>929</v>
      </c>
      <c r="V21" s="125">
        <v>3</v>
      </c>
      <c r="W21" s="125">
        <v>51</v>
      </c>
      <c r="X21" s="125">
        <v>4</v>
      </c>
      <c r="Y21" s="77">
        <f t="shared" si="3"/>
        <v>992</v>
      </c>
      <c r="Z21" s="125">
        <v>5</v>
      </c>
      <c r="AA21" s="125">
        <v>929</v>
      </c>
      <c r="AB21" s="125">
        <v>3</v>
      </c>
      <c r="AC21" s="125">
        <v>51</v>
      </c>
      <c r="AD21" s="125">
        <v>4</v>
      </c>
      <c r="AE21" s="77">
        <f t="shared" si="4"/>
        <v>992</v>
      </c>
      <c r="AF21" s="125">
        <v>5</v>
      </c>
      <c r="AG21" s="125">
        <v>929</v>
      </c>
      <c r="AH21" s="125">
        <v>3</v>
      </c>
      <c r="AI21" s="125">
        <v>51</v>
      </c>
      <c r="AJ21" s="125">
        <v>4</v>
      </c>
    </row>
    <row r="22" spans="1:36" ht="38.25" x14ac:dyDescent="0.25">
      <c r="A22" s="214" t="s">
        <v>20</v>
      </c>
      <c r="B22" s="215">
        <v>503614</v>
      </c>
      <c r="C22" s="115">
        <v>361701</v>
      </c>
      <c r="D22" s="116" t="s">
        <v>132</v>
      </c>
      <c r="E22" s="115">
        <v>3</v>
      </c>
      <c r="F22" s="117" t="s">
        <v>36</v>
      </c>
      <c r="G22" s="75">
        <f t="shared" si="0"/>
        <v>4573</v>
      </c>
      <c r="H22" s="76">
        <f t="shared" si="1"/>
        <v>61</v>
      </c>
      <c r="I22" s="76">
        <f t="shared" si="1"/>
        <v>1278</v>
      </c>
      <c r="J22" s="76">
        <f t="shared" si="1"/>
        <v>13</v>
      </c>
      <c r="K22" s="76">
        <f t="shared" si="1"/>
        <v>3217</v>
      </c>
      <c r="L22" s="76">
        <f t="shared" si="1"/>
        <v>4</v>
      </c>
      <c r="M22" s="77">
        <f t="shared" si="5"/>
        <v>1118</v>
      </c>
      <c r="N22" s="125">
        <v>13</v>
      </c>
      <c r="O22" s="125">
        <v>333</v>
      </c>
      <c r="P22" s="125">
        <v>7</v>
      </c>
      <c r="Q22" s="125">
        <v>764</v>
      </c>
      <c r="R22" s="125">
        <v>1</v>
      </c>
      <c r="S22" s="77">
        <f t="shared" si="2"/>
        <v>1220</v>
      </c>
      <c r="T22" s="125">
        <v>16</v>
      </c>
      <c r="U22" s="125">
        <v>383</v>
      </c>
      <c r="V22" s="125">
        <v>2</v>
      </c>
      <c r="W22" s="125">
        <v>818</v>
      </c>
      <c r="X22" s="125">
        <v>1</v>
      </c>
      <c r="Y22" s="77">
        <f t="shared" si="3"/>
        <v>1118</v>
      </c>
      <c r="Z22" s="125">
        <v>16</v>
      </c>
      <c r="AA22" s="125">
        <v>281</v>
      </c>
      <c r="AB22" s="125">
        <v>2</v>
      </c>
      <c r="AC22" s="125">
        <v>818</v>
      </c>
      <c r="AD22" s="125">
        <v>1</v>
      </c>
      <c r="AE22" s="77">
        <f t="shared" si="4"/>
        <v>1117</v>
      </c>
      <c r="AF22" s="125">
        <v>16</v>
      </c>
      <c r="AG22" s="125">
        <v>281</v>
      </c>
      <c r="AH22" s="125">
        <v>2</v>
      </c>
      <c r="AI22" s="125">
        <v>817</v>
      </c>
      <c r="AJ22" s="125">
        <v>1</v>
      </c>
    </row>
    <row r="23" spans="1:36" ht="38.25" x14ac:dyDescent="0.25">
      <c r="A23" s="214" t="s">
        <v>20</v>
      </c>
      <c r="B23" s="215">
        <v>503701</v>
      </c>
      <c r="C23" s="115">
        <v>370101</v>
      </c>
      <c r="D23" s="116" t="s">
        <v>135</v>
      </c>
      <c r="E23" s="115">
        <v>3</v>
      </c>
      <c r="F23" s="117" t="s">
        <v>36</v>
      </c>
      <c r="G23" s="75">
        <f t="shared" si="0"/>
        <v>3178</v>
      </c>
      <c r="H23" s="76">
        <f t="shared" si="1"/>
        <v>75</v>
      </c>
      <c r="I23" s="76">
        <f t="shared" si="1"/>
        <v>419</v>
      </c>
      <c r="J23" s="76">
        <f t="shared" si="1"/>
        <v>0</v>
      </c>
      <c r="K23" s="76">
        <f t="shared" si="1"/>
        <v>2677</v>
      </c>
      <c r="L23" s="76">
        <f t="shared" si="1"/>
        <v>7</v>
      </c>
      <c r="M23" s="77">
        <f t="shared" si="5"/>
        <v>548</v>
      </c>
      <c r="N23" s="125">
        <v>21</v>
      </c>
      <c r="O23" s="125">
        <v>101</v>
      </c>
      <c r="P23" s="125">
        <v>0</v>
      </c>
      <c r="Q23" s="125">
        <v>425</v>
      </c>
      <c r="R23" s="125">
        <v>1</v>
      </c>
      <c r="S23" s="77">
        <f t="shared" si="2"/>
        <v>830</v>
      </c>
      <c r="T23" s="125">
        <v>18</v>
      </c>
      <c r="U23" s="125">
        <v>106</v>
      </c>
      <c r="V23" s="125">
        <v>0</v>
      </c>
      <c r="W23" s="125">
        <v>704</v>
      </c>
      <c r="X23" s="125">
        <v>2</v>
      </c>
      <c r="Y23" s="77">
        <f t="shared" si="3"/>
        <v>900</v>
      </c>
      <c r="Z23" s="125">
        <v>18</v>
      </c>
      <c r="AA23" s="125">
        <v>106</v>
      </c>
      <c r="AB23" s="125">
        <v>0</v>
      </c>
      <c r="AC23" s="125">
        <v>774</v>
      </c>
      <c r="AD23" s="125">
        <v>2</v>
      </c>
      <c r="AE23" s="77">
        <f t="shared" si="4"/>
        <v>900</v>
      </c>
      <c r="AF23" s="125">
        <v>18</v>
      </c>
      <c r="AG23" s="125">
        <v>106</v>
      </c>
      <c r="AH23" s="125">
        <v>0</v>
      </c>
      <c r="AI23" s="125">
        <v>774</v>
      </c>
      <c r="AJ23" s="125">
        <v>2</v>
      </c>
    </row>
    <row r="24" spans="1:36" ht="38.25" x14ac:dyDescent="0.25">
      <c r="A24" s="214" t="s">
        <v>20</v>
      </c>
      <c r="B24" s="215">
        <v>503801</v>
      </c>
      <c r="C24" s="115">
        <v>380101</v>
      </c>
      <c r="D24" s="116" t="s">
        <v>136</v>
      </c>
      <c r="E24" s="115">
        <v>3</v>
      </c>
      <c r="F24" s="117" t="s">
        <v>36</v>
      </c>
      <c r="G24" s="75">
        <f t="shared" si="0"/>
        <v>4377</v>
      </c>
      <c r="H24" s="76">
        <f t="shared" si="1"/>
        <v>2916</v>
      </c>
      <c r="I24" s="76">
        <f t="shared" si="1"/>
        <v>517</v>
      </c>
      <c r="J24" s="76">
        <f t="shared" si="1"/>
        <v>5</v>
      </c>
      <c r="K24" s="76">
        <f t="shared" si="1"/>
        <v>934</v>
      </c>
      <c r="L24" s="76">
        <f t="shared" si="1"/>
        <v>5</v>
      </c>
      <c r="M24" s="77">
        <f t="shared" si="5"/>
        <v>1062</v>
      </c>
      <c r="N24" s="125">
        <v>683</v>
      </c>
      <c r="O24" s="125">
        <v>145</v>
      </c>
      <c r="P24" s="125">
        <v>2</v>
      </c>
      <c r="Q24" s="125">
        <v>232</v>
      </c>
      <c r="R24" s="125">
        <v>0</v>
      </c>
      <c r="S24" s="77">
        <f t="shared" si="2"/>
        <v>1193</v>
      </c>
      <c r="T24" s="125">
        <v>832</v>
      </c>
      <c r="U24" s="125">
        <v>124</v>
      </c>
      <c r="V24" s="125">
        <v>1</v>
      </c>
      <c r="W24" s="125">
        <v>234</v>
      </c>
      <c r="X24" s="125">
        <v>2</v>
      </c>
      <c r="Y24" s="77">
        <f t="shared" si="3"/>
        <v>1062</v>
      </c>
      <c r="Z24" s="125">
        <v>701</v>
      </c>
      <c r="AA24" s="125">
        <v>124</v>
      </c>
      <c r="AB24" s="125">
        <v>1</v>
      </c>
      <c r="AC24" s="125">
        <v>234</v>
      </c>
      <c r="AD24" s="125">
        <v>2</v>
      </c>
      <c r="AE24" s="77">
        <f t="shared" si="4"/>
        <v>1060</v>
      </c>
      <c r="AF24" s="125">
        <v>700</v>
      </c>
      <c r="AG24" s="125">
        <v>124</v>
      </c>
      <c r="AH24" s="125">
        <v>1</v>
      </c>
      <c r="AI24" s="125">
        <v>234</v>
      </c>
      <c r="AJ24" s="125">
        <v>1</v>
      </c>
    </row>
    <row r="25" spans="1:36" ht="38.25" x14ac:dyDescent="0.25">
      <c r="A25" s="214" t="s">
        <v>20</v>
      </c>
      <c r="B25" s="215">
        <v>504101</v>
      </c>
      <c r="C25" s="115">
        <v>410101</v>
      </c>
      <c r="D25" s="116" t="s">
        <v>139</v>
      </c>
      <c r="E25" s="115">
        <v>3</v>
      </c>
      <c r="F25" s="117" t="s">
        <v>36</v>
      </c>
      <c r="G25" s="75">
        <f t="shared" si="0"/>
        <v>3100</v>
      </c>
      <c r="H25" s="76">
        <f t="shared" si="1"/>
        <v>64</v>
      </c>
      <c r="I25" s="76">
        <f t="shared" si="1"/>
        <v>972</v>
      </c>
      <c r="J25" s="76">
        <f t="shared" si="1"/>
        <v>40</v>
      </c>
      <c r="K25" s="76">
        <f t="shared" si="1"/>
        <v>1984</v>
      </c>
      <c r="L25" s="76">
        <f t="shared" si="1"/>
        <v>40</v>
      </c>
      <c r="M25" s="77">
        <f t="shared" si="5"/>
        <v>776</v>
      </c>
      <c r="N25" s="280">
        <v>16</v>
      </c>
      <c r="O25" s="280">
        <v>243</v>
      </c>
      <c r="P25" s="280">
        <v>10</v>
      </c>
      <c r="Q25" s="280">
        <v>497</v>
      </c>
      <c r="R25" s="280">
        <v>10</v>
      </c>
      <c r="S25" s="77">
        <f t="shared" si="2"/>
        <v>776</v>
      </c>
      <c r="T25" s="280">
        <v>16</v>
      </c>
      <c r="U25" s="280">
        <v>243</v>
      </c>
      <c r="V25" s="280">
        <v>10</v>
      </c>
      <c r="W25" s="280">
        <v>497</v>
      </c>
      <c r="X25" s="280">
        <v>10</v>
      </c>
      <c r="Y25" s="77">
        <f t="shared" si="3"/>
        <v>776</v>
      </c>
      <c r="Z25" s="280">
        <v>16</v>
      </c>
      <c r="AA25" s="280">
        <v>243</v>
      </c>
      <c r="AB25" s="280">
        <v>10</v>
      </c>
      <c r="AC25" s="280">
        <v>497</v>
      </c>
      <c r="AD25" s="280">
        <v>10</v>
      </c>
      <c r="AE25" s="77">
        <f t="shared" si="4"/>
        <v>772</v>
      </c>
      <c r="AF25" s="280">
        <v>16</v>
      </c>
      <c r="AG25" s="280">
        <v>243</v>
      </c>
      <c r="AH25" s="280">
        <v>10</v>
      </c>
      <c r="AI25" s="280">
        <v>493</v>
      </c>
      <c r="AJ25" s="280">
        <v>10</v>
      </c>
    </row>
    <row r="26" spans="1:36" ht="38.25" x14ac:dyDescent="0.25">
      <c r="A26" s="214" t="s">
        <v>20</v>
      </c>
      <c r="B26" s="215">
        <v>504404</v>
      </c>
      <c r="C26" s="115">
        <v>440103</v>
      </c>
      <c r="D26" s="116" t="s">
        <v>145</v>
      </c>
      <c r="E26" s="115">
        <v>3</v>
      </c>
      <c r="F26" s="117" t="s">
        <v>36</v>
      </c>
      <c r="G26" s="75">
        <f t="shared" si="0"/>
        <v>1157</v>
      </c>
      <c r="H26" s="76">
        <f t="shared" si="1"/>
        <v>49</v>
      </c>
      <c r="I26" s="76">
        <f t="shared" si="1"/>
        <v>473</v>
      </c>
      <c r="J26" s="76">
        <f t="shared" si="1"/>
        <v>114</v>
      </c>
      <c r="K26" s="76">
        <f t="shared" si="1"/>
        <v>521</v>
      </c>
      <c r="L26" s="76">
        <f t="shared" si="1"/>
        <v>0</v>
      </c>
      <c r="M26" s="77">
        <f t="shared" si="5"/>
        <v>182</v>
      </c>
      <c r="N26" s="125">
        <v>10</v>
      </c>
      <c r="O26" s="125">
        <v>86</v>
      </c>
      <c r="P26" s="125">
        <v>18</v>
      </c>
      <c r="Q26" s="125">
        <v>68</v>
      </c>
      <c r="R26" s="125">
        <v>0</v>
      </c>
      <c r="S26" s="77">
        <f t="shared" si="2"/>
        <v>325</v>
      </c>
      <c r="T26" s="125">
        <v>13</v>
      </c>
      <c r="U26" s="125">
        <v>129</v>
      </c>
      <c r="V26" s="125">
        <v>32</v>
      </c>
      <c r="W26" s="125">
        <v>151</v>
      </c>
      <c r="X26" s="125">
        <v>0</v>
      </c>
      <c r="Y26" s="77">
        <f t="shared" si="3"/>
        <v>325</v>
      </c>
      <c r="Z26" s="125">
        <v>13</v>
      </c>
      <c r="AA26" s="125">
        <v>129</v>
      </c>
      <c r="AB26" s="125">
        <v>32</v>
      </c>
      <c r="AC26" s="125">
        <v>151</v>
      </c>
      <c r="AD26" s="125">
        <v>0</v>
      </c>
      <c r="AE26" s="77">
        <f t="shared" si="4"/>
        <v>325</v>
      </c>
      <c r="AF26" s="125">
        <v>13</v>
      </c>
      <c r="AG26" s="125">
        <v>129</v>
      </c>
      <c r="AH26" s="125">
        <v>32</v>
      </c>
      <c r="AI26" s="125">
        <v>151</v>
      </c>
      <c r="AJ26" s="125">
        <v>0</v>
      </c>
    </row>
    <row r="27" spans="1:36" ht="38.25" x14ac:dyDescent="0.25">
      <c r="A27" s="214" t="s">
        <v>20</v>
      </c>
      <c r="B27" s="215">
        <v>504507</v>
      </c>
      <c r="C27" s="115">
        <v>450701</v>
      </c>
      <c r="D27" s="116" t="s">
        <v>147</v>
      </c>
      <c r="E27" s="115">
        <v>3</v>
      </c>
      <c r="F27" s="117" t="s">
        <v>36</v>
      </c>
      <c r="G27" s="75">
        <f t="shared" si="0"/>
        <v>3262</v>
      </c>
      <c r="H27" s="76">
        <f t="shared" si="1"/>
        <v>96</v>
      </c>
      <c r="I27" s="76">
        <f t="shared" si="1"/>
        <v>2790</v>
      </c>
      <c r="J27" s="76">
        <f t="shared" si="1"/>
        <v>35</v>
      </c>
      <c r="K27" s="76">
        <f t="shared" si="1"/>
        <v>320</v>
      </c>
      <c r="L27" s="76">
        <f t="shared" si="1"/>
        <v>21</v>
      </c>
      <c r="M27" s="77">
        <f t="shared" si="5"/>
        <v>764</v>
      </c>
      <c r="N27" s="280">
        <v>6</v>
      </c>
      <c r="O27" s="280">
        <v>656</v>
      </c>
      <c r="P27" s="280">
        <v>5</v>
      </c>
      <c r="Q27" s="280">
        <v>97</v>
      </c>
      <c r="R27" s="280">
        <v>0</v>
      </c>
      <c r="S27" s="77">
        <f t="shared" si="2"/>
        <v>972</v>
      </c>
      <c r="T27" s="280">
        <v>30</v>
      </c>
      <c r="U27" s="280">
        <v>784</v>
      </c>
      <c r="V27" s="280">
        <v>10</v>
      </c>
      <c r="W27" s="280">
        <v>141</v>
      </c>
      <c r="X27" s="280">
        <v>7</v>
      </c>
      <c r="Y27" s="77">
        <f t="shared" si="3"/>
        <v>764</v>
      </c>
      <c r="Z27" s="280">
        <v>30</v>
      </c>
      <c r="AA27" s="280">
        <v>676</v>
      </c>
      <c r="AB27" s="280">
        <v>10</v>
      </c>
      <c r="AC27" s="280">
        <v>41</v>
      </c>
      <c r="AD27" s="280">
        <v>7</v>
      </c>
      <c r="AE27" s="77">
        <f t="shared" si="4"/>
        <v>762</v>
      </c>
      <c r="AF27" s="280">
        <v>30</v>
      </c>
      <c r="AG27" s="280">
        <v>674</v>
      </c>
      <c r="AH27" s="280">
        <v>10</v>
      </c>
      <c r="AI27" s="280">
        <v>41</v>
      </c>
      <c r="AJ27" s="280">
        <v>7</v>
      </c>
    </row>
    <row r="28" spans="1:36" ht="38.25" x14ac:dyDescent="0.25">
      <c r="A28" s="214" t="s">
        <v>20</v>
      </c>
      <c r="B28" s="215">
        <v>505001</v>
      </c>
      <c r="C28" s="115">
        <v>500101</v>
      </c>
      <c r="D28" s="116" t="s">
        <v>151</v>
      </c>
      <c r="E28" s="115">
        <v>3</v>
      </c>
      <c r="F28" s="117" t="s">
        <v>36</v>
      </c>
      <c r="G28" s="75">
        <f t="shared" si="0"/>
        <v>3196</v>
      </c>
      <c r="H28" s="76">
        <f t="shared" si="1"/>
        <v>1176</v>
      </c>
      <c r="I28" s="76">
        <f t="shared" si="1"/>
        <v>179</v>
      </c>
      <c r="J28" s="76">
        <f t="shared" si="1"/>
        <v>72</v>
      </c>
      <c r="K28" s="76">
        <f t="shared" si="1"/>
        <v>1765</v>
      </c>
      <c r="L28" s="76">
        <f t="shared" si="1"/>
        <v>4</v>
      </c>
      <c r="M28" s="77">
        <f t="shared" si="5"/>
        <v>762</v>
      </c>
      <c r="N28" s="280">
        <v>292</v>
      </c>
      <c r="O28" s="280">
        <v>53</v>
      </c>
      <c r="P28" s="280">
        <v>26</v>
      </c>
      <c r="Q28" s="280">
        <v>390</v>
      </c>
      <c r="R28" s="280">
        <v>1</v>
      </c>
      <c r="S28" s="77">
        <f t="shared" si="2"/>
        <v>843</v>
      </c>
      <c r="T28" s="280">
        <v>320</v>
      </c>
      <c r="U28" s="280">
        <v>42</v>
      </c>
      <c r="V28" s="280">
        <v>22</v>
      </c>
      <c r="W28" s="280">
        <v>458</v>
      </c>
      <c r="X28" s="280">
        <v>1</v>
      </c>
      <c r="Y28" s="77">
        <f t="shared" si="3"/>
        <v>796</v>
      </c>
      <c r="Z28" s="280">
        <v>282</v>
      </c>
      <c r="AA28" s="280">
        <v>42</v>
      </c>
      <c r="AB28" s="280">
        <v>12</v>
      </c>
      <c r="AC28" s="280">
        <v>459</v>
      </c>
      <c r="AD28" s="280">
        <v>1</v>
      </c>
      <c r="AE28" s="77">
        <f t="shared" si="4"/>
        <v>795</v>
      </c>
      <c r="AF28" s="280">
        <v>282</v>
      </c>
      <c r="AG28" s="280">
        <v>42</v>
      </c>
      <c r="AH28" s="280">
        <v>12</v>
      </c>
      <c r="AI28" s="280">
        <v>458</v>
      </c>
      <c r="AJ28" s="280">
        <v>1</v>
      </c>
    </row>
    <row r="29" spans="1:36" ht="38.25" x14ac:dyDescent="0.25">
      <c r="A29" s="214" t="s">
        <v>20</v>
      </c>
      <c r="B29" s="215">
        <v>505112</v>
      </c>
      <c r="C29" s="115">
        <v>510112</v>
      </c>
      <c r="D29" s="116" t="s">
        <v>152</v>
      </c>
      <c r="E29" s="115">
        <v>3</v>
      </c>
      <c r="F29" s="117" t="s">
        <v>36</v>
      </c>
      <c r="G29" s="75">
        <f t="shared" si="0"/>
        <v>3010</v>
      </c>
      <c r="H29" s="76">
        <f t="shared" si="1"/>
        <v>176</v>
      </c>
      <c r="I29" s="76">
        <f t="shared" si="1"/>
        <v>1411</v>
      </c>
      <c r="J29" s="76">
        <f t="shared" si="1"/>
        <v>127</v>
      </c>
      <c r="K29" s="76">
        <f t="shared" si="1"/>
        <v>1290</v>
      </c>
      <c r="L29" s="76">
        <f t="shared" si="1"/>
        <v>6</v>
      </c>
      <c r="M29" s="77">
        <f t="shared" si="5"/>
        <v>753</v>
      </c>
      <c r="N29" s="125">
        <v>44</v>
      </c>
      <c r="O29" s="125">
        <v>353</v>
      </c>
      <c r="P29" s="125">
        <v>31</v>
      </c>
      <c r="Q29" s="125">
        <v>322</v>
      </c>
      <c r="R29" s="125">
        <v>3</v>
      </c>
      <c r="S29" s="77">
        <f t="shared" si="2"/>
        <v>753</v>
      </c>
      <c r="T29" s="125">
        <v>44</v>
      </c>
      <c r="U29" s="125">
        <v>354</v>
      </c>
      <c r="V29" s="125">
        <v>32</v>
      </c>
      <c r="W29" s="125">
        <v>322</v>
      </c>
      <c r="X29" s="125">
        <v>1</v>
      </c>
      <c r="Y29" s="77">
        <f t="shared" si="3"/>
        <v>753</v>
      </c>
      <c r="Z29" s="125">
        <v>44</v>
      </c>
      <c r="AA29" s="125">
        <v>353</v>
      </c>
      <c r="AB29" s="125">
        <v>33</v>
      </c>
      <c r="AC29" s="125">
        <v>322</v>
      </c>
      <c r="AD29" s="125">
        <v>1</v>
      </c>
      <c r="AE29" s="77">
        <f t="shared" si="4"/>
        <v>751</v>
      </c>
      <c r="AF29" s="125">
        <v>44</v>
      </c>
      <c r="AG29" s="125">
        <v>351</v>
      </c>
      <c r="AH29" s="125">
        <v>31</v>
      </c>
      <c r="AI29" s="125">
        <v>324</v>
      </c>
      <c r="AJ29" s="125">
        <v>1</v>
      </c>
    </row>
    <row r="30" spans="1:36" ht="38.25" x14ac:dyDescent="0.25">
      <c r="A30" s="214" t="s">
        <v>20</v>
      </c>
      <c r="B30" s="215">
        <v>505426</v>
      </c>
      <c r="C30" s="115">
        <v>542601</v>
      </c>
      <c r="D30" s="116" t="s">
        <v>159</v>
      </c>
      <c r="E30" s="115">
        <v>3</v>
      </c>
      <c r="F30" s="117" t="s">
        <v>36</v>
      </c>
      <c r="G30" s="75">
        <f t="shared" si="0"/>
        <v>5440</v>
      </c>
      <c r="H30" s="76">
        <f t="shared" si="1"/>
        <v>1012</v>
      </c>
      <c r="I30" s="76">
        <f t="shared" si="1"/>
        <v>293</v>
      </c>
      <c r="J30" s="76">
        <f t="shared" si="1"/>
        <v>13</v>
      </c>
      <c r="K30" s="76">
        <f t="shared" si="1"/>
        <v>4104</v>
      </c>
      <c r="L30" s="76">
        <f t="shared" si="1"/>
        <v>18</v>
      </c>
      <c r="M30" s="77">
        <f t="shared" si="5"/>
        <v>1354</v>
      </c>
      <c r="N30" s="125">
        <v>275</v>
      </c>
      <c r="O30" s="125">
        <v>69</v>
      </c>
      <c r="P30" s="125">
        <v>7</v>
      </c>
      <c r="Q30" s="125">
        <v>997</v>
      </c>
      <c r="R30" s="125">
        <v>6</v>
      </c>
      <c r="S30" s="77">
        <f t="shared" si="2"/>
        <v>1380</v>
      </c>
      <c r="T30" s="125">
        <v>263</v>
      </c>
      <c r="U30" s="125">
        <v>75</v>
      </c>
      <c r="V30" s="125">
        <v>2</v>
      </c>
      <c r="W30" s="125">
        <v>1036</v>
      </c>
      <c r="X30" s="125">
        <v>4</v>
      </c>
      <c r="Y30" s="77">
        <f t="shared" si="3"/>
        <v>1354</v>
      </c>
      <c r="Z30" s="125">
        <v>237</v>
      </c>
      <c r="AA30" s="125">
        <v>75</v>
      </c>
      <c r="AB30" s="125">
        <v>2</v>
      </c>
      <c r="AC30" s="125">
        <v>1036</v>
      </c>
      <c r="AD30" s="125">
        <v>4</v>
      </c>
      <c r="AE30" s="77">
        <f t="shared" si="4"/>
        <v>1352</v>
      </c>
      <c r="AF30" s="125">
        <v>237</v>
      </c>
      <c r="AG30" s="125">
        <v>74</v>
      </c>
      <c r="AH30" s="125">
        <v>2</v>
      </c>
      <c r="AI30" s="125">
        <v>1035</v>
      </c>
      <c r="AJ30" s="125">
        <v>4</v>
      </c>
    </row>
    <row r="31" spans="1:36" ht="39" thickBot="1" x14ac:dyDescent="0.3">
      <c r="A31" s="214" t="s">
        <v>20</v>
      </c>
      <c r="B31" s="215">
        <v>509909</v>
      </c>
      <c r="C31" s="115">
        <v>990901</v>
      </c>
      <c r="D31" s="116" t="s">
        <v>185</v>
      </c>
      <c r="E31" s="115">
        <v>3</v>
      </c>
      <c r="F31" s="117" t="s">
        <v>36</v>
      </c>
      <c r="G31" s="75">
        <f t="shared" si="0"/>
        <v>6800</v>
      </c>
      <c r="H31" s="76">
        <f t="shared" si="1"/>
        <v>624</v>
      </c>
      <c r="I31" s="76">
        <f t="shared" si="1"/>
        <v>3744</v>
      </c>
      <c r="J31" s="76">
        <f t="shared" si="1"/>
        <v>34</v>
      </c>
      <c r="K31" s="76">
        <f t="shared" si="1"/>
        <v>1712</v>
      </c>
      <c r="L31" s="76">
        <f t="shared" si="1"/>
        <v>686</v>
      </c>
      <c r="M31" s="77">
        <f t="shared" si="5"/>
        <v>1700</v>
      </c>
      <c r="N31" s="280">
        <v>156</v>
      </c>
      <c r="O31" s="280">
        <v>936</v>
      </c>
      <c r="P31" s="280">
        <v>10</v>
      </c>
      <c r="Q31" s="280">
        <v>515</v>
      </c>
      <c r="R31" s="280">
        <v>83</v>
      </c>
      <c r="S31" s="77">
        <f t="shared" si="2"/>
        <v>1700</v>
      </c>
      <c r="T31" s="280">
        <v>156</v>
      </c>
      <c r="U31" s="280">
        <v>936</v>
      </c>
      <c r="V31" s="280">
        <v>8</v>
      </c>
      <c r="W31" s="280">
        <v>399</v>
      </c>
      <c r="X31" s="280">
        <v>201</v>
      </c>
      <c r="Y31" s="77">
        <f t="shared" si="3"/>
        <v>1700</v>
      </c>
      <c r="Z31" s="280">
        <v>156</v>
      </c>
      <c r="AA31" s="280">
        <v>936</v>
      </c>
      <c r="AB31" s="280">
        <v>8</v>
      </c>
      <c r="AC31" s="280">
        <v>399</v>
      </c>
      <c r="AD31" s="280">
        <v>201</v>
      </c>
      <c r="AE31" s="77">
        <f t="shared" si="4"/>
        <v>1700</v>
      </c>
      <c r="AF31" s="280">
        <v>156</v>
      </c>
      <c r="AG31" s="280">
        <v>936</v>
      </c>
      <c r="AH31" s="280">
        <v>8</v>
      </c>
      <c r="AI31" s="280">
        <v>399</v>
      </c>
      <c r="AJ31" s="280">
        <v>201</v>
      </c>
    </row>
    <row r="32" spans="1:36" ht="15.75" thickBot="1" x14ac:dyDescent="0.3">
      <c r="A32" s="127"/>
      <c r="B32" s="128"/>
      <c r="C32" s="129"/>
      <c r="D32" s="130" t="s">
        <v>27</v>
      </c>
      <c r="E32" s="188"/>
      <c r="F32" s="131"/>
      <c r="G32" s="72">
        <f>SUM(G7:G31)</f>
        <v>101954</v>
      </c>
      <c r="H32" s="72">
        <f t="shared" ref="H32:AJ32" si="6">SUM(H7:H31)</f>
        <v>22811</v>
      </c>
      <c r="I32" s="72">
        <f t="shared" si="6"/>
        <v>40798</v>
      </c>
      <c r="J32" s="72">
        <f t="shared" si="6"/>
        <v>1543</v>
      </c>
      <c r="K32" s="72">
        <f t="shared" si="6"/>
        <v>35561</v>
      </c>
      <c r="L32" s="72">
        <f t="shared" si="6"/>
        <v>1241</v>
      </c>
      <c r="M32" s="72">
        <f t="shared" si="6"/>
        <v>24846</v>
      </c>
      <c r="N32" s="72">
        <f t="shared" si="6"/>
        <v>5853</v>
      </c>
      <c r="O32" s="72">
        <f t="shared" si="6"/>
        <v>9808</v>
      </c>
      <c r="P32" s="72">
        <f t="shared" si="6"/>
        <v>382</v>
      </c>
      <c r="Q32" s="72">
        <f t="shared" si="6"/>
        <v>8668</v>
      </c>
      <c r="R32" s="72">
        <f t="shared" si="6"/>
        <v>135</v>
      </c>
      <c r="S32" s="72">
        <f t="shared" si="6"/>
        <v>26538</v>
      </c>
      <c r="T32" s="72">
        <f t="shared" si="6"/>
        <v>5818</v>
      </c>
      <c r="U32" s="72">
        <f t="shared" si="6"/>
        <v>10561</v>
      </c>
      <c r="V32" s="72">
        <f t="shared" si="6"/>
        <v>409</v>
      </c>
      <c r="W32" s="72">
        <f t="shared" si="6"/>
        <v>9383</v>
      </c>
      <c r="X32" s="72">
        <f t="shared" si="6"/>
        <v>367</v>
      </c>
      <c r="Y32" s="72">
        <f t="shared" si="6"/>
        <v>25293</v>
      </c>
      <c r="Z32" s="72">
        <f t="shared" si="6"/>
        <v>5572</v>
      </c>
      <c r="AA32" s="72">
        <f t="shared" si="6"/>
        <v>10216</v>
      </c>
      <c r="AB32" s="72">
        <f t="shared" si="6"/>
        <v>377</v>
      </c>
      <c r="AC32" s="72">
        <f t="shared" si="6"/>
        <v>8758</v>
      </c>
      <c r="AD32" s="72">
        <f t="shared" si="6"/>
        <v>370</v>
      </c>
      <c r="AE32" s="72">
        <f t="shared" si="6"/>
        <v>25277</v>
      </c>
      <c r="AF32" s="72">
        <f t="shared" si="6"/>
        <v>5568</v>
      </c>
      <c r="AG32" s="72">
        <f t="shared" si="6"/>
        <v>10213</v>
      </c>
      <c r="AH32" s="72">
        <f t="shared" si="6"/>
        <v>375</v>
      </c>
      <c r="AI32" s="72">
        <f t="shared" si="6"/>
        <v>8752</v>
      </c>
      <c r="AJ32" s="72">
        <f t="shared" si="6"/>
        <v>369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32:F32 B1:AC1 AE1 AG1:AK1 A3:AK6 B2:AK2 AL1:XFD6">
    <cfRule type="cellIs" dxfId="118" priority="36" operator="lessThan">
      <formula>0</formula>
    </cfRule>
  </conditionalFormatting>
  <conditionalFormatting sqref="C1:C3">
    <cfRule type="duplicateValues" dxfId="117" priority="37"/>
  </conditionalFormatting>
  <conditionalFormatting sqref="C4:C6">
    <cfRule type="duplicateValues" dxfId="116" priority="38"/>
  </conditionalFormatting>
  <conditionalFormatting sqref="A1">
    <cfRule type="cellIs" dxfId="115" priority="34" operator="lessThan">
      <formula>0</formula>
    </cfRule>
  </conditionalFormatting>
  <conditionalFormatting sqref="E7:F31">
    <cfRule type="cellIs" dxfId="114" priority="10" operator="lessThan">
      <formula>0</formula>
    </cfRule>
  </conditionalFormatting>
  <conditionalFormatting sqref="A7:D31">
    <cfRule type="cellIs" dxfId="113" priority="8" operator="lessThan">
      <formula>0</formula>
    </cfRule>
  </conditionalFormatting>
  <conditionalFormatting sqref="A7:B31">
    <cfRule type="cellIs" dxfId="112" priority="7" operator="lessThan">
      <formula>0</formula>
    </cfRule>
  </conditionalFormatting>
  <conditionalFormatting sqref="A7:B31">
    <cfRule type="cellIs" dxfId="111" priority="6" operator="lessThan">
      <formula>0</formula>
    </cfRule>
  </conditionalFormatting>
  <conditionalFormatting sqref="A7:B31">
    <cfRule type="cellIs" dxfId="110" priority="5" operator="lessThan">
      <formula>0</formula>
    </cfRule>
  </conditionalFormatting>
  <conditionalFormatting sqref="A7:B31">
    <cfRule type="cellIs" dxfId="109" priority="4" operator="lessThan">
      <formula>0</formula>
    </cfRule>
  </conditionalFormatting>
  <conditionalFormatting sqref="C7:C31">
    <cfRule type="duplicateValues" dxfId="108" priority="9"/>
  </conditionalFormatting>
  <conditionalFormatting sqref="C7:C31">
    <cfRule type="duplicateValues" dxfId="107" priority="2"/>
    <cfRule type="duplicateValues" dxfId="106" priority="3"/>
  </conditionalFormatting>
  <conditionalFormatting sqref="A2">
    <cfRule type="cellIs" dxfId="10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5" tint="-0.249977111117893"/>
  </sheetPr>
  <dimension ref="A1:AJ122"/>
  <sheetViews>
    <sheetView zoomScale="60" zoomScaleNormal="60" workbookViewId="0">
      <pane xSplit="6" ySplit="6" topLeftCell="R7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8.7109375" defaultRowHeight="15" x14ac:dyDescent="0.25"/>
  <cols>
    <col min="1" max="1" width="10.85546875" style="65" customWidth="1"/>
    <col min="2" max="3" width="8.7109375" style="65"/>
    <col min="4" max="4" width="36.7109375" style="65" customWidth="1"/>
    <col min="5" max="5" width="10.28515625" style="185" hidden="1" customWidth="1"/>
    <col min="6" max="6" width="14.85546875" style="65" customWidth="1"/>
    <col min="7" max="16384" width="8.7109375" style="65"/>
  </cols>
  <sheetData>
    <row r="1" spans="1:36" ht="15.75" x14ac:dyDescent="0.25">
      <c r="A1" s="44" t="s">
        <v>431</v>
      </c>
      <c r="B1" s="45"/>
      <c r="C1" s="45"/>
      <c r="D1" s="46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426</v>
      </c>
      <c r="AE1" s="48"/>
      <c r="AG1" s="48"/>
      <c r="AH1" s="48"/>
      <c r="AI1" s="48"/>
      <c r="AJ1" s="48"/>
    </row>
    <row r="2" spans="1:36" x14ac:dyDescent="0.25">
      <c r="A2" s="10" t="s">
        <v>445</v>
      </c>
      <c r="B2" s="51"/>
      <c r="C2" s="52"/>
      <c r="D2" s="53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36" ht="15.75" thickBot="1" x14ac:dyDescent="0.3">
      <c r="A3" s="45"/>
      <c r="B3" s="45"/>
      <c r="C3" s="45"/>
      <c r="D3" s="46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36" ht="15" customHeight="1" x14ac:dyDescent="0.25">
      <c r="A4" s="364" t="s">
        <v>0</v>
      </c>
      <c r="B4" s="391" t="s">
        <v>34</v>
      </c>
      <c r="C4" s="388" t="s">
        <v>2</v>
      </c>
      <c r="D4" s="391" t="s">
        <v>35</v>
      </c>
      <c r="E4" s="391" t="s">
        <v>4</v>
      </c>
      <c r="F4" s="384" t="s">
        <v>5</v>
      </c>
      <c r="G4" s="397" t="s">
        <v>8</v>
      </c>
      <c r="H4" s="368"/>
      <c r="I4" s="368"/>
      <c r="J4" s="368"/>
      <c r="K4" s="368"/>
      <c r="L4" s="368"/>
      <c r="M4" s="383" t="s">
        <v>9</v>
      </c>
      <c r="N4" s="369"/>
      <c r="O4" s="369"/>
      <c r="P4" s="369"/>
      <c r="Q4" s="369"/>
      <c r="R4" s="369"/>
      <c r="S4" s="383" t="s">
        <v>10</v>
      </c>
      <c r="T4" s="369"/>
      <c r="U4" s="369"/>
      <c r="V4" s="369"/>
      <c r="W4" s="369"/>
      <c r="X4" s="369"/>
      <c r="Y4" s="383" t="s">
        <v>11</v>
      </c>
      <c r="Z4" s="369"/>
      <c r="AA4" s="369"/>
      <c r="AB4" s="369"/>
      <c r="AC4" s="369"/>
      <c r="AD4" s="369"/>
      <c r="AE4" s="383" t="s">
        <v>12</v>
      </c>
      <c r="AF4" s="369"/>
      <c r="AG4" s="369"/>
      <c r="AH4" s="369"/>
      <c r="AI4" s="369"/>
      <c r="AJ4" s="398"/>
    </row>
    <row r="5" spans="1:36" ht="15" customHeight="1" x14ac:dyDescent="0.25">
      <c r="A5" s="365"/>
      <c r="B5" s="392"/>
      <c r="C5" s="389"/>
      <c r="D5" s="392"/>
      <c r="E5" s="392"/>
      <c r="F5" s="385"/>
      <c r="G5" s="399" t="s">
        <v>13</v>
      </c>
      <c r="H5" s="351" t="s">
        <v>14</v>
      </c>
      <c r="I5" s="351"/>
      <c r="J5" s="351"/>
      <c r="K5" s="351"/>
      <c r="L5" s="351"/>
      <c r="M5" s="341" t="s">
        <v>8</v>
      </c>
      <c r="N5" s="340" t="s">
        <v>14</v>
      </c>
      <c r="O5" s="340"/>
      <c r="P5" s="340"/>
      <c r="Q5" s="340"/>
      <c r="R5" s="340"/>
      <c r="S5" s="341" t="s">
        <v>8</v>
      </c>
      <c r="T5" s="340" t="s">
        <v>14</v>
      </c>
      <c r="U5" s="340"/>
      <c r="V5" s="340"/>
      <c r="W5" s="340"/>
      <c r="X5" s="340"/>
      <c r="Y5" s="341" t="s">
        <v>8</v>
      </c>
      <c r="Z5" s="340" t="s">
        <v>14</v>
      </c>
      <c r="AA5" s="340"/>
      <c r="AB5" s="340"/>
      <c r="AC5" s="340"/>
      <c r="AD5" s="340"/>
      <c r="AE5" s="341" t="s">
        <v>8</v>
      </c>
      <c r="AF5" s="340" t="s">
        <v>14</v>
      </c>
      <c r="AG5" s="340"/>
      <c r="AH5" s="340"/>
      <c r="AI5" s="340"/>
      <c r="AJ5" s="343"/>
    </row>
    <row r="6" spans="1:36" ht="64.5" thickBot="1" x14ac:dyDescent="0.3">
      <c r="A6" s="366"/>
      <c r="B6" s="395"/>
      <c r="C6" s="396"/>
      <c r="D6" s="395"/>
      <c r="E6" s="395"/>
      <c r="F6" s="394"/>
      <c r="G6" s="400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42"/>
      <c r="N6" s="190" t="s">
        <v>15</v>
      </c>
      <c r="O6" s="190" t="s">
        <v>16</v>
      </c>
      <c r="P6" s="190" t="s">
        <v>17</v>
      </c>
      <c r="Q6" s="190" t="s">
        <v>18</v>
      </c>
      <c r="R6" s="190" t="s">
        <v>19</v>
      </c>
      <c r="S6" s="342"/>
      <c r="T6" s="190" t="s">
        <v>15</v>
      </c>
      <c r="U6" s="190" t="s">
        <v>16</v>
      </c>
      <c r="V6" s="190" t="s">
        <v>17</v>
      </c>
      <c r="W6" s="190" t="s">
        <v>18</v>
      </c>
      <c r="X6" s="190" t="s">
        <v>19</v>
      </c>
      <c r="Y6" s="342"/>
      <c r="Z6" s="190" t="s">
        <v>15</v>
      </c>
      <c r="AA6" s="190" t="s">
        <v>16</v>
      </c>
      <c r="AB6" s="190" t="s">
        <v>17</v>
      </c>
      <c r="AC6" s="190" t="s">
        <v>18</v>
      </c>
      <c r="AD6" s="190" t="s">
        <v>19</v>
      </c>
      <c r="AE6" s="342"/>
      <c r="AF6" s="190" t="s">
        <v>15</v>
      </c>
      <c r="AG6" s="190" t="s">
        <v>16</v>
      </c>
      <c r="AH6" s="190" t="s">
        <v>17</v>
      </c>
      <c r="AI6" s="190" t="s">
        <v>18</v>
      </c>
      <c r="AJ6" s="57" t="s">
        <v>19</v>
      </c>
    </row>
    <row r="7" spans="1:36" ht="38.25" x14ac:dyDescent="0.25">
      <c r="A7" s="214" t="s">
        <v>20</v>
      </c>
      <c r="B7" s="215">
        <v>500101</v>
      </c>
      <c r="C7" s="110">
        <v>10101</v>
      </c>
      <c r="D7" s="109" t="s">
        <v>42</v>
      </c>
      <c r="E7" s="110">
        <v>3</v>
      </c>
      <c r="F7" s="111" t="s">
        <v>36</v>
      </c>
      <c r="G7" s="75">
        <f t="shared" ref="G7:G38" si="0">SUM(H7:L7)</f>
        <v>48983</v>
      </c>
      <c r="H7" s="76">
        <f t="shared" ref="H7:L38" si="1">N7+T7+Z7+AF7</f>
        <v>1166</v>
      </c>
      <c r="I7" s="76">
        <f t="shared" si="1"/>
        <v>33617</v>
      </c>
      <c r="J7" s="76">
        <f t="shared" si="1"/>
        <v>88</v>
      </c>
      <c r="K7" s="76">
        <f t="shared" si="1"/>
        <v>11790</v>
      </c>
      <c r="L7" s="76">
        <f t="shared" si="1"/>
        <v>2322</v>
      </c>
      <c r="M7" s="77">
        <f>SUM(N7:R7)</f>
        <v>12246</v>
      </c>
      <c r="N7" s="78">
        <v>291</v>
      </c>
      <c r="O7" s="78">
        <v>8404</v>
      </c>
      <c r="P7" s="78">
        <v>22</v>
      </c>
      <c r="Q7" s="78">
        <v>2948</v>
      </c>
      <c r="R7" s="78">
        <v>581</v>
      </c>
      <c r="S7" s="77">
        <f t="shared" ref="S7:S70" si="2">SUM(T7:X7)</f>
        <v>12246</v>
      </c>
      <c r="T7" s="78">
        <v>291</v>
      </c>
      <c r="U7" s="78">
        <v>8404</v>
      </c>
      <c r="V7" s="78">
        <v>22</v>
      </c>
      <c r="W7" s="78">
        <v>2948</v>
      </c>
      <c r="X7" s="78">
        <v>581</v>
      </c>
      <c r="Y7" s="77">
        <f t="shared" ref="Y7:Y70" si="3">SUM(Z7:AD7)</f>
        <v>12246</v>
      </c>
      <c r="Z7" s="78">
        <v>292</v>
      </c>
      <c r="AA7" s="78">
        <v>8405</v>
      </c>
      <c r="AB7" s="78">
        <v>22</v>
      </c>
      <c r="AC7" s="78">
        <v>2947</v>
      </c>
      <c r="AD7" s="78">
        <v>580</v>
      </c>
      <c r="AE7" s="77">
        <f t="shared" ref="AE7:AE70" si="4">SUM(AF7:AJ7)</f>
        <v>12245</v>
      </c>
      <c r="AF7" s="78">
        <v>292</v>
      </c>
      <c r="AG7" s="78">
        <v>8404</v>
      </c>
      <c r="AH7" s="78">
        <v>22</v>
      </c>
      <c r="AI7" s="78">
        <v>2947</v>
      </c>
      <c r="AJ7" s="78">
        <v>580</v>
      </c>
    </row>
    <row r="8" spans="1:36" ht="38.25" x14ac:dyDescent="0.25">
      <c r="A8" s="214" t="s">
        <v>20</v>
      </c>
      <c r="B8" s="215">
        <v>500201</v>
      </c>
      <c r="C8" s="115">
        <v>20101</v>
      </c>
      <c r="D8" s="116" t="s">
        <v>59</v>
      </c>
      <c r="E8" s="115">
        <v>3</v>
      </c>
      <c r="F8" s="117" t="s">
        <v>36</v>
      </c>
      <c r="G8" s="75">
        <f t="shared" si="0"/>
        <v>5160</v>
      </c>
      <c r="H8" s="76">
        <f t="shared" si="1"/>
        <v>16</v>
      </c>
      <c r="I8" s="76">
        <f t="shared" si="1"/>
        <v>2890</v>
      </c>
      <c r="J8" s="76">
        <f t="shared" si="1"/>
        <v>160</v>
      </c>
      <c r="K8" s="76">
        <f t="shared" si="1"/>
        <v>2090</v>
      </c>
      <c r="L8" s="76">
        <f t="shared" si="1"/>
        <v>4</v>
      </c>
      <c r="M8" s="77">
        <f t="shared" ref="M8:M71" si="5">SUM(N8:R8)</f>
        <v>1290</v>
      </c>
      <c r="N8" s="78">
        <v>4</v>
      </c>
      <c r="O8" s="78">
        <v>723</v>
      </c>
      <c r="P8" s="78">
        <v>40</v>
      </c>
      <c r="Q8" s="78">
        <v>522</v>
      </c>
      <c r="R8" s="78">
        <v>1</v>
      </c>
      <c r="S8" s="77">
        <f t="shared" si="2"/>
        <v>1290</v>
      </c>
      <c r="T8" s="78">
        <v>4</v>
      </c>
      <c r="U8" s="78">
        <v>722</v>
      </c>
      <c r="V8" s="78">
        <v>40</v>
      </c>
      <c r="W8" s="78">
        <v>523</v>
      </c>
      <c r="X8" s="78">
        <v>1</v>
      </c>
      <c r="Y8" s="77">
        <f t="shared" si="3"/>
        <v>1290</v>
      </c>
      <c r="Z8" s="78">
        <v>4</v>
      </c>
      <c r="AA8" s="78">
        <v>723</v>
      </c>
      <c r="AB8" s="78">
        <v>40</v>
      </c>
      <c r="AC8" s="78">
        <v>522</v>
      </c>
      <c r="AD8" s="78">
        <v>1</v>
      </c>
      <c r="AE8" s="77">
        <f t="shared" si="4"/>
        <v>1290</v>
      </c>
      <c r="AF8" s="78">
        <v>4</v>
      </c>
      <c r="AG8" s="78">
        <v>722</v>
      </c>
      <c r="AH8" s="78">
        <v>40</v>
      </c>
      <c r="AI8" s="78">
        <v>523</v>
      </c>
      <c r="AJ8" s="78">
        <v>1</v>
      </c>
    </row>
    <row r="9" spans="1:36" ht="38.25" x14ac:dyDescent="0.25">
      <c r="A9" s="214" t="s">
        <v>20</v>
      </c>
      <c r="B9" s="215">
        <v>500301</v>
      </c>
      <c r="C9" s="115">
        <v>30101</v>
      </c>
      <c r="D9" s="116" t="s">
        <v>60</v>
      </c>
      <c r="E9" s="115">
        <v>3</v>
      </c>
      <c r="F9" s="117" t="s">
        <v>36</v>
      </c>
      <c r="G9" s="75">
        <f t="shared" si="0"/>
        <v>6600</v>
      </c>
      <c r="H9" s="76">
        <f t="shared" si="1"/>
        <v>167</v>
      </c>
      <c r="I9" s="76">
        <f t="shared" si="1"/>
        <v>3078</v>
      </c>
      <c r="J9" s="76">
        <f t="shared" si="1"/>
        <v>2</v>
      </c>
      <c r="K9" s="76">
        <f t="shared" si="1"/>
        <v>3345</v>
      </c>
      <c r="L9" s="76">
        <f t="shared" si="1"/>
        <v>8</v>
      </c>
      <c r="M9" s="77">
        <f t="shared" si="5"/>
        <v>1650</v>
      </c>
      <c r="N9" s="78">
        <v>25</v>
      </c>
      <c r="O9" s="78">
        <v>792</v>
      </c>
      <c r="P9" s="78">
        <v>2</v>
      </c>
      <c r="Q9" s="78">
        <v>831</v>
      </c>
      <c r="R9" s="78">
        <v>0</v>
      </c>
      <c r="S9" s="77">
        <f t="shared" si="2"/>
        <v>1650</v>
      </c>
      <c r="T9" s="78">
        <v>46</v>
      </c>
      <c r="U9" s="78">
        <v>721</v>
      </c>
      <c r="V9" s="78">
        <v>0</v>
      </c>
      <c r="W9" s="78">
        <v>880</v>
      </c>
      <c r="X9" s="78">
        <v>3</v>
      </c>
      <c r="Y9" s="77">
        <f t="shared" si="3"/>
        <v>1650</v>
      </c>
      <c r="Z9" s="78">
        <v>51</v>
      </c>
      <c r="AA9" s="78">
        <v>765</v>
      </c>
      <c r="AB9" s="78">
        <v>0</v>
      </c>
      <c r="AC9" s="78">
        <v>833</v>
      </c>
      <c r="AD9" s="78">
        <v>1</v>
      </c>
      <c r="AE9" s="77">
        <f t="shared" si="4"/>
        <v>1650</v>
      </c>
      <c r="AF9" s="78">
        <v>45</v>
      </c>
      <c r="AG9" s="78">
        <v>800</v>
      </c>
      <c r="AH9" s="78">
        <v>0</v>
      </c>
      <c r="AI9" s="78">
        <v>801</v>
      </c>
      <c r="AJ9" s="78">
        <v>4</v>
      </c>
    </row>
    <row r="10" spans="1:36" ht="38.25" x14ac:dyDescent="0.25">
      <c r="A10" s="214" t="s">
        <v>20</v>
      </c>
      <c r="B10" s="215">
        <v>500302</v>
      </c>
      <c r="C10" s="115">
        <v>30201</v>
      </c>
      <c r="D10" s="116" t="s">
        <v>61</v>
      </c>
      <c r="E10" s="115">
        <v>3</v>
      </c>
      <c r="F10" s="117" t="s">
        <v>36</v>
      </c>
      <c r="G10" s="75">
        <f t="shared" si="0"/>
        <v>3832</v>
      </c>
      <c r="H10" s="76">
        <f t="shared" si="1"/>
        <v>60</v>
      </c>
      <c r="I10" s="76">
        <f t="shared" si="1"/>
        <v>1702</v>
      </c>
      <c r="J10" s="76">
        <f t="shared" si="1"/>
        <v>0</v>
      </c>
      <c r="K10" s="76">
        <f t="shared" si="1"/>
        <v>2070</v>
      </c>
      <c r="L10" s="76">
        <f t="shared" si="1"/>
        <v>0</v>
      </c>
      <c r="M10" s="77">
        <f t="shared" si="5"/>
        <v>958</v>
      </c>
      <c r="N10" s="78">
        <v>15</v>
      </c>
      <c r="O10" s="78">
        <v>425</v>
      </c>
      <c r="P10" s="78">
        <v>0</v>
      </c>
      <c r="Q10" s="78">
        <v>518</v>
      </c>
      <c r="R10" s="78">
        <v>0</v>
      </c>
      <c r="S10" s="77">
        <f t="shared" si="2"/>
        <v>958</v>
      </c>
      <c r="T10" s="78">
        <v>15</v>
      </c>
      <c r="U10" s="78">
        <v>426</v>
      </c>
      <c r="V10" s="78">
        <v>0</v>
      </c>
      <c r="W10" s="78">
        <v>517</v>
      </c>
      <c r="X10" s="78">
        <v>0</v>
      </c>
      <c r="Y10" s="77">
        <f t="shared" si="3"/>
        <v>958</v>
      </c>
      <c r="Z10" s="78">
        <v>15</v>
      </c>
      <c r="AA10" s="78">
        <v>425</v>
      </c>
      <c r="AB10" s="78">
        <v>0</v>
      </c>
      <c r="AC10" s="78">
        <v>518</v>
      </c>
      <c r="AD10" s="78">
        <v>0</v>
      </c>
      <c r="AE10" s="77">
        <f t="shared" si="4"/>
        <v>958</v>
      </c>
      <c r="AF10" s="78">
        <v>15</v>
      </c>
      <c r="AG10" s="78">
        <v>426</v>
      </c>
      <c r="AH10" s="78">
        <v>0</v>
      </c>
      <c r="AI10" s="78">
        <v>517</v>
      </c>
      <c r="AJ10" s="78">
        <v>0</v>
      </c>
    </row>
    <row r="11" spans="1:36" ht="38.25" x14ac:dyDescent="0.25">
      <c r="A11" s="214" t="s">
        <v>20</v>
      </c>
      <c r="B11" s="215">
        <v>500416</v>
      </c>
      <c r="C11" s="115">
        <v>41601</v>
      </c>
      <c r="D11" s="116" t="s">
        <v>62</v>
      </c>
      <c r="E11" s="115">
        <v>3</v>
      </c>
      <c r="F11" s="117" t="s">
        <v>36</v>
      </c>
      <c r="G11" s="75">
        <f t="shared" si="0"/>
        <v>12500</v>
      </c>
      <c r="H11" s="76">
        <f t="shared" si="1"/>
        <v>4996</v>
      </c>
      <c r="I11" s="76">
        <f t="shared" si="1"/>
        <v>5964</v>
      </c>
      <c r="J11" s="76">
        <f t="shared" si="1"/>
        <v>152</v>
      </c>
      <c r="K11" s="76">
        <f t="shared" si="1"/>
        <v>1252</v>
      </c>
      <c r="L11" s="76">
        <f t="shared" si="1"/>
        <v>136</v>
      </c>
      <c r="M11" s="77">
        <f t="shared" si="5"/>
        <v>3125</v>
      </c>
      <c r="N11" s="78">
        <v>1249</v>
      </c>
      <c r="O11" s="78">
        <v>1491</v>
      </c>
      <c r="P11" s="78">
        <v>38</v>
      </c>
      <c r="Q11" s="78">
        <v>313</v>
      </c>
      <c r="R11" s="78">
        <v>34</v>
      </c>
      <c r="S11" s="77">
        <f t="shared" si="2"/>
        <v>3125</v>
      </c>
      <c r="T11" s="78">
        <v>1249</v>
      </c>
      <c r="U11" s="78">
        <v>1491</v>
      </c>
      <c r="V11" s="78">
        <v>38</v>
      </c>
      <c r="W11" s="78">
        <v>313</v>
      </c>
      <c r="X11" s="78">
        <v>34</v>
      </c>
      <c r="Y11" s="77">
        <f t="shared" si="3"/>
        <v>3125</v>
      </c>
      <c r="Z11" s="78">
        <v>1249</v>
      </c>
      <c r="AA11" s="78">
        <v>1491</v>
      </c>
      <c r="AB11" s="78">
        <v>38</v>
      </c>
      <c r="AC11" s="78">
        <v>313</v>
      </c>
      <c r="AD11" s="78">
        <v>34</v>
      </c>
      <c r="AE11" s="77">
        <f t="shared" si="4"/>
        <v>3125</v>
      </c>
      <c r="AF11" s="78">
        <v>1249</v>
      </c>
      <c r="AG11" s="78">
        <v>1491</v>
      </c>
      <c r="AH11" s="78">
        <v>38</v>
      </c>
      <c r="AI11" s="78">
        <v>313</v>
      </c>
      <c r="AJ11" s="78">
        <v>34</v>
      </c>
    </row>
    <row r="12" spans="1:36" ht="38.25" x14ac:dyDescent="0.25">
      <c r="A12" s="214" t="s">
        <v>20</v>
      </c>
      <c r="B12" s="215">
        <v>500501</v>
      </c>
      <c r="C12" s="115">
        <v>50101</v>
      </c>
      <c r="D12" s="116" t="s">
        <v>63</v>
      </c>
      <c r="E12" s="115">
        <v>3</v>
      </c>
      <c r="F12" s="117" t="s">
        <v>36</v>
      </c>
      <c r="G12" s="75">
        <f t="shared" si="0"/>
        <v>8300</v>
      </c>
      <c r="H12" s="76">
        <f t="shared" si="1"/>
        <v>7288</v>
      </c>
      <c r="I12" s="76">
        <f t="shared" si="1"/>
        <v>412</v>
      </c>
      <c r="J12" s="76">
        <f t="shared" si="1"/>
        <v>20</v>
      </c>
      <c r="K12" s="76">
        <f t="shared" si="1"/>
        <v>560</v>
      </c>
      <c r="L12" s="76">
        <f t="shared" si="1"/>
        <v>20</v>
      </c>
      <c r="M12" s="77">
        <f t="shared" si="5"/>
        <v>2075</v>
      </c>
      <c r="N12" s="78">
        <v>1822</v>
      </c>
      <c r="O12" s="78">
        <v>103</v>
      </c>
      <c r="P12" s="78">
        <v>5</v>
      </c>
      <c r="Q12" s="78">
        <v>140</v>
      </c>
      <c r="R12" s="78">
        <v>5</v>
      </c>
      <c r="S12" s="77">
        <f t="shared" si="2"/>
        <v>2075</v>
      </c>
      <c r="T12" s="78">
        <v>1822</v>
      </c>
      <c r="U12" s="78">
        <v>103</v>
      </c>
      <c r="V12" s="78">
        <v>5</v>
      </c>
      <c r="W12" s="78">
        <v>140</v>
      </c>
      <c r="X12" s="78">
        <v>5</v>
      </c>
      <c r="Y12" s="77">
        <f t="shared" si="3"/>
        <v>2075</v>
      </c>
      <c r="Z12" s="78">
        <v>1822</v>
      </c>
      <c r="AA12" s="78">
        <v>103</v>
      </c>
      <c r="AB12" s="78">
        <v>5</v>
      </c>
      <c r="AC12" s="78">
        <v>140</v>
      </c>
      <c r="AD12" s="78">
        <v>5</v>
      </c>
      <c r="AE12" s="77">
        <f t="shared" si="4"/>
        <v>2075</v>
      </c>
      <c r="AF12" s="78">
        <v>1822</v>
      </c>
      <c r="AG12" s="78">
        <v>103</v>
      </c>
      <c r="AH12" s="78">
        <v>5</v>
      </c>
      <c r="AI12" s="78">
        <v>140</v>
      </c>
      <c r="AJ12" s="78">
        <v>5</v>
      </c>
    </row>
    <row r="13" spans="1:36" ht="38.25" x14ac:dyDescent="0.25">
      <c r="A13" s="214" t="s">
        <v>20</v>
      </c>
      <c r="B13" s="215">
        <v>500601</v>
      </c>
      <c r="C13" s="115">
        <v>60101</v>
      </c>
      <c r="D13" s="116" t="s">
        <v>64</v>
      </c>
      <c r="E13" s="115">
        <v>3</v>
      </c>
      <c r="F13" s="117" t="s">
        <v>36</v>
      </c>
      <c r="G13" s="75">
        <f t="shared" si="0"/>
        <v>6000</v>
      </c>
      <c r="H13" s="76">
        <f t="shared" si="1"/>
        <v>53</v>
      </c>
      <c r="I13" s="76">
        <f t="shared" si="1"/>
        <v>2958</v>
      </c>
      <c r="J13" s="76">
        <f t="shared" si="1"/>
        <v>6</v>
      </c>
      <c r="K13" s="76">
        <f t="shared" si="1"/>
        <v>2980</v>
      </c>
      <c r="L13" s="76">
        <f t="shared" si="1"/>
        <v>3</v>
      </c>
      <c r="M13" s="77">
        <f t="shared" si="5"/>
        <v>1500</v>
      </c>
      <c r="N13" s="78">
        <v>14</v>
      </c>
      <c r="O13" s="78">
        <v>816</v>
      </c>
      <c r="P13" s="78">
        <v>0</v>
      </c>
      <c r="Q13" s="78">
        <v>670</v>
      </c>
      <c r="R13" s="78">
        <v>0</v>
      </c>
      <c r="S13" s="77">
        <f t="shared" si="2"/>
        <v>1500</v>
      </c>
      <c r="T13" s="78">
        <v>13</v>
      </c>
      <c r="U13" s="78">
        <v>714</v>
      </c>
      <c r="V13" s="78">
        <v>2</v>
      </c>
      <c r="W13" s="78">
        <v>770</v>
      </c>
      <c r="X13" s="78">
        <v>1</v>
      </c>
      <c r="Y13" s="77">
        <f t="shared" si="3"/>
        <v>1500</v>
      </c>
      <c r="Z13" s="78">
        <v>13</v>
      </c>
      <c r="AA13" s="78">
        <v>714</v>
      </c>
      <c r="AB13" s="78">
        <v>2</v>
      </c>
      <c r="AC13" s="78">
        <v>770</v>
      </c>
      <c r="AD13" s="78">
        <v>1</v>
      </c>
      <c r="AE13" s="77">
        <f t="shared" si="4"/>
        <v>1500</v>
      </c>
      <c r="AF13" s="78">
        <v>13</v>
      </c>
      <c r="AG13" s="78">
        <v>714</v>
      </c>
      <c r="AH13" s="78">
        <v>2</v>
      </c>
      <c r="AI13" s="78">
        <v>770</v>
      </c>
      <c r="AJ13" s="78">
        <v>1</v>
      </c>
    </row>
    <row r="14" spans="1:36" ht="38.25" x14ac:dyDescent="0.25">
      <c r="A14" s="214" t="s">
        <v>20</v>
      </c>
      <c r="B14" s="215">
        <v>500701</v>
      </c>
      <c r="C14" s="115">
        <v>70101</v>
      </c>
      <c r="D14" s="116" t="s">
        <v>65</v>
      </c>
      <c r="E14" s="115">
        <v>3</v>
      </c>
      <c r="F14" s="117" t="s">
        <v>36</v>
      </c>
      <c r="G14" s="75">
        <f t="shared" si="0"/>
        <v>2620</v>
      </c>
      <c r="H14" s="76">
        <f t="shared" si="1"/>
        <v>2504</v>
      </c>
      <c r="I14" s="76">
        <f t="shared" si="1"/>
        <v>72</v>
      </c>
      <c r="J14" s="76">
        <f t="shared" si="1"/>
        <v>0</v>
      </c>
      <c r="K14" s="76">
        <f t="shared" si="1"/>
        <v>44</v>
      </c>
      <c r="L14" s="76">
        <f t="shared" si="1"/>
        <v>0</v>
      </c>
      <c r="M14" s="77">
        <f t="shared" si="5"/>
        <v>655</v>
      </c>
      <c r="N14" s="78">
        <v>626</v>
      </c>
      <c r="O14" s="78">
        <v>18</v>
      </c>
      <c r="P14" s="78">
        <v>0</v>
      </c>
      <c r="Q14" s="78">
        <v>11</v>
      </c>
      <c r="R14" s="78">
        <v>0</v>
      </c>
      <c r="S14" s="77">
        <f t="shared" si="2"/>
        <v>655</v>
      </c>
      <c r="T14" s="78">
        <v>626</v>
      </c>
      <c r="U14" s="78">
        <v>18</v>
      </c>
      <c r="V14" s="78">
        <v>0</v>
      </c>
      <c r="W14" s="78">
        <v>11</v>
      </c>
      <c r="X14" s="78">
        <v>0</v>
      </c>
      <c r="Y14" s="77">
        <f t="shared" si="3"/>
        <v>655</v>
      </c>
      <c r="Z14" s="78">
        <v>626</v>
      </c>
      <c r="AA14" s="78">
        <v>18</v>
      </c>
      <c r="AB14" s="78">
        <v>0</v>
      </c>
      <c r="AC14" s="78">
        <v>11</v>
      </c>
      <c r="AD14" s="78">
        <v>0</v>
      </c>
      <c r="AE14" s="77">
        <f t="shared" si="4"/>
        <v>655</v>
      </c>
      <c r="AF14" s="78">
        <v>626</v>
      </c>
      <c r="AG14" s="78">
        <v>18</v>
      </c>
      <c r="AH14" s="78">
        <v>0</v>
      </c>
      <c r="AI14" s="78">
        <v>11</v>
      </c>
      <c r="AJ14" s="78">
        <v>0</v>
      </c>
    </row>
    <row r="15" spans="1:36" ht="38.25" x14ac:dyDescent="0.25">
      <c r="A15" s="214" t="s">
        <v>26</v>
      </c>
      <c r="B15" s="215">
        <v>500702</v>
      </c>
      <c r="C15" s="115">
        <v>70301</v>
      </c>
      <c r="D15" s="116" t="s">
        <v>66</v>
      </c>
      <c r="E15" s="115">
        <v>3</v>
      </c>
      <c r="F15" s="117" t="s">
        <v>36</v>
      </c>
      <c r="G15" s="75">
        <f t="shared" si="0"/>
        <v>2700</v>
      </c>
      <c r="H15" s="76">
        <f t="shared" si="1"/>
        <v>2610</v>
      </c>
      <c r="I15" s="76">
        <f t="shared" si="1"/>
        <v>39</v>
      </c>
      <c r="J15" s="76">
        <f t="shared" si="1"/>
        <v>6</v>
      </c>
      <c r="K15" s="76">
        <f t="shared" si="1"/>
        <v>39</v>
      </c>
      <c r="L15" s="76">
        <f t="shared" si="1"/>
        <v>6</v>
      </c>
      <c r="M15" s="77">
        <f t="shared" si="5"/>
        <v>675</v>
      </c>
      <c r="N15" s="78">
        <v>669</v>
      </c>
      <c r="O15" s="78">
        <v>3</v>
      </c>
      <c r="P15" s="78">
        <v>0</v>
      </c>
      <c r="Q15" s="78">
        <v>3</v>
      </c>
      <c r="R15" s="78">
        <v>0</v>
      </c>
      <c r="S15" s="77">
        <f t="shared" si="2"/>
        <v>675</v>
      </c>
      <c r="T15" s="78">
        <v>647</v>
      </c>
      <c r="U15" s="78">
        <v>12</v>
      </c>
      <c r="V15" s="78">
        <v>2</v>
      </c>
      <c r="W15" s="78">
        <v>12</v>
      </c>
      <c r="X15" s="78">
        <v>2</v>
      </c>
      <c r="Y15" s="77">
        <f t="shared" si="3"/>
        <v>675</v>
      </c>
      <c r="Z15" s="78">
        <v>647</v>
      </c>
      <c r="AA15" s="78">
        <v>12</v>
      </c>
      <c r="AB15" s="78">
        <v>2</v>
      </c>
      <c r="AC15" s="78">
        <v>12</v>
      </c>
      <c r="AD15" s="78">
        <v>2</v>
      </c>
      <c r="AE15" s="77">
        <f t="shared" si="4"/>
        <v>675</v>
      </c>
      <c r="AF15" s="78">
        <v>647</v>
      </c>
      <c r="AG15" s="78">
        <v>12</v>
      </c>
      <c r="AH15" s="78">
        <v>2</v>
      </c>
      <c r="AI15" s="78">
        <v>12</v>
      </c>
      <c r="AJ15" s="78">
        <v>2</v>
      </c>
    </row>
    <row r="16" spans="1:36" ht="38.25" x14ac:dyDescent="0.25">
      <c r="A16" s="214" t="s">
        <v>20</v>
      </c>
      <c r="B16" s="215">
        <v>500801</v>
      </c>
      <c r="C16" s="115">
        <v>80101</v>
      </c>
      <c r="D16" s="116" t="s">
        <v>67</v>
      </c>
      <c r="E16" s="115">
        <v>3</v>
      </c>
      <c r="F16" s="117" t="s">
        <v>36</v>
      </c>
      <c r="G16" s="75">
        <f t="shared" si="0"/>
        <v>10336</v>
      </c>
      <c r="H16" s="76">
        <f t="shared" si="1"/>
        <v>155</v>
      </c>
      <c r="I16" s="76">
        <f t="shared" si="1"/>
        <v>4021</v>
      </c>
      <c r="J16" s="76">
        <f t="shared" si="1"/>
        <v>7</v>
      </c>
      <c r="K16" s="76">
        <f t="shared" si="1"/>
        <v>6153</v>
      </c>
      <c r="L16" s="76">
        <f t="shared" si="1"/>
        <v>0</v>
      </c>
      <c r="M16" s="77">
        <f t="shared" si="5"/>
        <v>2584</v>
      </c>
      <c r="N16" s="78">
        <v>59</v>
      </c>
      <c r="O16" s="78">
        <v>1005</v>
      </c>
      <c r="P16" s="78">
        <v>1</v>
      </c>
      <c r="Q16" s="78">
        <v>1519</v>
      </c>
      <c r="R16" s="78">
        <v>0</v>
      </c>
      <c r="S16" s="77">
        <f t="shared" si="2"/>
        <v>2584</v>
      </c>
      <c r="T16" s="78">
        <v>32</v>
      </c>
      <c r="U16" s="78">
        <v>1006</v>
      </c>
      <c r="V16" s="78">
        <v>2</v>
      </c>
      <c r="W16" s="78">
        <v>1544</v>
      </c>
      <c r="X16" s="78">
        <v>0</v>
      </c>
      <c r="Y16" s="77">
        <f t="shared" si="3"/>
        <v>2584</v>
      </c>
      <c r="Z16" s="78">
        <v>32</v>
      </c>
      <c r="AA16" s="78">
        <v>1005</v>
      </c>
      <c r="AB16" s="78">
        <v>2</v>
      </c>
      <c r="AC16" s="78">
        <v>1545</v>
      </c>
      <c r="AD16" s="78">
        <v>0</v>
      </c>
      <c r="AE16" s="77">
        <f t="shared" si="4"/>
        <v>2584</v>
      </c>
      <c r="AF16" s="78">
        <v>32</v>
      </c>
      <c r="AG16" s="78">
        <v>1005</v>
      </c>
      <c r="AH16" s="78">
        <v>2</v>
      </c>
      <c r="AI16" s="78">
        <v>1545</v>
      </c>
      <c r="AJ16" s="78">
        <v>0</v>
      </c>
    </row>
    <row r="17" spans="1:36" ht="38.25" x14ac:dyDescent="0.25">
      <c r="A17" s="214" t="s">
        <v>20</v>
      </c>
      <c r="B17" s="215">
        <v>501001</v>
      </c>
      <c r="C17" s="115">
        <v>100101</v>
      </c>
      <c r="D17" s="116" t="s">
        <v>70</v>
      </c>
      <c r="E17" s="115">
        <v>3</v>
      </c>
      <c r="F17" s="117" t="s">
        <v>36</v>
      </c>
      <c r="G17" s="75">
        <f t="shared" si="0"/>
        <v>10489</v>
      </c>
      <c r="H17" s="76">
        <f t="shared" si="1"/>
        <v>1260</v>
      </c>
      <c r="I17" s="76">
        <f t="shared" si="1"/>
        <v>2165</v>
      </c>
      <c r="J17" s="76">
        <f t="shared" si="1"/>
        <v>3</v>
      </c>
      <c r="K17" s="76">
        <f t="shared" si="1"/>
        <v>7029</v>
      </c>
      <c r="L17" s="76">
        <f t="shared" si="1"/>
        <v>32</v>
      </c>
      <c r="M17" s="77">
        <f t="shared" si="5"/>
        <v>2622</v>
      </c>
      <c r="N17" s="78">
        <v>315</v>
      </c>
      <c r="O17" s="78">
        <v>541</v>
      </c>
      <c r="P17" s="78">
        <v>1</v>
      </c>
      <c r="Q17" s="78">
        <v>1757</v>
      </c>
      <c r="R17" s="78">
        <v>8</v>
      </c>
      <c r="S17" s="77">
        <f t="shared" si="2"/>
        <v>2622</v>
      </c>
      <c r="T17" s="78">
        <v>315</v>
      </c>
      <c r="U17" s="78">
        <v>541</v>
      </c>
      <c r="V17" s="78">
        <v>1</v>
      </c>
      <c r="W17" s="78">
        <v>1757</v>
      </c>
      <c r="X17" s="78">
        <v>8</v>
      </c>
      <c r="Y17" s="77">
        <f t="shared" si="3"/>
        <v>2622</v>
      </c>
      <c r="Z17" s="78">
        <v>315</v>
      </c>
      <c r="AA17" s="78">
        <v>541</v>
      </c>
      <c r="AB17" s="78">
        <v>1</v>
      </c>
      <c r="AC17" s="78">
        <v>1757</v>
      </c>
      <c r="AD17" s="78">
        <v>8</v>
      </c>
      <c r="AE17" s="77">
        <f t="shared" si="4"/>
        <v>2623</v>
      </c>
      <c r="AF17" s="78">
        <v>315</v>
      </c>
      <c r="AG17" s="78">
        <v>542</v>
      </c>
      <c r="AH17" s="78">
        <v>0</v>
      </c>
      <c r="AI17" s="78">
        <v>1758</v>
      </c>
      <c r="AJ17" s="78">
        <v>8</v>
      </c>
    </row>
    <row r="18" spans="1:36" ht="51" x14ac:dyDescent="0.25">
      <c r="A18" s="214" t="s">
        <v>26</v>
      </c>
      <c r="B18" s="215">
        <v>501002</v>
      </c>
      <c r="C18" s="115">
        <v>100201</v>
      </c>
      <c r="D18" s="116" t="s">
        <v>190</v>
      </c>
      <c r="E18" s="115">
        <v>3</v>
      </c>
      <c r="F18" s="117" t="s">
        <v>36</v>
      </c>
      <c r="G18" s="75">
        <f t="shared" si="0"/>
        <v>1180</v>
      </c>
      <c r="H18" s="76">
        <f t="shared" si="1"/>
        <v>29</v>
      </c>
      <c r="I18" s="76">
        <f t="shared" si="1"/>
        <v>187</v>
      </c>
      <c r="J18" s="76">
        <f t="shared" si="1"/>
        <v>0</v>
      </c>
      <c r="K18" s="76">
        <f t="shared" si="1"/>
        <v>964</v>
      </c>
      <c r="L18" s="76">
        <f t="shared" si="1"/>
        <v>0</v>
      </c>
      <c r="M18" s="77">
        <f t="shared" si="5"/>
        <v>295</v>
      </c>
      <c r="N18" s="78">
        <v>8</v>
      </c>
      <c r="O18" s="78">
        <v>46</v>
      </c>
      <c r="P18" s="78">
        <v>0</v>
      </c>
      <c r="Q18" s="78">
        <v>241</v>
      </c>
      <c r="R18" s="78">
        <v>0</v>
      </c>
      <c r="S18" s="77">
        <f t="shared" si="2"/>
        <v>295</v>
      </c>
      <c r="T18" s="78">
        <v>7</v>
      </c>
      <c r="U18" s="78">
        <v>47</v>
      </c>
      <c r="V18" s="78">
        <v>0</v>
      </c>
      <c r="W18" s="78">
        <v>241</v>
      </c>
      <c r="X18" s="78">
        <v>0</v>
      </c>
      <c r="Y18" s="77">
        <f t="shared" si="3"/>
        <v>295</v>
      </c>
      <c r="Z18" s="78">
        <v>7</v>
      </c>
      <c r="AA18" s="78">
        <v>47</v>
      </c>
      <c r="AB18" s="78">
        <v>0</v>
      </c>
      <c r="AC18" s="78">
        <v>241</v>
      </c>
      <c r="AD18" s="78">
        <v>0</v>
      </c>
      <c r="AE18" s="77">
        <f t="shared" si="4"/>
        <v>295</v>
      </c>
      <c r="AF18" s="78">
        <v>7</v>
      </c>
      <c r="AG18" s="78">
        <v>47</v>
      </c>
      <c r="AH18" s="78">
        <v>0</v>
      </c>
      <c r="AI18" s="78">
        <v>241</v>
      </c>
      <c r="AJ18" s="78">
        <v>0</v>
      </c>
    </row>
    <row r="19" spans="1:36" ht="38.25" x14ac:dyDescent="0.25">
      <c r="A19" s="214" t="s">
        <v>25</v>
      </c>
      <c r="B19" s="215">
        <v>501003</v>
      </c>
      <c r="C19" s="115">
        <v>100301</v>
      </c>
      <c r="D19" s="116" t="s">
        <v>285</v>
      </c>
      <c r="E19" s="115">
        <v>3</v>
      </c>
      <c r="F19" s="117" t="s">
        <v>36</v>
      </c>
      <c r="G19" s="75">
        <f t="shared" si="0"/>
        <v>744</v>
      </c>
      <c r="H19" s="76">
        <f t="shared" si="1"/>
        <v>65</v>
      </c>
      <c r="I19" s="76">
        <f t="shared" si="1"/>
        <v>235</v>
      </c>
      <c r="J19" s="76">
        <f t="shared" si="1"/>
        <v>0</v>
      </c>
      <c r="K19" s="76">
        <f t="shared" si="1"/>
        <v>444</v>
      </c>
      <c r="L19" s="76">
        <f t="shared" si="1"/>
        <v>0</v>
      </c>
      <c r="M19" s="77">
        <f t="shared" si="5"/>
        <v>186</v>
      </c>
      <c r="N19" s="78">
        <v>23</v>
      </c>
      <c r="O19" s="78">
        <v>55</v>
      </c>
      <c r="P19" s="78">
        <v>0</v>
      </c>
      <c r="Q19" s="78">
        <v>108</v>
      </c>
      <c r="R19" s="78">
        <v>0</v>
      </c>
      <c r="S19" s="77">
        <f t="shared" si="2"/>
        <v>186</v>
      </c>
      <c r="T19" s="78">
        <v>14</v>
      </c>
      <c r="U19" s="78">
        <v>60</v>
      </c>
      <c r="V19" s="78">
        <v>0</v>
      </c>
      <c r="W19" s="78">
        <v>112</v>
      </c>
      <c r="X19" s="78">
        <v>0</v>
      </c>
      <c r="Y19" s="77">
        <f t="shared" si="3"/>
        <v>186</v>
      </c>
      <c r="Z19" s="78">
        <v>14</v>
      </c>
      <c r="AA19" s="78">
        <v>60</v>
      </c>
      <c r="AB19" s="78">
        <v>0</v>
      </c>
      <c r="AC19" s="78">
        <v>112</v>
      </c>
      <c r="AD19" s="78">
        <v>0</v>
      </c>
      <c r="AE19" s="77">
        <f t="shared" si="4"/>
        <v>186</v>
      </c>
      <c r="AF19" s="78">
        <v>14</v>
      </c>
      <c r="AG19" s="78">
        <v>60</v>
      </c>
      <c r="AH19" s="78">
        <v>0</v>
      </c>
      <c r="AI19" s="78">
        <v>112</v>
      </c>
      <c r="AJ19" s="78">
        <v>0</v>
      </c>
    </row>
    <row r="20" spans="1:36" ht="38.25" x14ac:dyDescent="0.25">
      <c r="A20" s="214" t="s">
        <v>20</v>
      </c>
      <c r="B20" s="215">
        <v>501101</v>
      </c>
      <c r="C20" s="115">
        <v>110101</v>
      </c>
      <c r="D20" s="116" t="s">
        <v>72</v>
      </c>
      <c r="E20" s="115">
        <v>3</v>
      </c>
      <c r="F20" s="117" t="s">
        <v>36</v>
      </c>
      <c r="G20" s="75">
        <f t="shared" si="0"/>
        <v>2337</v>
      </c>
      <c r="H20" s="76">
        <f t="shared" si="1"/>
        <v>15</v>
      </c>
      <c r="I20" s="76">
        <f t="shared" si="1"/>
        <v>1877</v>
      </c>
      <c r="J20" s="76">
        <f t="shared" si="1"/>
        <v>0</v>
      </c>
      <c r="K20" s="76">
        <f t="shared" si="1"/>
        <v>445</v>
      </c>
      <c r="L20" s="76">
        <f t="shared" si="1"/>
        <v>0</v>
      </c>
      <c r="M20" s="77">
        <f t="shared" si="5"/>
        <v>584</v>
      </c>
      <c r="N20" s="78">
        <v>0</v>
      </c>
      <c r="O20" s="78">
        <v>506</v>
      </c>
      <c r="P20" s="78">
        <v>0</v>
      </c>
      <c r="Q20" s="78">
        <v>78</v>
      </c>
      <c r="R20" s="78">
        <v>0</v>
      </c>
      <c r="S20" s="77">
        <f t="shared" si="2"/>
        <v>584</v>
      </c>
      <c r="T20" s="78">
        <v>5</v>
      </c>
      <c r="U20" s="78">
        <v>455</v>
      </c>
      <c r="V20" s="78">
        <v>0</v>
      </c>
      <c r="W20" s="78">
        <v>124</v>
      </c>
      <c r="X20" s="78">
        <v>0</v>
      </c>
      <c r="Y20" s="77">
        <f t="shared" si="3"/>
        <v>584</v>
      </c>
      <c r="Z20" s="78">
        <v>5</v>
      </c>
      <c r="AA20" s="78">
        <v>458</v>
      </c>
      <c r="AB20" s="78">
        <v>0</v>
      </c>
      <c r="AC20" s="78">
        <v>121</v>
      </c>
      <c r="AD20" s="78">
        <v>0</v>
      </c>
      <c r="AE20" s="77">
        <f t="shared" si="4"/>
        <v>585</v>
      </c>
      <c r="AF20" s="78">
        <v>5</v>
      </c>
      <c r="AG20" s="78">
        <v>458</v>
      </c>
      <c r="AH20" s="78">
        <v>0</v>
      </c>
      <c r="AI20" s="78">
        <v>122</v>
      </c>
      <c r="AJ20" s="78">
        <v>0</v>
      </c>
    </row>
    <row r="21" spans="1:36" ht="38.25" x14ac:dyDescent="0.25">
      <c r="A21" s="214" t="s">
        <v>20</v>
      </c>
      <c r="B21" s="215">
        <v>501301</v>
      </c>
      <c r="C21" s="115">
        <v>130101</v>
      </c>
      <c r="D21" s="116" t="s">
        <v>73</v>
      </c>
      <c r="E21" s="115">
        <v>3</v>
      </c>
      <c r="F21" s="117" t="s">
        <v>36</v>
      </c>
      <c r="G21" s="75">
        <f t="shared" si="0"/>
        <v>6253</v>
      </c>
      <c r="H21" s="76">
        <f t="shared" si="1"/>
        <v>188</v>
      </c>
      <c r="I21" s="76">
        <f t="shared" si="1"/>
        <v>188</v>
      </c>
      <c r="J21" s="76">
        <f t="shared" si="1"/>
        <v>28</v>
      </c>
      <c r="K21" s="76">
        <f t="shared" si="1"/>
        <v>5817</v>
      </c>
      <c r="L21" s="76">
        <f t="shared" si="1"/>
        <v>32</v>
      </c>
      <c r="M21" s="77">
        <f t="shared" si="5"/>
        <v>1563</v>
      </c>
      <c r="N21" s="78">
        <v>47</v>
      </c>
      <c r="O21" s="78">
        <v>47</v>
      </c>
      <c r="P21" s="78">
        <v>7</v>
      </c>
      <c r="Q21" s="78">
        <v>1454</v>
      </c>
      <c r="R21" s="78">
        <v>8</v>
      </c>
      <c r="S21" s="77">
        <f t="shared" si="2"/>
        <v>1563</v>
      </c>
      <c r="T21" s="78">
        <v>47</v>
      </c>
      <c r="U21" s="78">
        <v>47</v>
      </c>
      <c r="V21" s="78">
        <v>7</v>
      </c>
      <c r="W21" s="78">
        <v>1454</v>
      </c>
      <c r="X21" s="78">
        <v>8</v>
      </c>
      <c r="Y21" s="77">
        <f t="shared" si="3"/>
        <v>1563</v>
      </c>
      <c r="Z21" s="78">
        <v>47</v>
      </c>
      <c r="AA21" s="78">
        <v>47</v>
      </c>
      <c r="AB21" s="78">
        <v>7</v>
      </c>
      <c r="AC21" s="78">
        <v>1454</v>
      </c>
      <c r="AD21" s="78">
        <v>8</v>
      </c>
      <c r="AE21" s="77">
        <f t="shared" si="4"/>
        <v>1564</v>
      </c>
      <c r="AF21" s="78">
        <v>47</v>
      </c>
      <c r="AG21" s="78">
        <v>47</v>
      </c>
      <c r="AH21" s="78">
        <v>7</v>
      </c>
      <c r="AI21" s="78">
        <v>1455</v>
      </c>
      <c r="AJ21" s="78">
        <v>8</v>
      </c>
    </row>
    <row r="22" spans="1:36" ht="38.25" x14ac:dyDescent="0.25">
      <c r="A22" s="214" t="s">
        <v>20</v>
      </c>
      <c r="B22" s="215">
        <v>501401</v>
      </c>
      <c r="C22" s="115">
        <v>140101</v>
      </c>
      <c r="D22" s="116" t="s">
        <v>74</v>
      </c>
      <c r="E22" s="115">
        <v>3</v>
      </c>
      <c r="F22" s="117" t="s">
        <v>36</v>
      </c>
      <c r="G22" s="75">
        <f t="shared" si="0"/>
        <v>8352</v>
      </c>
      <c r="H22" s="76">
        <f t="shared" si="1"/>
        <v>970</v>
      </c>
      <c r="I22" s="76">
        <f t="shared" si="1"/>
        <v>6903</v>
      </c>
      <c r="J22" s="76">
        <f t="shared" si="1"/>
        <v>32</v>
      </c>
      <c r="K22" s="76">
        <f t="shared" si="1"/>
        <v>416</v>
      </c>
      <c r="L22" s="76">
        <f t="shared" si="1"/>
        <v>31</v>
      </c>
      <c r="M22" s="77">
        <f t="shared" si="5"/>
        <v>2088</v>
      </c>
      <c r="N22" s="78">
        <v>280</v>
      </c>
      <c r="O22" s="78">
        <v>1701</v>
      </c>
      <c r="P22" s="78">
        <v>2</v>
      </c>
      <c r="Q22" s="78">
        <v>104</v>
      </c>
      <c r="R22" s="78">
        <v>1</v>
      </c>
      <c r="S22" s="77">
        <f t="shared" si="2"/>
        <v>2088</v>
      </c>
      <c r="T22" s="78">
        <v>230</v>
      </c>
      <c r="U22" s="78">
        <v>1734</v>
      </c>
      <c r="V22" s="78">
        <v>10</v>
      </c>
      <c r="W22" s="78">
        <v>104</v>
      </c>
      <c r="X22" s="78">
        <v>10</v>
      </c>
      <c r="Y22" s="77">
        <f t="shared" si="3"/>
        <v>2088</v>
      </c>
      <c r="Z22" s="78">
        <v>230</v>
      </c>
      <c r="AA22" s="78">
        <v>1734</v>
      </c>
      <c r="AB22" s="78">
        <v>10</v>
      </c>
      <c r="AC22" s="78">
        <v>104</v>
      </c>
      <c r="AD22" s="78">
        <v>10</v>
      </c>
      <c r="AE22" s="77">
        <f t="shared" si="4"/>
        <v>2088</v>
      </c>
      <c r="AF22" s="78">
        <v>230</v>
      </c>
      <c r="AG22" s="78">
        <v>1734</v>
      </c>
      <c r="AH22" s="78">
        <v>10</v>
      </c>
      <c r="AI22" s="78">
        <v>104</v>
      </c>
      <c r="AJ22" s="78">
        <v>10</v>
      </c>
    </row>
    <row r="23" spans="1:36" ht="38.25" x14ac:dyDescent="0.25">
      <c r="A23" s="214" t="s">
        <v>20</v>
      </c>
      <c r="B23" s="215">
        <v>501402</v>
      </c>
      <c r="C23" s="115">
        <v>140201</v>
      </c>
      <c r="D23" s="116" t="s">
        <v>75</v>
      </c>
      <c r="E23" s="115">
        <v>3</v>
      </c>
      <c r="F23" s="117" t="s">
        <v>36</v>
      </c>
      <c r="G23" s="75">
        <f t="shared" si="0"/>
        <v>2800</v>
      </c>
      <c r="H23" s="76">
        <f t="shared" si="1"/>
        <v>39</v>
      </c>
      <c r="I23" s="76">
        <f t="shared" si="1"/>
        <v>2439</v>
      </c>
      <c r="J23" s="76">
        <f t="shared" si="1"/>
        <v>4</v>
      </c>
      <c r="K23" s="76">
        <f t="shared" si="1"/>
        <v>296</v>
      </c>
      <c r="L23" s="76">
        <f t="shared" si="1"/>
        <v>22</v>
      </c>
      <c r="M23" s="77">
        <f t="shared" si="5"/>
        <v>700</v>
      </c>
      <c r="N23" s="78">
        <v>6</v>
      </c>
      <c r="O23" s="78">
        <v>603</v>
      </c>
      <c r="P23" s="78">
        <v>1</v>
      </c>
      <c r="Q23" s="78">
        <v>89</v>
      </c>
      <c r="R23" s="78">
        <v>1</v>
      </c>
      <c r="S23" s="77">
        <f t="shared" si="2"/>
        <v>700</v>
      </c>
      <c r="T23" s="78">
        <v>11</v>
      </c>
      <c r="U23" s="78">
        <v>612</v>
      </c>
      <c r="V23" s="78">
        <v>1</v>
      </c>
      <c r="W23" s="78">
        <v>69</v>
      </c>
      <c r="X23" s="78">
        <v>7</v>
      </c>
      <c r="Y23" s="77">
        <f t="shared" si="3"/>
        <v>700</v>
      </c>
      <c r="Z23" s="78">
        <v>11</v>
      </c>
      <c r="AA23" s="78">
        <v>612</v>
      </c>
      <c r="AB23" s="78">
        <v>1</v>
      </c>
      <c r="AC23" s="78">
        <v>69</v>
      </c>
      <c r="AD23" s="78">
        <v>7</v>
      </c>
      <c r="AE23" s="77">
        <f t="shared" si="4"/>
        <v>700</v>
      </c>
      <c r="AF23" s="78">
        <v>11</v>
      </c>
      <c r="AG23" s="78">
        <v>612</v>
      </c>
      <c r="AH23" s="78">
        <v>1</v>
      </c>
      <c r="AI23" s="78">
        <v>69</v>
      </c>
      <c r="AJ23" s="78">
        <v>7</v>
      </c>
    </row>
    <row r="24" spans="1:36" ht="38.25" x14ac:dyDescent="0.25">
      <c r="A24" s="214" t="s">
        <v>20</v>
      </c>
      <c r="B24" s="215">
        <v>501501</v>
      </c>
      <c r="C24" s="115">
        <v>150101</v>
      </c>
      <c r="D24" s="116" t="s">
        <v>76</v>
      </c>
      <c r="E24" s="115">
        <v>3</v>
      </c>
      <c r="F24" s="117" t="s">
        <v>36</v>
      </c>
      <c r="G24" s="75">
        <f t="shared" si="0"/>
        <v>7500</v>
      </c>
      <c r="H24" s="76">
        <f t="shared" si="1"/>
        <v>5728</v>
      </c>
      <c r="I24" s="76">
        <f t="shared" si="1"/>
        <v>664</v>
      </c>
      <c r="J24" s="76">
        <f t="shared" si="1"/>
        <v>32</v>
      </c>
      <c r="K24" s="76">
        <f t="shared" si="1"/>
        <v>1060</v>
      </c>
      <c r="L24" s="76">
        <f t="shared" si="1"/>
        <v>16</v>
      </c>
      <c r="M24" s="77">
        <f t="shared" si="5"/>
        <v>1875</v>
      </c>
      <c r="N24" s="78">
        <v>1432</v>
      </c>
      <c r="O24" s="78">
        <v>166</v>
      </c>
      <c r="P24" s="78">
        <v>8</v>
      </c>
      <c r="Q24" s="78">
        <v>265</v>
      </c>
      <c r="R24" s="78">
        <v>4</v>
      </c>
      <c r="S24" s="77">
        <f t="shared" si="2"/>
        <v>1875</v>
      </c>
      <c r="T24" s="78">
        <v>1432</v>
      </c>
      <c r="U24" s="78">
        <v>166</v>
      </c>
      <c r="V24" s="78">
        <v>8</v>
      </c>
      <c r="W24" s="78">
        <v>265</v>
      </c>
      <c r="X24" s="78">
        <v>4</v>
      </c>
      <c r="Y24" s="77">
        <f t="shared" si="3"/>
        <v>1875</v>
      </c>
      <c r="Z24" s="78">
        <v>1432</v>
      </c>
      <c r="AA24" s="78">
        <v>166</v>
      </c>
      <c r="AB24" s="78">
        <v>8</v>
      </c>
      <c r="AC24" s="78">
        <v>265</v>
      </c>
      <c r="AD24" s="78">
        <v>4</v>
      </c>
      <c r="AE24" s="77">
        <f t="shared" si="4"/>
        <v>1875</v>
      </c>
      <c r="AF24" s="78">
        <v>1432</v>
      </c>
      <c r="AG24" s="78">
        <v>166</v>
      </c>
      <c r="AH24" s="78">
        <v>8</v>
      </c>
      <c r="AI24" s="78">
        <v>265</v>
      </c>
      <c r="AJ24" s="78">
        <v>4</v>
      </c>
    </row>
    <row r="25" spans="1:36" ht="38.25" x14ac:dyDescent="0.25">
      <c r="A25" s="214" t="s">
        <v>26</v>
      </c>
      <c r="B25" s="215">
        <v>501505</v>
      </c>
      <c r="C25" s="115">
        <v>150601</v>
      </c>
      <c r="D25" s="116" t="s">
        <v>191</v>
      </c>
      <c r="E25" s="115">
        <v>3</v>
      </c>
      <c r="F25" s="117" t="s">
        <v>36</v>
      </c>
      <c r="G25" s="75">
        <f t="shared" si="0"/>
        <v>3433</v>
      </c>
      <c r="H25" s="76">
        <f t="shared" si="1"/>
        <v>3177</v>
      </c>
      <c r="I25" s="76">
        <f t="shared" si="1"/>
        <v>95</v>
      </c>
      <c r="J25" s="76">
        <f t="shared" si="1"/>
        <v>3</v>
      </c>
      <c r="K25" s="76">
        <f t="shared" si="1"/>
        <v>149</v>
      </c>
      <c r="L25" s="76">
        <f t="shared" si="1"/>
        <v>9</v>
      </c>
      <c r="M25" s="77">
        <f t="shared" si="5"/>
        <v>933</v>
      </c>
      <c r="N25" s="78">
        <v>872</v>
      </c>
      <c r="O25" s="78">
        <v>11</v>
      </c>
      <c r="P25" s="78">
        <v>0</v>
      </c>
      <c r="Q25" s="78">
        <v>50</v>
      </c>
      <c r="R25" s="78">
        <v>0</v>
      </c>
      <c r="S25" s="77">
        <f t="shared" si="2"/>
        <v>833</v>
      </c>
      <c r="T25" s="78">
        <v>768</v>
      </c>
      <c r="U25" s="78">
        <v>28</v>
      </c>
      <c r="V25" s="78">
        <v>1</v>
      </c>
      <c r="W25" s="78">
        <v>33</v>
      </c>
      <c r="X25" s="78">
        <v>3</v>
      </c>
      <c r="Y25" s="77">
        <f t="shared" si="3"/>
        <v>833</v>
      </c>
      <c r="Z25" s="78">
        <v>768</v>
      </c>
      <c r="AA25" s="78">
        <v>28</v>
      </c>
      <c r="AB25" s="78">
        <v>1</v>
      </c>
      <c r="AC25" s="78">
        <v>33</v>
      </c>
      <c r="AD25" s="78">
        <v>3</v>
      </c>
      <c r="AE25" s="77">
        <f t="shared" si="4"/>
        <v>834</v>
      </c>
      <c r="AF25" s="78">
        <v>769</v>
      </c>
      <c r="AG25" s="78">
        <v>28</v>
      </c>
      <c r="AH25" s="78">
        <v>1</v>
      </c>
      <c r="AI25" s="78">
        <v>33</v>
      </c>
      <c r="AJ25" s="78">
        <v>3</v>
      </c>
    </row>
    <row r="26" spans="1:36" ht="38.25" x14ac:dyDescent="0.25">
      <c r="A26" s="214" t="s">
        <v>20</v>
      </c>
      <c r="B26" s="215">
        <v>501601</v>
      </c>
      <c r="C26" s="115">
        <v>160101</v>
      </c>
      <c r="D26" s="116" t="s">
        <v>79</v>
      </c>
      <c r="E26" s="115">
        <v>3</v>
      </c>
      <c r="F26" s="117" t="s">
        <v>36</v>
      </c>
      <c r="G26" s="75">
        <f t="shared" si="0"/>
        <v>5000</v>
      </c>
      <c r="H26" s="76">
        <f t="shared" si="1"/>
        <v>44</v>
      </c>
      <c r="I26" s="76">
        <f t="shared" si="1"/>
        <v>4696</v>
      </c>
      <c r="J26" s="76">
        <f t="shared" si="1"/>
        <v>0</v>
      </c>
      <c r="K26" s="76">
        <f t="shared" si="1"/>
        <v>256</v>
      </c>
      <c r="L26" s="76">
        <f t="shared" si="1"/>
        <v>4</v>
      </c>
      <c r="M26" s="77">
        <f t="shared" si="5"/>
        <v>1250</v>
      </c>
      <c r="N26" s="78">
        <v>11</v>
      </c>
      <c r="O26" s="78">
        <v>1174</v>
      </c>
      <c r="P26" s="78">
        <v>0</v>
      </c>
      <c r="Q26" s="78">
        <v>64</v>
      </c>
      <c r="R26" s="78">
        <v>1</v>
      </c>
      <c r="S26" s="77">
        <f t="shared" si="2"/>
        <v>1250</v>
      </c>
      <c r="T26" s="78">
        <v>11</v>
      </c>
      <c r="U26" s="78">
        <v>1174</v>
      </c>
      <c r="V26" s="78">
        <v>0</v>
      </c>
      <c r="W26" s="78">
        <v>64</v>
      </c>
      <c r="X26" s="78">
        <v>1</v>
      </c>
      <c r="Y26" s="77">
        <f t="shared" si="3"/>
        <v>1250</v>
      </c>
      <c r="Z26" s="78">
        <v>11</v>
      </c>
      <c r="AA26" s="78">
        <v>1174</v>
      </c>
      <c r="AB26" s="78">
        <v>0</v>
      </c>
      <c r="AC26" s="78">
        <v>64</v>
      </c>
      <c r="AD26" s="78">
        <v>1</v>
      </c>
      <c r="AE26" s="77">
        <f t="shared" si="4"/>
        <v>1250</v>
      </c>
      <c r="AF26" s="78">
        <v>11</v>
      </c>
      <c r="AG26" s="78">
        <v>1174</v>
      </c>
      <c r="AH26" s="78">
        <v>0</v>
      </c>
      <c r="AI26" s="78">
        <v>64</v>
      </c>
      <c r="AJ26" s="78">
        <v>1</v>
      </c>
    </row>
    <row r="27" spans="1:36" ht="38.25" x14ac:dyDescent="0.25">
      <c r="A27" s="214" t="s">
        <v>20</v>
      </c>
      <c r="B27" s="215">
        <v>501701</v>
      </c>
      <c r="C27" s="115">
        <v>170101</v>
      </c>
      <c r="D27" s="116" t="s">
        <v>80</v>
      </c>
      <c r="E27" s="115">
        <v>3</v>
      </c>
      <c r="F27" s="117" t="s">
        <v>36</v>
      </c>
      <c r="G27" s="75">
        <f t="shared" si="0"/>
        <v>11500</v>
      </c>
      <c r="H27" s="76">
        <f t="shared" si="1"/>
        <v>120</v>
      </c>
      <c r="I27" s="76">
        <f t="shared" si="1"/>
        <v>10632</v>
      </c>
      <c r="J27" s="76">
        <f t="shared" si="1"/>
        <v>4</v>
      </c>
      <c r="K27" s="76">
        <f t="shared" si="1"/>
        <v>732</v>
      </c>
      <c r="L27" s="76">
        <f t="shared" si="1"/>
        <v>12</v>
      </c>
      <c r="M27" s="77">
        <f t="shared" si="5"/>
        <v>2875</v>
      </c>
      <c r="N27" s="78">
        <v>30</v>
      </c>
      <c r="O27" s="78">
        <v>2658</v>
      </c>
      <c r="P27" s="78">
        <v>1</v>
      </c>
      <c r="Q27" s="78">
        <v>183</v>
      </c>
      <c r="R27" s="78">
        <v>3</v>
      </c>
      <c r="S27" s="77">
        <f t="shared" si="2"/>
        <v>2875</v>
      </c>
      <c r="T27" s="78">
        <v>30</v>
      </c>
      <c r="U27" s="78">
        <v>2658</v>
      </c>
      <c r="V27" s="78">
        <v>1</v>
      </c>
      <c r="W27" s="78">
        <v>183</v>
      </c>
      <c r="X27" s="78">
        <v>3</v>
      </c>
      <c r="Y27" s="77">
        <f t="shared" si="3"/>
        <v>2875</v>
      </c>
      <c r="Z27" s="78">
        <v>30</v>
      </c>
      <c r="AA27" s="78">
        <v>2658</v>
      </c>
      <c r="AB27" s="78">
        <v>1</v>
      </c>
      <c r="AC27" s="78">
        <v>183</v>
      </c>
      <c r="AD27" s="78">
        <v>3</v>
      </c>
      <c r="AE27" s="77">
        <f t="shared" si="4"/>
        <v>2875</v>
      </c>
      <c r="AF27" s="78">
        <v>30</v>
      </c>
      <c r="AG27" s="78">
        <v>2658</v>
      </c>
      <c r="AH27" s="78">
        <v>1</v>
      </c>
      <c r="AI27" s="78">
        <v>183</v>
      </c>
      <c r="AJ27" s="78">
        <v>3</v>
      </c>
    </row>
    <row r="28" spans="1:36" ht="38.25" x14ac:dyDescent="0.25">
      <c r="A28" s="214" t="s">
        <v>20</v>
      </c>
      <c r="B28" s="215">
        <v>501702</v>
      </c>
      <c r="C28" s="115">
        <v>170201</v>
      </c>
      <c r="D28" s="116" t="s">
        <v>81</v>
      </c>
      <c r="E28" s="115">
        <v>3</v>
      </c>
      <c r="F28" s="117" t="s">
        <v>36</v>
      </c>
      <c r="G28" s="75">
        <f t="shared" si="0"/>
        <v>2832</v>
      </c>
      <c r="H28" s="76">
        <f t="shared" si="1"/>
        <v>84</v>
      </c>
      <c r="I28" s="76">
        <f t="shared" si="1"/>
        <v>2536</v>
      </c>
      <c r="J28" s="76">
        <f t="shared" si="1"/>
        <v>16</v>
      </c>
      <c r="K28" s="76">
        <f t="shared" si="1"/>
        <v>168</v>
      </c>
      <c r="L28" s="76">
        <f t="shared" si="1"/>
        <v>28</v>
      </c>
      <c r="M28" s="77">
        <f t="shared" si="5"/>
        <v>708</v>
      </c>
      <c r="N28" s="78">
        <v>21</v>
      </c>
      <c r="O28" s="78">
        <v>634</v>
      </c>
      <c r="P28" s="78">
        <v>4</v>
      </c>
      <c r="Q28" s="78">
        <v>42</v>
      </c>
      <c r="R28" s="78">
        <v>7</v>
      </c>
      <c r="S28" s="77">
        <f t="shared" si="2"/>
        <v>708</v>
      </c>
      <c r="T28" s="78">
        <v>21</v>
      </c>
      <c r="U28" s="78">
        <v>634</v>
      </c>
      <c r="V28" s="78">
        <v>4</v>
      </c>
      <c r="W28" s="78">
        <v>42</v>
      </c>
      <c r="X28" s="78">
        <v>7</v>
      </c>
      <c r="Y28" s="77">
        <f t="shared" si="3"/>
        <v>708</v>
      </c>
      <c r="Z28" s="78">
        <v>21</v>
      </c>
      <c r="AA28" s="78">
        <v>634</v>
      </c>
      <c r="AB28" s="78">
        <v>4</v>
      </c>
      <c r="AC28" s="78">
        <v>42</v>
      </c>
      <c r="AD28" s="78">
        <v>7</v>
      </c>
      <c r="AE28" s="77">
        <f t="shared" si="4"/>
        <v>708</v>
      </c>
      <c r="AF28" s="78">
        <v>21</v>
      </c>
      <c r="AG28" s="78">
        <v>634</v>
      </c>
      <c r="AH28" s="78">
        <v>4</v>
      </c>
      <c r="AI28" s="78">
        <v>42</v>
      </c>
      <c r="AJ28" s="78">
        <v>7</v>
      </c>
    </row>
    <row r="29" spans="1:36" ht="38.25" x14ac:dyDescent="0.25">
      <c r="A29" s="214" t="s">
        <v>25</v>
      </c>
      <c r="B29" s="215">
        <v>501707</v>
      </c>
      <c r="C29" s="115">
        <v>171001</v>
      </c>
      <c r="D29" s="116" t="s">
        <v>193</v>
      </c>
      <c r="E29" s="115">
        <v>3</v>
      </c>
      <c r="F29" s="117" t="s">
        <v>36</v>
      </c>
      <c r="G29" s="75">
        <f t="shared" si="0"/>
        <v>67</v>
      </c>
      <c r="H29" s="76">
        <f t="shared" si="1"/>
        <v>1</v>
      </c>
      <c r="I29" s="76">
        <f t="shared" si="1"/>
        <v>59</v>
      </c>
      <c r="J29" s="76">
        <f t="shared" si="1"/>
        <v>0</v>
      </c>
      <c r="K29" s="76">
        <f t="shared" si="1"/>
        <v>7</v>
      </c>
      <c r="L29" s="76">
        <f t="shared" si="1"/>
        <v>0</v>
      </c>
      <c r="M29" s="77">
        <f t="shared" si="5"/>
        <v>17</v>
      </c>
      <c r="N29" s="78">
        <v>0</v>
      </c>
      <c r="O29" s="78">
        <v>17</v>
      </c>
      <c r="P29" s="78">
        <v>0</v>
      </c>
      <c r="Q29" s="78">
        <v>0</v>
      </c>
      <c r="R29" s="78">
        <v>0</v>
      </c>
      <c r="S29" s="77">
        <f t="shared" si="2"/>
        <v>17</v>
      </c>
      <c r="T29" s="78">
        <v>0</v>
      </c>
      <c r="U29" s="78">
        <v>16</v>
      </c>
      <c r="V29" s="78">
        <v>0</v>
      </c>
      <c r="W29" s="78">
        <v>1</v>
      </c>
      <c r="X29" s="78">
        <v>0</v>
      </c>
      <c r="Y29" s="77">
        <f t="shared" si="3"/>
        <v>17</v>
      </c>
      <c r="Z29" s="78">
        <v>1</v>
      </c>
      <c r="AA29" s="78">
        <v>13</v>
      </c>
      <c r="AB29" s="78">
        <v>0</v>
      </c>
      <c r="AC29" s="78">
        <v>3</v>
      </c>
      <c r="AD29" s="78">
        <v>0</v>
      </c>
      <c r="AE29" s="77">
        <f t="shared" si="4"/>
        <v>16</v>
      </c>
      <c r="AF29" s="78">
        <v>0</v>
      </c>
      <c r="AG29" s="78">
        <v>13</v>
      </c>
      <c r="AH29" s="78">
        <v>0</v>
      </c>
      <c r="AI29" s="78">
        <v>3</v>
      </c>
      <c r="AJ29" s="78">
        <v>0</v>
      </c>
    </row>
    <row r="30" spans="1:36" ht="38.25" x14ac:dyDescent="0.25">
      <c r="A30" s="214" t="s">
        <v>20</v>
      </c>
      <c r="B30" s="215">
        <v>501801</v>
      </c>
      <c r="C30" s="115">
        <v>180101</v>
      </c>
      <c r="D30" s="116" t="s">
        <v>85</v>
      </c>
      <c r="E30" s="115">
        <v>3</v>
      </c>
      <c r="F30" s="117" t="s">
        <v>36</v>
      </c>
      <c r="G30" s="75">
        <f t="shared" si="0"/>
        <v>0</v>
      </c>
      <c r="H30" s="76">
        <f t="shared" si="1"/>
        <v>0</v>
      </c>
      <c r="I30" s="76">
        <f t="shared" si="1"/>
        <v>0</v>
      </c>
      <c r="J30" s="76">
        <f t="shared" si="1"/>
        <v>0</v>
      </c>
      <c r="K30" s="76">
        <f t="shared" si="1"/>
        <v>0</v>
      </c>
      <c r="L30" s="76">
        <f t="shared" si="1"/>
        <v>0</v>
      </c>
      <c r="M30" s="77">
        <f t="shared" si="5"/>
        <v>0</v>
      </c>
      <c r="N30" s="78">
        <v>0</v>
      </c>
      <c r="O30" s="78">
        <v>0</v>
      </c>
      <c r="P30" s="78">
        <v>0</v>
      </c>
      <c r="Q30" s="78">
        <v>0</v>
      </c>
      <c r="R30" s="78">
        <v>0</v>
      </c>
      <c r="S30" s="77">
        <f t="shared" si="2"/>
        <v>0</v>
      </c>
      <c r="T30" s="78">
        <v>0</v>
      </c>
      <c r="U30" s="78">
        <v>0</v>
      </c>
      <c r="V30" s="78">
        <v>0</v>
      </c>
      <c r="W30" s="78">
        <v>0</v>
      </c>
      <c r="X30" s="78">
        <v>0</v>
      </c>
      <c r="Y30" s="77">
        <f t="shared" si="3"/>
        <v>0</v>
      </c>
      <c r="Z30" s="78">
        <v>0</v>
      </c>
      <c r="AA30" s="78">
        <v>0</v>
      </c>
      <c r="AB30" s="78">
        <v>0</v>
      </c>
      <c r="AC30" s="78">
        <v>0</v>
      </c>
      <c r="AD30" s="78">
        <v>0</v>
      </c>
      <c r="AE30" s="77">
        <f t="shared" si="4"/>
        <v>0</v>
      </c>
      <c r="AF30" s="78">
        <v>0</v>
      </c>
      <c r="AG30" s="78">
        <v>0</v>
      </c>
      <c r="AH30" s="78">
        <v>0</v>
      </c>
      <c r="AI30" s="78">
        <v>0</v>
      </c>
      <c r="AJ30" s="78">
        <v>0</v>
      </c>
    </row>
    <row r="31" spans="1:36" ht="38.25" x14ac:dyDescent="0.25">
      <c r="A31" s="214" t="s">
        <v>20</v>
      </c>
      <c r="B31" s="215">
        <v>501901</v>
      </c>
      <c r="C31" s="115">
        <v>190101</v>
      </c>
      <c r="D31" s="116" t="s">
        <v>87</v>
      </c>
      <c r="E31" s="115">
        <v>3</v>
      </c>
      <c r="F31" s="117" t="s">
        <v>36</v>
      </c>
      <c r="G31" s="75">
        <f t="shared" si="0"/>
        <v>20900</v>
      </c>
      <c r="H31" s="76">
        <f t="shared" si="1"/>
        <v>270</v>
      </c>
      <c r="I31" s="76">
        <f t="shared" si="1"/>
        <v>8450</v>
      </c>
      <c r="J31" s="76">
        <f t="shared" si="1"/>
        <v>10</v>
      </c>
      <c r="K31" s="76">
        <f t="shared" si="1"/>
        <v>12155</v>
      </c>
      <c r="L31" s="76">
        <f t="shared" si="1"/>
        <v>15</v>
      </c>
      <c r="M31" s="77">
        <f t="shared" si="5"/>
        <v>5225</v>
      </c>
      <c r="N31" s="78">
        <v>67</v>
      </c>
      <c r="O31" s="78">
        <v>2115</v>
      </c>
      <c r="P31" s="78">
        <v>2</v>
      </c>
      <c r="Q31" s="78">
        <v>3038</v>
      </c>
      <c r="R31" s="78">
        <v>3</v>
      </c>
      <c r="S31" s="77">
        <f t="shared" si="2"/>
        <v>5225</v>
      </c>
      <c r="T31" s="78">
        <v>68</v>
      </c>
      <c r="U31" s="78">
        <v>2112</v>
      </c>
      <c r="V31" s="78">
        <v>2</v>
      </c>
      <c r="W31" s="78">
        <v>3039</v>
      </c>
      <c r="X31" s="78">
        <v>4</v>
      </c>
      <c r="Y31" s="77">
        <f t="shared" si="3"/>
        <v>5225</v>
      </c>
      <c r="Z31" s="78">
        <v>68</v>
      </c>
      <c r="AA31" s="78">
        <v>2111</v>
      </c>
      <c r="AB31" s="78">
        <v>3</v>
      </c>
      <c r="AC31" s="78">
        <v>3039</v>
      </c>
      <c r="AD31" s="78">
        <v>4</v>
      </c>
      <c r="AE31" s="77">
        <f t="shared" si="4"/>
        <v>5225</v>
      </c>
      <c r="AF31" s="78">
        <v>67</v>
      </c>
      <c r="AG31" s="78">
        <v>2112</v>
      </c>
      <c r="AH31" s="78">
        <v>3</v>
      </c>
      <c r="AI31" s="78">
        <v>3039</v>
      </c>
      <c r="AJ31" s="78">
        <v>4</v>
      </c>
    </row>
    <row r="32" spans="1:36" ht="38.25" x14ac:dyDescent="0.25">
      <c r="A32" s="214" t="s">
        <v>20</v>
      </c>
      <c r="B32" s="215">
        <v>502003</v>
      </c>
      <c r="C32" s="115">
        <v>200301</v>
      </c>
      <c r="D32" s="116" t="s">
        <v>90</v>
      </c>
      <c r="E32" s="115">
        <v>3</v>
      </c>
      <c r="F32" s="117" t="s">
        <v>36</v>
      </c>
      <c r="G32" s="75">
        <f t="shared" si="0"/>
        <v>10151</v>
      </c>
      <c r="H32" s="76">
        <f t="shared" si="1"/>
        <v>605</v>
      </c>
      <c r="I32" s="76">
        <f t="shared" si="1"/>
        <v>6599</v>
      </c>
      <c r="J32" s="76">
        <f t="shared" si="1"/>
        <v>204</v>
      </c>
      <c r="K32" s="76">
        <f t="shared" si="1"/>
        <v>2539</v>
      </c>
      <c r="L32" s="76">
        <f t="shared" si="1"/>
        <v>204</v>
      </c>
      <c r="M32" s="77">
        <f t="shared" si="5"/>
        <v>2538</v>
      </c>
      <c r="N32" s="78">
        <v>151</v>
      </c>
      <c r="O32" s="78">
        <v>1650</v>
      </c>
      <c r="P32" s="78">
        <v>51</v>
      </c>
      <c r="Q32" s="78">
        <v>635</v>
      </c>
      <c r="R32" s="78">
        <v>51</v>
      </c>
      <c r="S32" s="77">
        <f t="shared" si="2"/>
        <v>2538</v>
      </c>
      <c r="T32" s="78">
        <v>152</v>
      </c>
      <c r="U32" s="78">
        <v>1650</v>
      </c>
      <c r="V32" s="78">
        <v>51</v>
      </c>
      <c r="W32" s="78">
        <v>634</v>
      </c>
      <c r="X32" s="78">
        <v>51</v>
      </c>
      <c r="Y32" s="77">
        <f t="shared" si="3"/>
        <v>2538</v>
      </c>
      <c r="Z32" s="78">
        <v>151</v>
      </c>
      <c r="AA32" s="78">
        <v>1650</v>
      </c>
      <c r="AB32" s="78">
        <v>51</v>
      </c>
      <c r="AC32" s="78">
        <v>635</v>
      </c>
      <c r="AD32" s="78">
        <v>51</v>
      </c>
      <c r="AE32" s="77">
        <f t="shared" si="4"/>
        <v>2537</v>
      </c>
      <c r="AF32" s="78">
        <v>151</v>
      </c>
      <c r="AG32" s="78">
        <v>1649</v>
      </c>
      <c r="AH32" s="78">
        <v>51</v>
      </c>
      <c r="AI32" s="78">
        <v>635</v>
      </c>
      <c r="AJ32" s="78">
        <v>51</v>
      </c>
    </row>
    <row r="33" spans="1:36" ht="38.25" x14ac:dyDescent="0.25">
      <c r="A33" s="214" t="s">
        <v>20</v>
      </c>
      <c r="B33" s="215">
        <v>502004</v>
      </c>
      <c r="C33" s="115">
        <v>200401</v>
      </c>
      <c r="D33" s="116" t="s">
        <v>91</v>
      </c>
      <c r="E33" s="115">
        <v>3</v>
      </c>
      <c r="F33" s="117" t="s">
        <v>36</v>
      </c>
      <c r="G33" s="75">
        <f t="shared" si="0"/>
        <v>17392</v>
      </c>
      <c r="H33" s="76">
        <f t="shared" si="1"/>
        <v>256</v>
      </c>
      <c r="I33" s="76">
        <f t="shared" si="1"/>
        <v>7468</v>
      </c>
      <c r="J33" s="76">
        <f t="shared" si="1"/>
        <v>25</v>
      </c>
      <c r="K33" s="76">
        <f t="shared" si="1"/>
        <v>9540</v>
      </c>
      <c r="L33" s="76">
        <f t="shared" si="1"/>
        <v>103</v>
      </c>
      <c r="M33" s="77">
        <f t="shared" si="5"/>
        <v>4348</v>
      </c>
      <c r="N33" s="78">
        <v>64</v>
      </c>
      <c r="O33" s="78">
        <v>1867</v>
      </c>
      <c r="P33" s="78">
        <v>10</v>
      </c>
      <c r="Q33" s="78">
        <v>2385</v>
      </c>
      <c r="R33" s="78">
        <v>22</v>
      </c>
      <c r="S33" s="77">
        <f t="shared" si="2"/>
        <v>4348</v>
      </c>
      <c r="T33" s="78">
        <v>64</v>
      </c>
      <c r="U33" s="78">
        <v>1867</v>
      </c>
      <c r="V33" s="78">
        <v>5</v>
      </c>
      <c r="W33" s="78">
        <v>2385</v>
      </c>
      <c r="X33" s="78">
        <v>27</v>
      </c>
      <c r="Y33" s="77">
        <f t="shared" si="3"/>
        <v>4348</v>
      </c>
      <c r="Z33" s="78">
        <v>64</v>
      </c>
      <c r="AA33" s="78">
        <v>1867</v>
      </c>
      <c r="AB33" s="78">
        <v>5</v>
      </c>
      <c r="AC33" s="78">
        <v>2385</v>
      </c>
      <c r="AD33" s="78">
        <v>27</v>
      </c>
      <c r="AE33" s="77">
        <f t="shared" si="4"/>
        <v>4348</v>
      </c>
      <c r="AF33" s="78">
        <v>64</v>
      </c>
      <c r="AG33" s="78">
        <v>1867</v>
      </c>
      <c r="AH33" s="78">
        <v>5</v>
      </c>
      <c r="AI33" s="78">
        <v>2385</v>
      </c>
      <c r="AJ33" s="78">
        <v>27</v>
      </c>
    </row>
    <row r="34" spans="1:36" ht="38.25" x14ac:dyDescent="0.25">
      <c r="A34" s="214" t="s">
        <v>25</v>
      </c>
      <c r="B34" s="215">
        <v>502013</v>
      </c>
      <c r="C34" s="115">
        <v>201401</v>
      </c>
      <c r="D34" s="116" t="s">
        <v>364</v>
      </c>
      <c r="E34" s="115">
        <v>3</v>
      </c>
      <c r="F34" s="117" t="s">
        <v>36</v>
      </c>
      <c r="G34" s="75">
        <f t="shared" si="0"/>
        <v>120</v>
      </c>
      <c r="H34" s="76">
        <f t="shared" si="1"/>
        <v>18</v>
      </c>
      <c r="I34" s="76">
        <f t="shared" si="1"/>
        <v>80</v>
      </c>
      <c r="J34" s="76">
        <f t="shared" si="1"/>
        <v>0</v>
      </c>
      <c r="K34" s="76">
        <f t="shared" si="1"/>
        <v>22</v>
      </c>
      <c r="L34" s="76">
        <f t="shared" si="1"/>
        <v>0</v>
      </c>
      <c r="M34" s="77">
        <f t="shared" si="5"/>
        <v>30</v>
      </c>
      <c r="N34" s="78">
        <v>5</v>
      </c>
      <c r="O34" s="78">
        <v>20</v>
      </c>
      <c r="P34" s="78">
        <v>0</v>
      </c>
      <c r="Q34" s="78">
        <v>5</v>
      </c>
      <c r="R34" s="78">
        <v>0</v>
      </c>
      <c r="S34" s="77">
        <f t="shared" si="2"/>
        <v>30</v>
      </c>
      <c r="T34" s="78">
        <v>4</v>
      </c>
      <c r="U34" s="78">
        <v>20</v>
      </c>
      <c r="V34" s="78">
        <v>0</v>
      </c>
      <c r="W34" s="78">
        <v>6</v>
      </c>
      <c r="X34" s="78">
        <v>0</v>
      </c>
      <c r="Y34" s="77">
        <f t="shared" si="3"/>
        <v>30</v>
      </c>
      <c r="Z34" s="78">
        <v>5</v>
      </c>
      <c r="AA34" s="78">
        <v>20</v>
      </c>
      <c r="AB34" s="78">
        <v>0</v>
      </c>
      <c r="AC34" s="78">
        <v>5</v>
      </c>
      <c r="AD34" s="78">
        <v>0</v>
      </c>
      <c r="AE34" s="77">
        <f t="shared" si="4"/>
        <v>30</v>
      </c>
      <c r="AF34" s="78">
        <v>4</v>
      </c>
      <c r="AG34" s="78">
        <v>20</v>
      </c>
      <c r="AH34" s="78">
        <v>0</v>
      </c>
      <c r="AI34" s="78">
        <v>6</v>
      </c>
      <c r="AJ34" s="78">
        <v>0</v>
      </c>
    </row>
    <row r="35" spans="1:36" ht="38.25" x14ac:dyDescent="0.25">
      <c r="A35" s="214" t="s">
        <v>20</v>
      </c>
      <c r="B35" s="215">
        <v>502101</v>
      </c>
      <c r="C35" s="115">
        <v>210101</v>
      </c>
      <c r="D35" s="116" t="s">
        <v>92</v>
      </c>
      <c r="E35" s="115">
        <v>3</v>
      </c>
      <c r="F35" s="117" t="s">
        <v>36</v>
      </c>
      <c r="G35" s="75">
        <f t="shared" si="0"/>
        <v>14512</v>
      </c>
      <c r="H35" s="76">
        <f t="shared" si="1"/>
        <v>3221</v>
      </c>
      <c r="I35" s="76">
        <f t="shared" si="1"/>
        <v>10622</v>
      </c>
      <c r="J35" s="76">
        <f t="shared" si="1"/>
        <v>24</v>
      </c>
      <c r="K35" s="76">
        <f t="shared" si="1"/>
        <v>624</v>
      </c>
      <c r="L35" s="76">
        <f t="shared" si="1"/>
        <v>21</v>
      </c>
      <c r="M35" s="77">
        <f t="shared" si="5"/>
        <v>3628</v>
      </c>
      <c r="N35" s="78">
        <v>805</v>
      </c>
      <c r="O35" s="78">
        <v>2601</v>
      </c>
      <c r="P35" s="78">
        <v>6</v>
      </c>
      <c r="Q35" s="78">
        <v>210</v>
      </c>
      <c r="R35" s="78">
        <v>6</v>
      </c>
      <c r="S35" s="77">
        <f t="shared" si="2"/>
        <v>3628</v>
      </c>
      <c r="T35" s="78">
        <v>806</v>
      </c>
      <c r="U35" s="78">
        <v>2674</v>
      </c>
      <c r="V35" s="78">
        <v>6</v>
      </c>
      <c r="W35" s="78">
        <v>138</v>
      </c>
      <c r="X35" s="78">
        <v>4</v>
      </c>
      <c r="Y35" s="77">
        <f t="shared" si="3"/>
        <v>3628</v>
      </c>
      <c r="Z35" s="78">
        <v>806</v>
      </c>
      <c r="AA35" s="78">
        <v>2674</v>
      </c>
      <c r="AB35" s="78">
        <v>6</v>
      </c>
      <c r="AC35" s="78">
        <v>138</v>
      </c>
      <c r="AD35" s="78">
        <v>4</v>
      </c>
      <c r="AE35" s="77">
        <f t="shared" si="4"/>
        <v>3628</v>
      </c>
      <c r="AF35" s="78">
        <v>804</v>
      </c>
      <c r="AG35" s="78">
        <v>2673</v>
      </c>
      <c r="AH35" s="78">
        <v>6</v>
      </c>
      <c r="AI35" s="78">
        <v>138</v>
      </c>
      <c r="AJ35" s="78">
        <v>7</v>
      </c>
    </row>
    <row r="36" spans="1:36" ht="38.25" x14ac:dyDescent="0.25">
      <c r="A36" s="214" t="s">
        <v>20</v>
      </c>
      <c r="B36" s="215">
        <v>502201</v>
      </c>
      <c r="C36" s="115">
        <v>220101</v>
      </c>
      <c r="D36" s="116" t="s">
        <v>95</v>
      </c>
      <c r="E36" s="115">
        <v>3</v>
      </c>
      <c r="F36" s="117" t="s">
        <v>36</v>
      </c>
      <c r="G36" s="75">
        <f t="shared" si="0"/>
        <v>600</v>
      </c>
      <c r="H36" s="76">
        <f t="shared" si="1"/>
        <v>4</v>
      </c>
      <c r="I36" s="76">
        <f t="shared" si="1"/>
        <v>584</v>
      </c>
      <c r="J36" s="76">
        <f t="shared" si="1"/>
        <v>0</v>
      </c>
      <c r="K36" s="76">
        <f t="shared" si="1"/>
        <v>12</v>
      </c>
      <c r="L36" s="76">
        <f t="shared" si="1"/>
        <v>0</v>
      </c>
      <c r="M36" s="77">
        <f t="shared" si="5"/>
        <v>150</v>
      </c>
      <c r="N36" s="78">
        <v>1</v>
      </c>
      <c r="O36" s="78">
        <v>146</v>
      </c>
      <c r="P36" s="78">
        <v>0</v>
      </c>
      <c r="Q36" s="78">
        <v>3</v>
      </c>
      <c r="R36" s="78">
        <v>0</v>
      </c>
      <c r="S36" s="77">
        <f t="shared" si="2"/>
        <v>150</v>
      </c>
      <c r="T36" s="78">
        <v>1</v>
      </c>
      <c r="U36" s="78">
        <v>146</v>
      </c>
      <c r="V36" s="78">
        <v>0</v>
      </c>
      <c r="W36" s="78">
        <v>3</v>
      </c>
      <c r="X36" s="78">
        <v>0</v>
      </c>
      <c r="Y36" s="77">
        <f t="shared" si="3"/>
        <v>150</v>
      </c>
      <c r="Z36" s="78">
        <v>1</v>
      </c>
      <c r="AA36" s="78">
        <v>146</v>
      </c>
      <c r="AB36" s="78">
        <v>0</v>
      </c>
      <c r="AC36" s="78">
        <v>3</v>
      </c>
      <c r="AD36" s="78">
        <v>0</v>
      </c>
      <c r="AE36" s="77">
        <f t="shared" si="4"/>
        <v>150</v>
      </c>
      <c r="AF36" s="78">
        <v>1</v>
      </c>
      <c r="AG36" s="78">
        <v>146</v>
      </c>
      <c r="AH36" s="78">
        <v>0</v>
      </c>
      <c r="AI36" s="78">
        <v>3</v>
      </c>
      <c r="AJ36" s="78">
        <v>0</v>
      </c>
    </row>
    <row r="37" spans="1:36" ht="38.25" x14ac:dyDescent="0.25">
      <c r="A37" s="214" t="s">
        <v>20</v>
      </c>
      <c r="B37" s="215">
        <v>502301</v>
      </c>
      <c r="C37" s="115">
        <v>230101</v>
      </c>
      <c r="D37" s="116" t="s">
        <v>96</v>
      </c>
      <c r="E37" s="115">
        <v>3</v>
      </c>
      <c r="F37" s="117" t="s">
        <v>36</v>
      </c>
      <c r="G37" s="75">
        <f t="shared" si="0"/>
        <v>11007</v>
      </c>
      <c r="H37" s="76">
        <f t="shared" si="1"/>
        <v>7783</v>
      </c>
      <c r="I37" s="76">
        <f t="shared" si="1"/>
        <v>400</v>
      </c>
      <c r="J37" s="76">
        <f t="shared" si="1"/>
        <v>80</v>
      </c>
      <c r="K37" s="76">
        <f t="shared" si="1"/>
        <v>2720</v>
      </c>
      <c r="L37" s="76">
        <f t="shared" si="1"/>
        <v>24</v>
      </c>
      <c r="M37" s="77">
        <f t="shared" si="5"/>
        <v>2752</v>
      </c>
      <c r="N37" s="78">
        <v>1946</v>
      </c>
      <c r="O37" s="78">
        <v>100</v>
      </c>
      <c r="P37" s="78">
        <v>20</v>
      </c>
      <c r="Q37" s="78">
        <v>680</v>
      </c>
      <c r="R37" s="78">
        <v>6</v>
      </c>
      <c r="S37" s="77">
        <f t="shared" si="2"/>
        <v>2752</v>
      </c>
      <c r="T37" s="78">
        <v>1946</v>
      </c>
      <c r="U37" s="78">
        <v>100</v>
      </c>
      <c r="V37" s="78">
        <v>20</v>
      </c>
      <c r="W37" s="78">
        <v>680</v>
      </c>
      <c r="X37" s="78">
        <v>6</v>
      </c>
      <c r="Y37" s="77">
        <f t="shared" si="3"/>
        <v>2752</v>
      </c>
      <c r="Z37" s="78">
        <v>1946</v>
      </c>
      <c r="AA37" s="78">
        <v>100</v>
      </c>
      <c r="AB37" s="78">
        <v>20</v>
      </c>
      <c r="AC37" s="78">
        <v>680</v>
      </c>
      <c r="AD37" s="78">
        <v>6</v>
      </c>
      <c r="AE37" s="77">
        <f t="shared" si="4"/>
        <v>2751</v>
      </c>
      <c r="AF37" s="78">
        <v>1945</v>
      </c>
      <c r="AG37" s="78">
        <v>100</v>
      </c>
      <c r="AH37" s="78">
        <v>20</v>
      </c>
      <c r="AI37" s="78">
        <v>680</v>
      </c>
      <c r="AJ37" s="78">
        <v>6</v>
      </c>
    </row>
    <row r="38" spans="1:36" ht="38.25" x14ac:dyDescent="0.25">
      <c r="A38" s="214" t="s">
        <v>20</v>
      </c>
      <c r="B38" s="215">
        <v>502401</v>
      </c>
      <c r="C38" s="115">
        <v>240101</v>
      </c>
      <c r="D38" s="116" t="s">
        <v>97</v>
      </c>
      <c r="E38" s="115">
        <v>3</v>
      </c>
      <c r="F38" s="117" t="s">
        <v>36</v>
      </c>
      <c r="G38" s="75">
        <f t="shared" si="0"/>
        <v>4000</v>
      </c>
      <c r="H38" s="76">
        <f t="shared" si="1"/>
        <v>824</v>
      </c>
      <c r="I38" s="76">
        <f t="shared" si="1"/>
        <v>3064</v>
      </c>
      <c r="J38" s="76">
        <f t="shared" si="1"/>
        <v>0</v>
      </c>
      <c r="K38" s="76">
        <f t="shared" si="1"/>
        <v>112</v>
      </c>
      <c r="L38" s="76">
        <f t="shared" si="1"/>
        <v>0</v>
      </c>
      <c r="M38" s="77">
        <f t="shared" si="5"/>
        <v>1000</v>
      </c>
      <c r="N38" s="78">
        <v>146</v>
      </c>
      <c r="O38" s="78">
        <v>766</v>
      </c>
      <c r="P38" s="78">
        <v>0</v>
      </c>
      <c r="Q38" s="78">
        <v>88</v>
      </c>
      <c r="R38" s="78">
        <v>0</v>
      </c>
      <c r="S38" s="77">
        <f t="shared" si="2"/>
        <v>1000</v>
      </c>
      <c r="T38" s="78">
        <v>226</v>
      </c>
      <c r="U38" s="78">
        <v>766</v>
      </c>
      <c r="V38" s="78">
        <v>0</v>
      </c>
      <c r="W38" s="78">
        <v>8</v>
      </c>
      <c r="X38" s="78">
        <v>0</v>
      </c>
      <c r="Y38" s="77">
        <f t="shared" si="3"/>
        <v>1000</v>
      </c>
      <c r="Z38" s="78">
        <v>226</v>
      </c>
      <c r="AA38" s="78">
        <v>766</v>
      </c>
      <c r="AB38" s="78">
        <v>0</v>
      </c>
      <c r="AC38" s="78">
        <v>8</v>
      </c>
      <c r="AD38" s="78">
        <v>0</v>
      </c>
      <c r="AE38" s="77">
        <f t="shared" si="4"/>
        <v>1000</v>
      </c>
      <c r="AF38" s="78">
        <v>226</v>
      </c>
      <c r="AG38" s="78">
        <v>766</v>
      </c>
      <c r="AH38" s="78">
        <v>0</v>
      </c>
      <c r="AI38" s="78">
        <v>8</v>
      </c>
      <c r="AJ38" s="78">
        <v>0</v>
      </c>
    </row>
    <row r="39" spans="1:36" ht="38.25" x14ac:dyDescent="0.25">
      <c r="A39" s="214" t="s">
        <v>20</v>
      </c>
      <c r="B39" s="215">
        <v>502501</v>
      </c>
      <c r="C39" s="115">
        <v>250101</v>
      </c>
      <c r="D39" s="116" t="s">
        <v>98</v>
      </c>
      <c r="E39" s="115">
        <v>3</v>
      </c>
      <c r="F39" s="117" t="s">
        <v>36</v>
      </c>
      <c r="G39" s="75">
        <f t="shared" ref="G39:G102" si="6">SUM(H39:L39)</f>
        <v>4200</v>
      </c>
      <c r="H39" s="76">
        <f t="shared" ref="H39:L70" si="7">N39+T39+Z39+AF39</f>
        <v>4076</v>
      </c>
      <c r="I39" s="76">
        <f t="shared" si="7"/>
        <v>68</v>
      </c>
      <c r="J39" s="76">
        <f t="shared" si="7"/>
        <v>4</v>
      </c>
      <c r="K39" s="76">
        <f t="shared" si="7"/>
        <v>32</v>
      </c>
      <c r="L39" s="76">
        <f t="shared" si="7"/>
        <v>20</v>
      </c>
      <c r="M39" s="77">
        <f t="shared" si="5"/>
        <v>1050</v>
      </c>
      <c r="N39" s="78">
        <v>1019</v>
      </c>
      <c r="O39" s="78">
        <v>17</v>
      </c>
      <c r="P39" s="78">
        <v>1</v>
      </c>
      <c r="Q39" s="78">
        <v>8</v>
      </c>
      <c r="R39" s="78">
        <v>5</v>
      </c>
      <c r="S39" s="77">
        <f t="shared" si="2"/>
        <v>1050</v>
      </c>
      <c r="T39" s="78">
        <v>1019</v>
      </c>
      <c r="U39" s="78">
        <v>17</v>
      </c>
      <c r="V39" s="78">
        <v>1</v>
      </c>
      <c r="W39" s="78">
        <v>8</v>
      </c>
      <c r="X39" s="78">
        <v>5</v>
      </c>
      <c r="Y39" s="77">
        <f t="shared" si="3"/>
        <v>1050</v>
      </c>
      <c r="Z39" s="78">
        <v>1019</v>
      </c>
      <c r="AA39" s="78">
        <v>17</v>
      </c>
      <c r="AB39" s="78">
        <v>1</v>
      </c>
      <c r="AC39" s="78">
        <v>8</v>
      </c>
      <c r="AD39" s="78">
        <v>5</v>
      </c>
      <c r="AE39" s="77">
        <f t="shared" si="4"/>
        <v>1050</v>
      </c>
      <c r="AF39" s="78">
        <v>1019</v>
      </c>
      <c r="AG39" s="78">
        <v>17</v>
      </c>
      <c r="AH39" s="78">
        <v>1</v>
      </c>
      <c r="AI39" s="78">
        <v>8</v>
      </c>
      <c r="AJ39" s="78">
        <v>5</v>
      </c>
    </row>
    <row r="40" spans="1:36" ht="38.25" x14ac:dyDescent="0.25">
      <c r="A40" s="214" t="s">
        <v>20</v>
      </c>
      <c r="B40" s="215">
        <v>506201</v>
      </c>
      <c r="C40" s="115">
        <v>260301</v>
      </c>
      <c r="D40" s="116" t="s">
        <v>99</v>
      </c>
      <c r="E40" s="115">
        <v>3</v>
      </c>
      <c r="F40" s="117" t="s">
        <v>36</v>
      </c>
      <c r="G40" s="75">
        <f t="shared" si="6"/>
        <v>1600</v>
      </c>
      <c r="H40" s="76">
        <f t="shared" si="7"/>
        <v>1476</v>
      </c>
      <c r="I40" s="76">
        <f t="shared" si="7"/>
        <v>56</v>
      </c>
      <c r="J40" s="76">
        <f t="shared" si="7"/>
        <v>16</v>
      </c>
      <c r="K40" s="76">
        <f t="shared" si="7"/>
        <v>36</v>
      </c>
      <c r="L40" s="76">
        <f t="shared" si="7"/>
        <v>16</v>
      </c>
      <c r="M40" s="77">
        <f t="shared" si="5"/>
        <v>400</v>
      </c>
      <c r="N40" s="78">
        <v>369</v>
      </c>
      <c r="O40" s="78">
        <v>14</v>
      </c>
      <c r="P40" s="78">
        <v>4</v>
      </c>
      <c r="Q40" s="78">
        <v>9</v>
      </c>
      <c r="R40" s="78">
        <v>4</v>
      </c>
      <c r="S40" s="77">
        <f t="shared" si="2"/>
        <v>400</v>
      </c>
      <c r="T40" s="78">
        <v>369</v>
      </c>
      <c r="U40" s="78">
        <v>14</v>
      </c>
      <c r="V40" s="78">
        <v>4</v>
      </c>
      <c r="W40" s="78">
        <v>9</v>
      </c>
      <c r="X40" s="78">
        <v>4</v>
      </c>
      <c r="Y40" s="77">
        <f t="shared" si="3"/>
        <v>400</v>
      </c>
      <c r="Z40" s="78">
        <v>369</v>
      </c>
      <c r="AA40" s="78">
        <v>14</v>
      </c>
      <c r="AB40" s="78">
        <v>4</v>
      </c>
      <c r="AC40" s="78">
        <v>9</v>
      </c>
      <c r="AD40" s="78">
        <v>4</v>
      </c>
      <c r="AE40" s="77">
        <f t="shared" si="4"/>
        <v>400</v>
      </c>
      <c r="AF40" s="78">
        <v>369</v>
      </c>
      <c r="AG40" s="78">
        <v>14</v>
      </c>
      <c r="AH40" s="78">
        <v>4</v>
      </c>
      <c r="AI40" s="78">
        <v>9</v>
      </c>
      <c r="AJ40" s="78">
        <v>4</v>
      </c>
    </row>
    <row r="41" spans="1:36" ht="38.25" x14ac:dyDescent="0.25">
      <c r="A41" s="214" t="s">
        <v>26</v>
      </c>
      <c r="B41" s="215">
        <v>506202</v>
      </c>
      <c r="C41" s="115">
        <v>260401</v>
      </c>
      <c r="D41" s="116" t="s">
        <v>100</v>
      </c>
      <c r="E41" s="115">
        <v>3</v>
      </c>
      <c r="F41" s="117" t="s">
        <v>36</v>
      </c>
      <c r="G41" s="75">
        <f t="shared" si="6"/>
        <v>276</v>
      </c>
      <c r="H41" s="76">
        <f t="shared" si="7"/>
        <v>256</v>
      </c>
      <c r="I41" s="76">
        <f t="shared" si="7"/>
        <v>8</v>
      </c>
      <c r="J41" s="76">
        <f t="shared" si="7"/>
        <v>4</v>
      </c>
      <c r="K41" s="76">
        <f t="shared" si="7"/>
        <v>8</v>
      </c>
      <c r="L41" s="76">
        <f t="shared" si="7"/>
        <v>0</v>
      </c>
      <c r="M41" s="77">
        <f t="shared" si="5"/>
        <v>69</v>
      </c>
      <c r="N41" s="78">
        <v>61</v>
      </c>
      <c r="O41" s="78">
        <v>5</v>
      </c>
      <c r="P41" s="78">
        <v>1</v>
      </c>
      <c r="Q41" s="78">
        <v>2</v>
      </c>
      <c r="R41" s="78">
        <v>0</v>
      </c>
      <c r="S41" s="77">
        <f t="shared" si="2"/>
        <v>69</v>
      </c>
      <c r="T41" s="78">
        <v>65</v>
      </c>
      <c r="U41" s="78">
        <v>1</v>
      </c>
      <c r="V41" s="78">
        <v>1</v>
      </c>
      <c r="W41" s="78">
        <v>2</v>
      </c>
      <c r="X41" s="78">
        <v>0</v>
      </c>
      <c r="Y41" s="77">
        <f t="shared" si="3"/>
        <v>69</v>
      </c>
      <c r="Z41" s="78">
        <v>65</v>
      </c>
      <c r="AA41" s="78">
        <v>1</v>
      </c>
      <c r="AB41" s="78">
        <v>1</v>
      </c>
      <c r="AC41" s="78">
        <v>2</v>
      </c>
      <c r="AD41" s="78">
        <v>0</v>
      </c>
      <c r="AE41" s="77">
        <f t="shared" si="4"/>
        <v>69</v>
      </c>
      <c r="AF41" s="78">
        <v>65</v>
      </c>
      <c r="AG41" s="78">
        <v>1</v>
      </c>
      <c r="AH41" s="78">
        <v>1</v>
      </c>
      <c r="AI41" s="78">
        <v>2</v>
      </c>
      <c r="AJ41" s="78">
        <v>0</v>
      </c>
    </row>
    <row r="42" spans="1:36" ht="38.25" x14ac:dyDescent="0.25">
      <c r="A42" s="214" t="s">
        <v>20</v>
      </c>
      <c r="B42" s="215">
        <v>506901</v>
      </c>
      <c r="C42" s="115">
        <v>261501</v>
      </c>
      <c r="D42" s="116" t="s">
        <v>195</v>
      </c>
      <c r="E42" s="115">
        <v>3</v>
      </c>
      <c r="F42" s="117" t="s">
        <v>36</v>
      </c>
      <c r="G42" s="75">
        <f t="shared" si="6"/>
        <v>1208</v>
      </c>
      <c r="H42" s="76">
        <f t="shared" si="7"/>
        <v>1112</v>
      </c>
      <c r="I42" s="76">
        <f t="shared" si="7"/>
        <v>56</v>
      </c>
      <c r="J42" s="76">
        <f t="shared" si="7"/>
        <v>0</v>
      </c>
      <c r="K42" s="76">
        <f t="shared" si="7"/>
        <v>36</v>
      </c>
      <c r="L42" s="76">
        <f t="shared" si="7"/>
        <v>4</v>
      </c>
      <c r="M42" s="77">
        <f t="shared" si="5"/>
        <v>302</v>
      </c>
      <c r="N42" s="78">
        <v>278</v>
      </c>
      <c r="O42" s="78">
        <v>14</v>
      </c>
      <c r="P42" s="78">
        <v>0</v>
      </c>
      <c r="Q42" s="78">
        <v>9</v>
      </c>
      <c r="R42" s="78">
        <v>1</v>
      </c>
      <c r="S42" s="77">
        <f t="shared" si="2"/>
        <v>302</v>
      </c>
      <c r="T42" s="78">
        <v>278</v>
      </c>
      <c r="U42" s="78">
        <v>14</v>
      </c>
      <c r="V42" s="78">
        <v>0</v>
      </c>
      <c r="W42" s="78">
        <v>9</v>
      </c>
      <c r="X42" s="78">
        <v>1</v>
      </c>
      <c r="Y42" s="77">
        <f t="shared" si="3"/>
        <v>302</v>
      </c>
      <c r="Z42" s="78">
        <v>278</v>
      </c>
      <c r="AA42" s="78">
        <v>14</v>
      </c>
      <c r="AB42" s="78">
        <v>0</v>
      </c>
      <c r="AC42" s="78">
        <v>9</v>
      </c>
      <c r="AD42" s="78">
        <v>1</v>
      </c>
      <c r="AE42" s="77">
        <f t="shared" si="4"/>
        <v>302</v>
      </c>
      <c r="AF42" s="78">
        <v>278</v>
      </c>
      <c r="AG42" s="78">
        <v>14</v>
      </c>
      <c r="AH42" s="78">
        <v>0</v>
      </c>
      <c r="AI42" s="78">
        <v>9</v>
      </c>
      <c r="AJ42" s="78">
        <v>1</v>
      </c>
    </row>
    <row r="43" spans="1:36" ht="38.25" x14ac:dyDescent="0.25">
      <c r="A43" s="214" t="s">
        <v>20</v>
      </c>
      <c r="B43" s="215">
        <v>502606</v>
      </c>
      <c r="C43" s="115">
        <v>262101</v>
      </c>
      <c r="D43" s="116" t="s">
        <v>102</v>
      </c>
      <c r="E43" s="115">
        <v>3</v>
      </c>
      <c r="F43" s="117" t="s">
        <v>36</v>
      </c>
      <c r="G43" s="75">
        <f t="shared" si="6"/>
        <v>1814</v>
      </c>
      <c r="H43" s="76">
        <f t="shared" si="7"/>
        <v>1398</v>
      </c>
      <c r="I43" s="76">
        <f t="shared" si="7"/>
        <v>203</v>
      </c>
      <c r="J43" s="76">
        <f t="shared" si="7"/>
        <v>20</v>
      </c>
      <c r="K43" s="76">
        <f t="shared" si="7"/>
        <v>178</v>
      </c>
      <c r="L43" s="76">
        <f t="shared" si="7"/>
        <v>15</v>
      </c>
      <c r="M43" s="77">
        <f t="shared" si="5"/>
        <v>304</v>
      </c>
      <c r="N43" s="78">
        <v>233</v>
      </c>
      <c r="O43" s="78">
        <v>23</v>
      </c>
      <c r="P43" s="78">
        <v>5</v>
      </c>
      <c r="Q43" s="78">
        <v>43</v>
      </c>
      <c r="R43" s="78">
        <v>0</v>
      </c>
      <c r="S43" s="77">
        <f t="shared" si="2"/>
        <v>504</v>
      </c>
      <c r="T43" s="78">
        <v>389</v>
      </c>
      <c r="U43" s="78">
        <v>60</v>
      </c>
      <c r="V43" s="78">
        <v>5</v>
      </c>
      <c r="W43" s="78">
        <v>45</v>
      </c>
      <c r="X43" s="78">
        <v>5</v>
      </c>
      <c r="Y43" s="77">
        <f t="shared" si="3"/>
        <v>504</v>
      </c>
      <c r="Z43" s="78">
        <v>389</v>
      </c>
      <c r="AA43" s="78">
        <v>60</v>
      </c>
      <c r="AB43" s="78">
        <v>5</v>
      </c>
      <c r="AC43" s="78">
        <v>45</v>
      </c>
      <c r="AD43" s="78">
        <v>5</v>
      </c>
      <c r="AE43" s="77">
        <f t="shared" si="4"/>
        <v>502</v>
      </c>
      <c r="AF43" s="78">
        <v>387</v>
      </c>
      <c r="AG43" s="78">
        <v>60</v>
      </c>
      <c r="AH43" s="78">
        <v>5</v>
      </c>
      <c r="AI43" s="78">
        <v>45</v>
      </c>
      <c r="AJ43" s="78">
        <v>5</v>
      </c>
    </row>
    <row r="44" spans="1:36" ht="38.25" x14ac:dyDescent="0.25">
      <c r="A44" s="214" t="s">
        <v>25</v>
      </c>
      <c r="B44" s="215">
        <v>502609</v>
      </c>
      <c r="C44" s="115">
        <v>262401</v>
      </c>
      <c r="D44" s="116" t="s">
        <v>366</v>
      </c>
      <c r="E44" s="115">
        <v>3</v>
      </c>
      <c r="F44" s="117" t="s">
        <v>36</v>
      </c>
      <c r="G44" s="75">
        <f t="shared" si="6"/>
        <v>304</v>
      </c>
      <c r="H44" s="76">
        <f t="shared" si="7"/>
        <v>264</v>
      </c>
      <c r="I44" s="76">
        <f t="shared" si="7"/>
        <v>15</v>
      </c>
      <c r="J44" s="76">
        <f t="shared" si="7"/>
        <v>3</v>
      </c>
      <c r="K44" s="76">
        <f t="shared" si="7"/>
        <v>22</v>
      </c>
      <c r="L44" s="76">
        <f t="shared" si="7"/>
        <v>0</v>
      </c>
      <c r="M44" s="77">
        <f t="shared" si="5"/>
        <v>76</v>
      </c>
      <c r="N44" s="78">
        <v>69</v>
      </c>
      <c r="O44" s="78">
        <v>2</v>
      </c>
      <c r="P44" s="78">
        <v>0</v>
      </c>
      <c r="Q44" s="78">
        <v>5</v>
      </c>
      <c r="R44" s="78">
        <v>0</v>
      </c>
      <c r="S44" s="77">
        <f t="shared" si="2"/>
        <v>76</v>
      </c>
      <c r="T44" s="78">
        <v>65</v>
      </c>
      <c r="U44" s="78">
        <v>4</v>
      </c>
      <c r="V44" s="78">
        <v>1</v>
      </c>
      <c r="W44" s="78">
        <v>6</v>
      </c>
      <c r="X44" s="78">
        <v>0</v>
      </c>
      <c r="Y44" s="77">
        <f t="shared" si="3"/>
        <v>76</v>
      </c>
      <c r="Z44" s="78">
        <v>65</v>
      </c>
      <c r="AA44" s="78">
        <v>5</v>
      </c>
      <c r="AB44" s="78">
        <v>1</v>
      </c>
      <c r="AC44" s="78">
        <v>5</v>
      </c>
      <c r="AD44" s="78">
        <v>0</v>
      </c>
      <c r="AE44" s="77">
        <f t="shared" si="4"/>
        <v>76</v>
      </c>
      <c r="AF44" s="78">
        <v>65</v>
      </c>
      <c r="AG44" s="78">
        <v>4</v>
      </c>
      <c r="AH44" s="78">
        <v>1</v>
      </c>
      <c r="AI44" s="78">
        <v>6</v>
      </c>
      <c r="AJ44" s="78">
        <v>0</v>
      </c>
    </row>
    <row r="45" spans="1:36" ht="38.25" x14ac:dyDescent="0.25">
      <c r="A45" s="214" t="s">
        <v>20</v>
      </c>
      <c r="B45" s="215">
        <v>502630</v>
      </c>
      <c r="C45" s="115">
        <v>263001</v>
      </c>
      <c r="D45" s="116" t="s">
        <v>45</v>
      </c>
      <c r="E45" s="115">
        <v>3</v>
      </c>
      <c r="F45" s="117" t="s">
        <v>36</v>
      </c>
      <c r="G45" s="75">
        <f t="shared" si="6"/>
        <v>31496</v>
      </c>
      <c r="H45" s="76">
        <f t="shared" si="7"/>
        <v>28348</v>
      </c>
      <c r="I45" s="76">
        <f t="shared" si="7"/>
        <v>2044</v>
      </c>
      <c r="J45" s="76">
        <f t="shared" si="7"/>
        <v>32</v>
      </c>
      <c r="K45" s="76">
        <f t="shared" si="7"/>
        <v>1008</v>
      </c>
      <c r="L45" s="76">
        <f t="shared" si="7"/>
        <v>64</v>
      </c>
      <c r="M45" s="77">
        <f t="shared" si="5"/>
        <v>7874</v>
      </c>
      <c r="N45" s="78">
        <v>7087</v>
      </c>
      <c r="O45" s="78">
        <v>511</v>
      </c>
      <c r="P45" s="78">
        <v>8</v>
      </c>
      <c r="Q45" s="78">
        <v>252</v>
      </c>
      <c r="R45" s="78">
        <v>16</v>
      </c>
      <c r="S45" s="77">
        <f t="shared" si="2"/>
        <v>7874</v>
      </c>
      <c r="T45" s="78">
        <v>7087</v>
      </c>
      <c r="U45" s="78">
        <v>511</v>
      </c>
      <c r="V45" s="78">
        <v>8</v>
      </c>
      <c r="W45" s="78">
        <v>252</v>
      </c>
      <c r="X45" s="78">
        <v>16</v>
      </c>
      <c r="Y45" s="77">
        <f t="shared" si="3"/>
        <v>7874</v>
      </c>
      <c r="Z45" s="78">
        <v>7087</v>
      </c>
      <c r="AA45" s="78">
        <v>511</v>
      </c>
      <c r="AB45" s="78">
        <v>8</v>
      </c>
      <c r="AC45" s="78">
        <v>252</v>
      </c>
      <c r="AD45" s="78">
        <v>16</v>
      </c>
      <c r="AE45" s="77">
        <f t="shared" si="4"/>
        <v>7874</v>
      </c>
      <c r="AF45" s="78">
        <v>7087</v>
      </c>
      <c r="AG45" s="78">
        <v>511</v>
      </c>
      <c r="AH45" s="78">
        <v>8</v>
      </c>
      <c r="AI45" s="78">
        <v>252</v>
      </c>
      <c r="AJ45" s="78">
        <v>16</v>
      </c>
    </row>
    <row r="46" spans="1:36" ht="38.25" x14ac:dyDescent="0.25">
      <c r="A46" s="214" t="s">
        <v>20</v>
      </c>
      <c r="B46" s="215">
        <v>502701</v>
      </c>
      <c r="C46" s="115">
        <v>270101</v>
      </c>
      <c r="D46" s="116" t="s">
        <v>103</v>
      </c>
      <c r="E46" s="115">
        <v>3</v>
      </c>
      <c r="F46" s="117" t="s">
        <v>36</v>
      </c>
      <c r="G46" s="75">
        <f t="shared" si="6"/>
        <v>5600</v>
      </c>
      <c r="H46" s="76">
        <f t="shared" si="7"/>
        <v>28</v>
      </c>
      <c r="I46" s="76">
        <f t="shared" si="7"/>
        <v>5524</v>
      </c>
      <c r="J46" s="76">
        <f t="shared" si="7"/>
        <v>8</v>
      </c>
      <c r="K46" s="76">
        <f t="shared" si="7"/>
        <v>40</v>
      </c>
      <c r="L46" s="76">
        <f t="shared" si="7"/>
        <v>0</v>
      </c>
      <c r="M46" s="77">
        <f t="shared" si="5"/>
        <v>1400</v>
      </c>
      <c r="N46" s="78">
        <v>7</v>
      </c>
      <c r="O46" s="78">
        <v>1381</v>
      </c>
      <c r="P46" s="78">
        <v>2</v>
      </c>
      <c r="Q46" s="78">
        <v>10</v>
      </c>
      <c r="R46" s="78">
        <v>0</v>
      </c>
      <c r="S46" s="77">
        <f t="shared" si="2"/>
        <v>1400</v>
      </c>
      <c r="T46" s="78">
        <v>7</v>
      </c>
      <c r="U46" s="78">
        <v>1381</v>
      </c>
      <c r="V46" s="78">
        <v>2</v>
      </c>
      <c r="W46" s="78">
        <v>10</v>
      </c>
      <c r="X46" s="78">
        <v>0</v>
      </c>
      <c r="Y46" s="77">
        <f t="shared" si="3"/>
        <v>1400</v>
      </c>
      <c r="Z46" s="78">
        <v>7</v>
      </c>
      <c r="AA46" s="78">
        <v>1381</v>
      </c>
      <c r="AB46" s="78">
        <v>2</v>
      </c>
      <c r="AC46" s="78">
        <v>10</v>
      </c>
      <c r="AD46" s="78">
        <v>0</v>
      </c>
      <c r="AE46" s="77">
        <f t="shared" si="4"/>
        <v>1400</v>
      </c>
      <c r="AF46" s="78">
        <v>7</v>
      </c>
      <c r="AG46" s="78">
        <v>1381</v>
      </c>
      <c r="AH46" s="78">
        <v>2</v>
      </c>
      <c r="AI46" s="78">
        <v>10</v>
      </c>
      <c r="AJ46" s="78">
        <v>0</v>
      </c>
    </row>
    <row r="47" spans="1:36" ht="38.25" x14ac:dyDescent="0.25">
      <c r="A47" s="214" t="s">
        <v>20</v>
      </c>
      <c r="B47" s="215">
        <v>502801</v>
      </c>
      <c r="C47" s="115">
        <v>280101</v>
      </c>
      <c r="D47" s="116" t="s">
        <v>104</v>
      </c>
      <c r="E47" s="115">
        <v>3</v>
      </c>
      <c r="F47" s="117" t="s">
        <v>36</v>
      </c>
      <c r="G47" s="75">
        <f t="shared" si="6"/>
        <v>30600</v>
      </c>
      <c r="H47" s="76">
        <f t="shared" si="7"/>
        <v>18149</v>
      </c>
      <c r="I47" s="76">
        <f t="shared" si="7"/>
        <v>6927</v>
      </c>
      <c r="J47" s="76">
        <f t="shared" si="7"/>
        <v>45</v>
      </c>
      <c r="K47" s="76">
        <f t="shared" si="7"/>
        <v>5425</v>
      </c>
      <c r="L47" s="76">
        <f t="shared" si="7"/>
        <v>54</v>
      </c>
      <c r="M47" s="77">
        <f t="shared" si="5"/>
        <v>7650</v>
      </c>
      <c r="N47" s="78">
        <v>4625</v>
      </c>
      <c r="O47" s="78">
        <v>1708</v>
      </c>
      <c r="P47" s="78">
        <v>8</v>
      </c>
      <c r="Q47" s="78">
        <v>1294</v>
      </c>
      <c r="R47" s="78">
        <v>15</v>
      </c>
      <c r="S47" s="77">
        <f t="shared" si="2"/>
        <v>7650</v>
      </c>
      <c r="T47" s="78">
        <v>4584</v>
      </c>
      <c r="U47" s="78">
        <v>1687</v>
      </c>
      <c r="V47" s="78">
        <v>7</v>
      </c>
      <c r="W47" s="78">
        <v>1365</v>
      </c>
      <c r="X47" s="78">
        <v>7</v>
      </c>
      <c r="Y47" s="77">
        <f t="shared" si="3"/>
        <v>7650</v>
      </c>
      <c r="Z47" s="78">
        <v>4470</v>
      </c>
      <c r="AA47" s="78">
        <v>1766</v>
      </c>
      <c r="AB47" s="78">
        <v>15</v>
      </c>
      <c r="AC47" s="78">
        <v>1383</v>
      </c>
      <c r="AD47" s="78">
        <v>16</v>
      </c>
      <c r="AE47" s="77">
        <f t="shared" si="4"/>
        <v>7650</v>
      </c>
      <c r="AF47" s="78">
        <v>4470</v>
      </c>
      <c r="AG47" s="78">
        <v>1766</v>
      </c>
      <c r="AH47" s="78">
        <v>15</v>
      </c>
      <c r="AI47" s="78">
        <v>1383</v>
      </c>
      <c r="AJ47" s="78">
        <v>16</v>
      </c>
    </row>
    <row r="48" spans="1:36" ht="38.25" x14ac:dyDescent="0.25">
      <c r="A48" s="214" t="s">
        <v>20</v>
      </c>
      <c r="B48" s="215">
        <v>502910</v>
      </c>
      <c r="C48" s="115">
        <v>291201</v>
      </c>
      <c r="D48" s="116" t="s">
        <v>105</v>
      </c>
      <c r="E48" s="115">
        <v>3</v>
      </c>
      <c r="F48" s="117" t="s">
        <v>36</v>
      </c>
      <c r="G48" s="75">
        <f t="shared" si="6"/>
        <v>345</v>
      </c>
      <c r="H48" s="76">
        <f t="shared" si="7"/>
        <v>8</v>
      </c>
      <c r="I48" s="76">
        <f t="shared" si="7"/>
        <v>293</v>
      </c>
      <c r="J48" s="76">
        <f t="shared" si="7"/>
        <v>3</v>
      </c>
      <c r="K48" s="76">
        <f t="shared" si="7"/>
        <v>38</v>
      </c>
      <c r="L48" s="76">
        <f t="shared" si="7"/>
        <v>3</v>
      </c>
      <c r="M48" s="77">
        <f t="shared" si="5"/>
        <v>75</v>
      </c>
      <c r="N48" s="78">
        <v>2</v>
      </c>
      <c r="O48" s="78">
        <v>65</v>
      </c>
      <c r="P48" s="78">
        <v>0</v>
      </c>
      <c r="Q48" s="78">
        <v>8</v>
      </c>
      <c r="R48" s="78">
        <v>0</v>
      </c>
      <c r="S48" s="77">
        <f t="shared" si="2"/>
        <v>90</v>
      </c>
      <c r="T48" s="78">
        <v>2</v>
      </c>
      <c r="U48" s="78">
        <v>76</v>
      </c>
      <c r="V48" s="78">
        <v>1</v>
      </c>
      <c r="W48" s="78">
        <v>10</v>
      </c>
      <c r="X48" s="78">
        <v>1</v>
      </c>
      <c r="Y48" s="77">
        <f t="shared" si="3"/>
        <v>90</v>
      </c>
      <c r="Z48" s="78">
        <v>2</v>
      </c>
      <c r="AA48" s="78">
        <v>76</v>
      </c>
      <c r="AB48" s="78">
        <v>1</v>
      </c>
      <c r="AC48" s="78">
        <v>10</v>
      </c>
      <c r="AD48" s="78">
        <v>1</v>
      </c>
      <c r="AE48" s="77">
        <f t="shared" si="4"/>
        <v>90</v>
      </c>
      <c r="AF48" s="78">
        <v>2</v>
      </c>
      <c r="AG48" s="78">
        <v>76</v>
      </c>
      <c r="AH48" s="78">
        <v>1</v>
      </c>
      <c r="AI48" s="78">
        <v>10</v>
      </c>
      <c r="AJ48" s="78">
        <v>1</v>
      </c>
    </row>
    <row r="49" spans="1:36" ht="38.25" x14ac:dyDescent="0.25">
      <c r="A49" s="214" t="s">
        <v>20</v>
      </c>
      <c r="B49" s="215">
        <v>502916</v>
      </c>
      <c r="C49" s="115">
        <v>291601</v>
      </c>
      <c r="D49" s="116" t="s">
        <v>106</v>
      </c>
      <c r="E49" s="115">
        <v>3</v>
      </c>
      <c r="F49" s="117" t="s">
        <v>36</v>
      </c>
      <c r="G49" s="75">
        <f t="shared" si="6"/>
        <v>9800</v>
      </c>
      <c r="H49" s="76">
        <f t="shared" si="7"/>
        <v>108</v>
      </c>
      <c r="I49" s="76">
        <f t="shared" si="7"/>
        <v>4556</v>
      </c>
      <c r="J49" s="76">
        <f t="shared" si="7"/>
        <v>60</v>
      </c>
      <c r="K49" s="76">
        <f t="shared" si="7"/>
        <v>4704</v>
      </c>
      <c r="L49" s="76">
        <f t="shared" si="7"/>
        <v>372</v>
      </c>
      <c r="M49" s="77">
        <f t="shared" si="5"/>
        <v>2450</v>
      </c>
      <c r="N49" s="78">
        <v>27</v>
      </c>
      <c r="O49" s="78">
        <v>1139</v>
      </c>
      <c r="P49" s="78">
        <v>15</v>
      </c>
      <c r="Q49" s="78">
        <v>1176</v>
      </c>
      <c r="R49" s="78">
        <v>93</v>
      </c>
      <c r="S49" s="77">
        <f t="shared" si="2"/>
        <v>2450</v>
      </c>
      <c r="T49" s="78">
        <v>27</v>
      </c>
      <c r="U49" s="78">
        <v>1139</v>
      </c>
      <c r="V49" s="78">
        <v>15</v>
      </c>
      <c r="W49" s="78">
        <v>1176</v>
      </c>
      <c r="X49" s="78">
        <v>93</v>
      </c>
      <c r="Y49" s="77">
        <f t="shared" si="3"/>
        <v>2450</v>
      </c>
      <c r="Z49" s="78">
        <v>27</v>
      </c>
      <c r="AA49" s="78">
        <v>1139</v>
      </c>
      <c r="AB49" s="78">
        <v>15</v>
      </c>
      <c r="AC49" s="78">
        <v>1176</v>
      </c>
      <c r="AD49" s="78">
        <v>93</v>
      </c>
      <c r="AE49" s="77">
        <f t="shared" si="4"/>
        <v>2450</v>
      </c>
      <c r="AF49" s="78">
        <v>27</v>
      </c>
      <c r="AG49" s="78">
        <v>1139</v>
      </c>
      <c r="AH49" s="78">
        <v>15</v>
      </c>
      <c r="AI49" s="78">
        <v>1176</v>
      </c>
      <c r="AJ49" s="78">
        <v>93</v>
      </c>
    </row>
    <row r="50" spans="1:36" ht="38.25" x14ac:dyDescent="0.25">
      <c r="A50" s="214" t="s">
        <v>20</v>
      </c>
      <c r="B50" s="215">
        <v>503001</v>
      </c>
      <c r="C50" s="115">
        <v>300101</v>
      </c>
      <c r="D50" s="116" t="s">
        <v>107</v>
      </c>
      <c r="E50" s="115">
        <v>3</v>
      </c>
      <c r="F50" s="117" t="s">
        <v>36</v>
      </c>
      <c r="G50" s="75">
        <f t="shared" si="6"/>
        <v>23663</v>
      </c>
      <c r="H50" s="76">
        <f t="shared" si="7"/>
        <v>6717</v>
      </c>
      <c r="I50" s="76">
        <f t="shared" si="7"/>
        <v>12139</v>
      </c>
      <c r="J50" s="76">
        <f t="shared" si="7"/>
        <v>96</v>
      </c>
      <c r="K50" s="76">
        <f t="shared" si="7"/>
        <v>4615</v>
      </c>
      <c r="L50" s="76">
        <f t="shared" si="7"/>
        <v>96</v>
      </c>
      <c r="M50" s="77">
        <f t="shared" si="5"/>
        <v>5916</v>
      </c>
      <c r="N50" s="78">
        <v>1679</v>
      </c>
      <c r="O50" s="78">
        <v>3035</v>
      </c>
      <c r="P50" s="78">
        <v>24</v>
      </c>
      <c r="Q50" s="78">
        <v>1154</v>
      </c>
      <c r="R50" s="78">
        <v>24</v>
      </c>
      <c r="S50" s="77">
        <f t="shared" si="2"/>
        <v>5916</v>
      </c>
      <c r="T50" s="78">
        <v>1680</v>
      </c>
      <c r="U50" s="78">
        <v>3035</v>
      </c>
      <c r="V50" s="78">
        <v>24</v>
      </c>
      <c r="W50" s="78">
        <v>1153</v>
      </c>
      <c r="X50" s="78">
        <v>24</v>
      </c>
      <c r="Y50" s="77">
        <f t="shared" si="3"/>
        <v>5916</v>
      </c>
      <c r="Z50" s="78">
        <v>1679</v>
      </c>
      <c r="AA50" s="78">
        <v>3035</v>
      </c>
      <c r="AB50" s="78">
        <v>24</v>
      </c>
      <c r="AC50" s="78">
        <v>1154</v>
      </c>
      <c r="AD50" s="78">
        <v>24</v>
      </c>
      <c r="AE50" s="77">
        <f t="shared" si="4"/>
        <v>5915</v>
      </c>
      <c r="AF50" s="78">
        <v>1679</v>
      </c>
      <c r="AG50" s="78">
        <v>3034</v>
      </c>
      <c r="AH50" s="78">
        <v>24</v>
      </c>
      <c r="AI50" s="78">
        <v>1154</v>
      </c>
      <c r="AJ50" s="78">
        <v>24</v>
      </c>
    </row>
    <row r="51" spans="1:36" ht="38.25" x14ac:dyDescent="0.25">
      <c r="A51" s="214" t="s">
        <v>26</v>
      </c>
      <c r="B51" s="215">
        <v>507001</v>
      </c>
      <c r="C51" s="115">
        <v>300301</v>
      </c>
      <c r="D51" s="116" t="s">
        <v>108</v>
      </c>
      <c r="E51" s="115">
        <v>3</v>
      </c>
      <c r="F51" s="117" t="s">
        <v>36</v>
      </c>
      <c r="G51" s="75">
        <f t="shared" si="6"/>
        <v>1920</v>
      </c>
      <c r="H51" s="76">
        <f t="shared" si="7"/>
        <v>1001</v>
      </c>
      <c r="I51" s="76">
        <f t="shared" si="7"/>
        <v>57</v>
      </c>
      <c r="J51" s="76">
        <f t="shared" si="7"/>
        <v>18</v>
      </c>
      <c r="K51" s="76">
        <f t="shared" si="7"/>
        <v>825</v>
      </c>
      <c r="L51" s="76">
        <f t="shared" si="7"/>
        <v>19</v>
      </c>
      <c r="M51" s="77">
        <f t="shared" si="5"/>
        <v>480</v>
      </c>
      <c r="N51" s="78">
        <v>249</v>
      </c>
      <c r="O51" s="78">
        <v>14</v>
      </c>
      <c r="P51" s="78">
        <v>5</v>
      </c>
      <c r="Q51" s="78">
        <v>207</v>
      </c>
      <c r="R51" s="78">
        <v>5</v>
      </c>
      <c r="S51" s="77">
        <f t="shared" si="2"/>
        <v>480</v>
      </c>
      <c r="T51" s="78">
        <v>251</v>
      </c>
      <c r="U51" s="78">
        <v>14</v>
      </c>
      <c r="V51" s="78">
        <v>4</v>
      </c>
      <c r="W51" s="78">
        <v>206</v>
      </c>
      <c r="X51" s="78">
        <v>5</v>
      </c>
      <c r="Y51" s="77">
        <f t="shared" si="3"/>
        <v>480</v>
      </c>
      <c r="Z51" s="78">
        <v>250</v>
      </c>
      <c r="AA51" s="78">
        <v>14</v>
      </c>
      <c r="AB51" s="78">
        <v>5</v>
      </c>
      <c r="AC51" s="78">
        <v>206</v>
      </c>
      <c r="AD51" s="78">
        <v>5</v>
      </c>
      <c r="AE51" s="77">
        <f t="shared" si="4"/>
        <v>480</v>
      </c>
      <c r="AF51" s="78">
        <v>251</v>
      </c>
      <c r="AG51" s="78">
        <v>15</v>
      </c>
      <c r="AH51" s="78">
        <v>4</v>
      </c>
      <c r="AI51" s="78">
        <v>206</v>
      </c>
      <c r="AJ51" s="78">
        <v>4</v>
      </c>
    </row>
    <row r="52" spans="1:36" ht="38.25" x14ac:dyDescent="0.25">
      <c r="A52" s="214" t="s">
        <v>26</v>
      </c>
      <c r="B52" s="215">
        <v>508816</v>
      </c>
      <c r="C52" s="115">
        <v>310401</v>
      </c>
      <c r="D52" s="116" t="s">
        <v>109</v>
      </c>
      <c r="E52" s="115">
        <v>3</v>
      </c>
      <c r="F52" s="117" t="s">
        <v>36</v>
      </c>
      <c r="G52" s="75">
        <f t="shared" si="6"/>
        <v>3024</v>
      </c>
      <c r="H52" s="76">
        <f t="shared" si="7"/>
        <v>636</v>
      </c>
      <c r="I52" s="76">
        <f t="shared" si="7"/>
        <v>1844</v>
      </c>
      <c r="J52" s="76">
        <f t="shared" si="7"/>
        <v>240</v>
      </c>
      <c r="K52" s="76">
        <f t="shared" si="7"/>
        <v>272</v>
      </c>
      <c r="L52" s="76">
        <f t="shared" si="7"/>
        <v>32</v>
      </c>
      <c r="M52" s="77">
        <f t="shared" si="5"/>
        <v>756</v>
      </c>
      <c r="N52" s="78">
        <v>159</v>
      </c>
      <c r="O52" s="78">
        <v>461</v>
      </c>
      <c r="P52" s="78">
        <v>60</v>
      </c>
      <c r="Q52" s="78">
        <v>68</v>
      </c>
      <c r="R52" s="78">
        <v>8</v>
      </c>
      <c r="S52" s="77">
        <f t="shared" si="2"/>
        <v>756</v>
      </c>
      <c r="T52" s="78">
        <v>159</v>
      </c>
      <c r="U52" s="78">
        <v>461</v>
      </c>
      <c r="V52" s="78">
        <v>60</v>
      </c>
      <c r="W52" s="78">
        <v>68</v>
      </c>
      <c r="X52" s="78">
        <v>8</v>
      </c>
      <c r="Y52" s="77">
        <f t="shared" si="3"/>
        <v>756</v>
      </c>
      <c r="Z52" s="78">
        <v>159</v>
      </c>
      <c r="AA52" s="78">
        <v>461</v>
      </c>
      <c r="AB52" s="78">
        <v>60</v>
      </c>
      <c r="AC52" s="78">
        <v>68</v>
      </c>
      <c r="AD52" s="78">
        <v>8</v>
      </c>
      <c r="AE52" s="77">
        <f t="shared" si="4"/>
        <v>756</v>
      </c>
      <c r="AF52" s="78">
        <v>159</v>
      </c>
      <c r="AG52" s="78">
        <v>461</v>
      </c>
      <c r="AH52" s="78">
        <v>60</v>
      </c>
      <c r="AI52" s="78">
        <v>68</v>
      </c>
      <c r="AJ52" s="78">
        <v>8</v>
      </c>
    </row>
    <row r="53" spans="1:36" ht="38.25" x14ac:dyDescent="0.25">
      <c r="A53" s="214" t="s">
        <v>20</v>
      </c>
      <c r="B53" s="215">
        <v>503106</v>
      </c>
      <c r="C53" s="115">
        <v>310901</v>
      </c>
      <c r="D53" s="116" t="s">
        <v>201</v>
      </c>
      <c r="E53" s="115">
        <v>3</v>
      </c>
      <c r="F53" s="117" t="s">
        <v>36</v>
      </c>
      <c r="G53" s="75">
        <f t="shared" si="6"/>
        <v>2408</v>
      </c>
      <c r="H53" s="76">
        <f t="shared" si="7"/>
        <v>320</v>
      </c>
      <c r="I53" s="76">
        <f t="shared" si="7"/>
        <v>1980</v>
      </c>
      <c r="J53" s="76">
        <f t="shared" si="7"/>
        <v>28</v>
      </c>
      <c r="K53" s="76">
        <f t="shared" si="7"/>
        <v>76</v>
      </c>
      <c r="L53" s="76">
        <f t="shared" si="7"/>
        <v>4</v>
      </c>
      <c r="M53" s="77">
        <f t="shared" si="5"/>
        <v>602</v>
      </c>
      <c r="N53" s="78">
        <v>80</v>
      </c>
      <c r="O53" s="78">
        <v>495</v>
      </c>
      <c r="P53" s="78">
        <v>7</v>
      </c>
      <c r="Q53" s="78">
        <v>19</v>
      </c>
      <c r="R53" s="78">
        <v>1</v>
      </c>
      <c r="S53" s="77">
        <f t="shared" si="2"/>
        <v>602</v>
      </c>
      <c r="T53" s="78">
        <v>80</v>
      </c>
      <c r="U53" s="78">
        <v>495</v>
      </c>
      <c r="V53" s="78">
        <v>7</v>
      </c>
      <c r="W53" s="78">
        <v>19</v>
      </c>
      <c r="X53" s="78">
        <v>1</v>
      </c>
      <c r="Y53" s="77">
        <f t="shared" si="3"/>
        <v>602</v>
      </c>
      <c r="Z53" s="78">
        <v>80</v>
      </c>
      <c r="AA53" s="78">
        <v>495</v>
      </c>
      <c r="AB53" s="78">
        <v>7</v>
      </c>
      <c r="AC53" s="78">
        <v>19</v>
      </c>
      <c r="AD53" s="78">
        <v>1</v>
      </c>
      <c r="AE53" s="77">
        <f t="shared" si="4"/>
        <v>602</v>
      </c>
      <c r="AF53" s="78">
        <v>80</v>
      </c>
      <c r="AG53" s="78">
        <v>495</v>
      </c>
      <c r="AH53" s="78">
        <v>7</v>
      </c>
      <c r="AI53" s="78">
        <v>19</v>
      </c>
      <c r="AJ53" s="78">
        <v>1</v>
      </c>
    </row>
    <row r="54" spans="1:36" ht="38.25" x14ac:dyDescent="0.25">
      <c r="A54" s="214" t="s">
        <v>20</v>
      </c>
      <c r="B54" s="215">
        <v>507301</v>
      </c>
      <c r="C54" s="115">
        <v>311301</v>
      </c>
      <c r="D54" s="116" t="s">
        <v>309</v>
      </c>
      <c r="E54" s="115">
        <v>3</v>
      </c>
      <c r="F54" s="117" t="s">
        <v>36</v>
      </c>
      <c r="G54" s="75">
        <f t="shared" si="6"/>
        <v>577</v>
      </c>
      <c r="H54" s="76">
        <f t="shared" si="7"/>
        <v>39</v>
      </c>
      <c r="I54" s="76">
        <f t="shared" si="7"/>
        <v>417</v>
      </c>
      <c r="J54" s="76">
        <f t="shared" si="7"/>
        <v>85</v>
      </c>
      <c r="K54" s="76">
        <f t="shared" si="7"/>
        <v>36</v>
      </c>
      <c r="L54" s="76">
        <f t="shared" si="7"/>
        <v>0</v>
      </c>
      <c r="M54" s="77">
        <f t="shared" si="5"/>
        <v>144</v>
      </c>
      <c r="N54" s="78">
        <v>5</v>
      </c>
      <c r="O54" s="78">
        <v>117</v>
      </c>
      <c r="P54" s="78">
        <v>19</v>
      </c>
      <c r="Q54" s="78">
        <v>3</v>
      </c>
      <c r="R54" s="78">
        <v>0</v>
      </c>
      <c r="S54" s="77">
        <f t="shared" si="2"/>
        <v>144</v>
      </c>
      <c r="T54" s="78">
        <v>11</v>
      </c>
      <c r="U54" s="78">
        <v>100</v>
      </c>
      <c r="V54" s="78">
        <v>22</v>
      </c>
      <c r="W54" s="78">
        <v>11</v>
      </c>
      <c r="X54" s="78">
        <v>0</v>
      </c>
      <c r="Y54" s="77">
        <f t="shared" si="3"/>
        <v>144</v>
      </c>
      <c r="Z54" s="78">
        <v>11</v>
      </c>
      <c r="AA54" s="78">
        <v>100</v>
      </c>
      <c r="AB54" s="78">
        <v>22</v>
      </c>
      <c r="AC54" s="78">
        <v>11</v>
      </c>
      <c r="AD54" s="78">
        <v>0</v>
      </c>
      <c r="AE54" s="77">
        <f t="shared" si="4"/>
        <v>145</v>
      </c>
      <c r="AF54" s="78">
        <v>12</v>
      </c>
      <c r="AG54" s="78">
        <v>100</v>
      </c>
      <c r="AH54" s="78">
        <v>22</v>
      </c>
      <c r="AI54" s="78">
        <v>11</v>
      </c>
      <c r="AJ54" s="78">
        <v>0</v>
      </c>
    </row>
    <row r="55" spans="1:36" ht="38.25" x14ac:dyDescent="0.25">
      <c r="A55" s="214" t="s">
        <v>25</v>
      </c>
      <c r="B55" s="215">
        <v>503111</v>
      </c>
      <c r="C55" s="115">
        <v>311401</v>
      </c>
      <c r="D55" s="116" t="s">
        <v>202</v>
      </c>
      <c r="E55" s="115">
        <v>3</v>
      </c>
      <c r="F55" s="117" t="s">
        <v>36</v>
      </c>
      <c r="G55" s="75">
        <f t="shared" si="6"/>
        <v>184</v>
      </c>
      <c r="H55" s="76">
        <f t="shared" si="7"/>
        <v>40</v>
      </c>
      <c r="I55" s="76">
        <f t="shared" si="7"/>
        <v>119</v>
      </c>
      <c r="J55" s="76">
        <f t="shared" si="7"/>
        <v>13</v>
      </c>
      <c r="K55" s="76">
        <f t="shared" si="7"/>
        <v>12</v>
      </c>
      <c r="L55" s="76">
        <f t="shared" si="7"/>
        <v>0</v>
      </c>
      <c r="M55" s="77">
        <f t="shared" si="5"/>
        <v>46</v>
      </c>
      <c r="N55" s="78">
        <v>10</v>
      </c>
      <c r="O55" s="78">
        <v>24</v>
      </c>
      <c r="P55" s="78">
        <v>9</v>
      </c>
      <c r="Q55" s="78">
        <v>3</v>
      </c>
      <c r="R55" s="78">
        <v>0</v>
      </c>
      <c r="S55" s="77">
        <f t="shared" si="2"/>
        <v>46</v>
      </c>
      <c r="T55" s="78">
        <v>12</v>
      </c>
      <c r="U55" s="78">
        <v>27</v>
      </c>
      <c r="V55" s="78">
        <v>4</v>
      </c>
      <c r="W55" s="78">
        <v>3</v>
      </c>
      <c r="X55" s="78">
        <v>0</v>
      </c>
      <c r="Y55" s="77">
        <f t="shared" si="3"/>
        <v>46</v>
      </c>
      <c r="Z55" s="78">
        <v>9</v>
      </c>
      <c r="AA55" s="78">
        <v>34</v>
      </c>
      <c r="AB55" s="78">
        <v>0</v>
      </c>
      <c r="AC55" s="78">
        <v>3</v>
      </c>
      <c r="AD55" s="78">
        <v>0</v>
      </c>
      <c r="AE55" s="77">
        <f t="shared" si="4"/>
        <v>46</v>
      </c>
      <c r="AF55" s="78">
        <v>9</v>
      </c>
      <c r="AG55" s="78">
        <v>34</v>
      </c>
      <c r="AH55" s="78">
        <v>0</v>
      </c>
      <c r="AI55" s="78">
        <v>3</v>
      </c>
      <c r="AJ55" s="78">
        <v>0</v>
      </c>
    </row>
    <row r="56" spans="1:36" ht="38.25" x14ac:dyDescent="0.25">
      <c r="A56" s="214" t="s">
        <v>25</v>
      </c>
      <c r="B56" s="215">
        <v>503117</v>
      </c>
      <c r="C56" s="115">
        <v>312001</v>
      </c>
      <c r="D56" s="116" t="s">
        <v>369</v>
      </c>
      <c r="E56" s="115">
        <v>3</v>
      </c>
      <c r="F56" s="117" t="s">
        <v>36</v>
      </c>
      <c r="G56" s="75">
        <f t="shared" si="6"/>
        <v>56</v>
      </c>
      <c r="H56" s="76">
        <f t="shared" si="7"/>
        <v>4</v>
      </c>
      <c r="I56" s="76">
        <f t="shared" si="7"/>
        <v>40</v>
      </c>
      <c r="J56" s="76">
        <f t="shared" si="7"/>
        <v>8</v>
      </c>
      <c r="K56" s="76">
        <f t="shared" si="7"/>
        <v>4</v>
      </c>
      <c r="L56" s="76">
        <f t="shared" si="7"/>
        <v>0</v>
      </c>
      <c r="M56" s="77">
        <f t="shared" si="5"/>
        <v>14</v>
      </c>
      <c r="N56" s="78">
        <v>1</v>
      </c>
      <c r="O56" s="78">
        <v>10</v>
      </c>
      <c r="P56" s="78">
        <v>2</v>
      </c>
      <c r="Q56" s="78">
        <v>1</v>
      </c>
      <c r="R56" s="78">
        <v>0</v>
      </c>
      <c r="S56" s="77">
        <f t="shared" si="2"/>
        <v>14</v>
      </c>
      <c r="T56" s="78">
        <v>1</v>
      </c>
      <c r="U56" s="78">
        <v>10</v>
      </c>
      <c r="V56" s="78">
        <v>2</v>
      </c>
      <c r="W56" s="78">
        <v>1</v>
      </c>
      <c r="X56" s="78">
        <v>0</v>
      </c>
      <c r="Y56" s="77">
        <f t="shared" si="3"/>
        <v>14</v>
      </c>
      <c r="Z56" s="78">
        <v>1</v>
      </c>
      <c r="AA56" s="78">
        <v>10</v>
      </c>
      <c r="AB56" s="78">
        <v>2</v>
      </c>
      <c r="AC56" s="78">
        <v>1</v>
      </c>
      <c r="AD56" s="78">
        <v>0</v>
      </c>
      <c r="AE56" s="77">
        <f t="shared" si="4"/>
        <v>14</v>
      </c>
      <c r="AF56" s="78">
        <v>1</v>
      </c>
      <c r="AG56" s="78">
        <v>10</v>
      </c>
      <c r="AH56" s="78">
        <v>2</v>
      </c>
      <c r="AI56" s="78">
        <v>1</v>
      </c>
      <c r="AJ56" s="78">
        <v>0</v>
      </c>
    </row>
    <row r="57" spans="1:36" ht="38.25" x14ac:dyDescent="0.25">
      <c r="A57" s="214" t="s">
        <v>20</v>
      </c>
      <c r="B57" s="215">
        <v>503121</v>
      </c>
      <c r="C57" s="115">
        <v>312401</v>
      </c>
      <c r="D57" s="116" t="s">
        <v>205</v>
      </c>
      <c r="E57" s="115">
        <v>3</v>
      </c>
      <c r="F57" s="117" t="s">
        <v>36</v>
      </c>
      <c r="G57" s="75">
        <f t="shared" si="6"/>
        <v>1055</v>
      </c>
      <c r="H57" s="76">
        <f t="shared" si="7"/>
        <v>39</v>
      </c>
      <c r="I57" s="76">
        <f t="shared" si="7"/>
        <v>989</v>
      </c>
      <c r="J57" s="76">
        <f t="shared" si="7"/>
        <v>7</v>
      </c>
      <c r="K57" s="76">
        <f t="shared" si="7"/>
        <v>20</v>
      </c>
      <c r="L57" s="76">
        <f t="shared" si="7"/>
        <v>0</v>
      </c>
      <c r="M57" s="77">
        <f t="shared" si="5"/>
        <v>264</v>
      </c>
      <c r="N57" s="78">
        <v>18</v>
      </c>
      <c r="O57" s="78">
        <v>237</v>
      </c>
      <c r="P57" s="78">
        <v>4</v>
      </c>
      <c r="Q57" s="78">
        <v>5</v>
      </c>
      <c r="R57" s="78">
        <v>0</v>
      </c>
      <c r="S57" s="77">
        <f t="shared" si="2"/>
        <v>264</v>
      </c>
      <c r="T57" s="78">
        <v>11</v>
      </c>
      <c r="U57" s="78">
        <v>247</v>
      </c>
      <c r="V57" s="78">
        <v>1</v>
      </c>
      <c r="W57" s="78">
        <v>5</v>
      </c>
      <c r="X57" s="78">
        <v>0</v>
      </c>
      <c r="Y57" s="77">
        <f t="shared" si="3"/>
        <v>264</v>
      </c>
      <c r="Z57" s="78">
        <v>5</v>
      </c>
      <c r="AA57" s="78">
        <v>253</v>
      </c>
      <c r="AB57" s="78">
        <v>1</v>
      </c>
      <c r="AC57" s="78">
        <v>5</v>
      </c>
      <c r="AD57" s="78">
        <v>0</v>
      </c>
      <c r="AE57" s="77">
        <f t="shared" si="4"/>
        <v>263</v>
      </c>
      <c r="AF57" s="78">
        <v>5</v>
      </c>
      <c r="AG57" s="78">
        <v>252</v>
      </c>
      <c r="AH57" s="78">
        <v>1</v>
      </c>
      <c r="AI57" s="78">
        <v>5</v>
      </c>
      <c r="AJ57" s="78">
        <v>0</v>
      </c>
    </row>
    <row r="58" spans="1:36" ht="38.25" x14ac:dyDescent="0.25">
      <c r="A58" s="214" t="s">
        <v>20</v>
      </c>
      <c r="B58" s="215">
        <v>503133</v>
      </c>
      <c r="C58" s="115">
        <v>313301</v>
      </c>
      <c r="D58" s="116" t="s">
        <v>37</v>
      </c>
      <c r="E58" s="115">
        <v>3</v>
      </c>
      <c r="F58" s="117" t="s">
        <v>36</v>
      </c>
      <c r="G58" s="75">
        <f t="shared" si="6"/>
        <v>9238</v>
      </c>
      <c r="H58" s="76">
        <f t="shared" si="7"/>
        <v>2264</v>
      </c>
      <c r="I58" s="76">
        <f t="shared" si="7"/>
        <v>5687</v>
      </c>
      <c r="J58" s="76">
        <f t="shared" si="7"/>
        <v>627</v>
      </c>
      <c r="K58" s="76">
        <f t="shared" si="7"/>
        <v>636</v>
      </c>
      <c r="L58" s="76">
        <f t="shared" si="7"/>
        <v>24</v>
      </c>
      <c r="M58" s="77">
        <f t="shared" si="5"/>
        <v>2385</v>
      </c>
      <c r="N58" s="78">
        <v>647</v>
      </c>
      <c r="O58" s="78">
        <v>1387</v>
      </c>
      <c r="P58" s="78">
        <v>183</v>
      </c>
      <c r="Q58" s="78">
        <v>162</v>
      </c>
      <c r="R58" s="78">
        <v>6</v>
      </c>
      <c r="S58" s="77">
        <f t="shared" si="2"/>
        <v>2285</v>
      </c>
      <c r="T58" s="78">
        <v>539</v>
      </c>
      <c r="U58" s="78">
        <v>1434</v>
      </c>
      <c r="V58" s="78">
        <v>148</v>
      </c>
      <c r="W58" s="78">
        <v>158</v>
      </c>
      <c r="X58" s="78">
        <v>6</v>
      </c>
      <c r="Y58" s="77">
        <f t="shared" si="3"/>
        <v>2285</v>
      </c>
      <c r="Z58" s="78">
        <v>539</v>
      </c>
      <c r="AA58" s="78">
        <v>1434</v>
      </c>
      <c r="AB58" s="78">
        <v>148</v>
      </c>
      <c r="AC58" s="78">
        <v>158</v>
      </c>
      <c r="AD58" s="78">
        <v>6</v>
      </c>
      <c r="AE58" s="77">
        <f t="shared" si="4"/>
        <v>2283</v>
      </c>
      <c r="AF58" s="78">
        <v>539</v>
      </c>
      <c r="AG58" s="78">
        <v>1432</v>
      </c>
      <c r="AH58" s="78">
        <v>148</v>
      </c>
      <c r="AI58" s="78">
        <v>158</v>
      </c>
      <c r="AJ58" s="78">
        <v>6</v>
      </c>
    </row>
    <row r="59" spans="1:36" ht="38.25" x14ac:dyDescent="0.25">
      <c r="A59" s="214" t="s">
        <v>25</v>
      </c>
      <c r="B59" s="215">
        <v>503134</v>
      </c>
      <c r="C59" s="115">
        <v>313401</v>
      </c>
      <c r="D59" s="116" t="s">
        <v>112</v>
      </c>
      <c r="E59" s="115">
        <v>3</v>
      </c>
      <c r="F59" s="117" t="s">
        <v>36</v>
      </c>
      <c r="G59" s="75">
        <f t="shared" si="6"/>
        <v>500</v>
      </c>
      <c r="H59" s="76">
        <f t="shared" si="7"/>
        <v>16</v>
      </c>
      <c r="I59" s="76">
        <f t="shared" si="7"/>
        <v>112</v>
      </c>
      <c r="J59" s="76">
        <f t="shared" si="7"/>
        <v>4</v>
      </c>
      <c r="K59" s="76">
        <f t="shared" si="7"/>
        <v>364</v>
      </c>
      <c r="L59" s="76">
        <f t="shared" si="7"/>
        <v>4</v>
      </c>
      <c r="M59" s="77">
        <f t="shared" si="5"/>
        <v>125</v>
      </c>
      <c r="N59" s="78">
        <v>4</v>
      </c>
      <c r="O59" s="78">
        <v>28</v>
      </c>
      <c r="P59" s="78">
        <v>1</v>
      </c>
      <c r="Q59" s="78">
        <v>91</v>
      </c>
      <c r="R59" s="78">
        <v>1</v>
      </c>
      <c r="S59" s="77">
        <f t="shared" si="2"/>
        <v>125</v>
      </c>
      <c r="T59" s="78">
        <v>4</v>
      </c>
      <c r="U59" s="78">
        <v>28</v>
      </c>
      <c r="V59" s="78">
        <v>1</v>
      </c>
      <c r="W59" s="78">
        <v>91</v>
      </c>
      <c r="X59" s="78">
        <v>1</v>
      </c>
      <c r="Y59" s="77">
        <f t="shared" si="3"/>
        <v>125</v>
      </c>
      <c r="Z59" s="78">
        <v>4</v>
      </c>
      <c r="AA59" s="78">
        <v>28</v>
      </c>
      <c r="AB59" s="78">
        <v>1</v>
      </c>
      <c r="AC59" s="78">
        <v>91</v>
      </c>
      <c r="AD59" s="78">
        <v>1</v>
      </c>
      <c r="AE59" s="77">
        <f t="shared" si="4"/>
        <v>125</v>
      </c>
      <c r="AF59" s="78">
        <v>4</v>
      </c>
      <c r="AG59" s="78">
        <v>28</v>
      </c>
      <c r="AH59" s="78">
        <v>1</v>
      </c>
      <c r="AI59" s="78">
        <v>91</v>
      </c>
      <c r="AJ59" s="78">
        <v>1</v>
      </c>
    </row>
    <row r="60" spans="1:36" ht="38.25" x14ac:dyDescent="0.25">
      <c r="A60" s="214" t="s">
        <v>20</v>
      </c>
      <c r="B60" s="215">
        <v>503201</v>
      </c>
      <c r="C60" s="115">
        <v>320101</v>
      </c>
      <c r="D60" s="116" t="s">
        <v>113</v>
      </c>
      <c r="E60" s="115">
        <v>3</v>
      </c>
      <c r="F60" s="117" t="s">
        <v>36</v>
      </c>
      <c r="G60" s="75">
        <f t="shared" si="6"/>
        <v>1800</v>
      </c>
      <c r="H60" s="76">
        <f t="shared" si="7"/>
        <v>4</v>
      </c>
      <c r="I60" s="76">
        <f t="shared" si="7"/>
        <v>890</v>
      </c>
      <c r="J60" s="76">
        <f t="shared" si="7"/>
        <v>2</v>
      </c>
      <c r="K60" s="76">
        <f t="shared" si="7"/>
        <v>904</v>
      </c>
      <c r="L60" s="76">
        <f t="shared" si="7"/>
        <v>0</v>
      </c>
      <c r="M60" s="77">
        <f t="shared" si="5"/>
        <v>450</v>
      </c>
      <c r="N60" s="78">
        <v>1</v>
      </c>
      <c r="O60" s="78">
        <v>221</v>
      </c>
      <c r="P60" s="78">
        <v>2</v>
      </c>
      <c r="Q60" s="78">
        <v>226</v>
      </c>
      <c r="R60" s="78">
        <v>0</v>
      </c>
      <c r="S60" s="77">
        <f t="shared" si="2"/>
        <v>450</v>
      </c>
      <c r="T60" s="78">
        <v>1</v>
      </c>
      <c r="U60" s="78">
        <v>223</v>
      </c>
      <c r="V60" s="78">
        <v>0</v>
      </c>
      <c r="W60" s="78">
        <v>226</v>
      </c>
      <c r="X60" s="78">
        <v>0</v>
      </c>
      <c r="Y60" s="77">
        <f t="shared" si="3"/>
        <v>450</v>
      </c>
      <c r="Z60" s="78">
        <v>1</v>
      </c>
      <c r="AA60" s="78">
        <v>223</v>
      </c>
      <c r="AB60" s="78">
        <v>0</v>
      </c>
      <c r="AC60" s="78">
        <v>226</v>
      </c>
      <c r="AD60" s="78">
        <v>0</v>
      </c>
      <c r="AE60" s="77">
        <f t="shared" si="4"/>
        <v>450</v>
      </c>
      <c r="AF60" s="78">
        <v>1</v>
      </c>
      <c r="AG60" s="78">
        <v>223</v>
      </c>
      <c r="AH60" s="78">
        <v>0</v>
      </c>
      <c r="AI60" s="78">
        <v>226</v>
      </c>
      <c r="AJ60" s="78">
        <v>0</v>
      </c>
    </row>
    <row r="61" spans="1:36" ht="38.25" x14ac:dyDescent="0.25">
      <c r="A61" s="214" t="s">
        <v>20</v>
      </c>
      <c r="B61" s="215">
        <v>503301</v>
      </c>
      <c r="C61" s="115">
        <v>330101</v>
      </c>
      <c r="D61" s="116" t="s">
        <v>114</v>
      </c>
      <c r="E61" s="115">
        <v>3</v>
      </c>
      <c r="F61" s="117" t="s">
        <v>36</v>
      </c>
      <c r="G61" s="75">
        <f t="shared" si="6"/>
        <v>1045</v>
      </c>
      <c r="H61" s="76">
        <f t="shared" si="7"/>
        <v>0</v>
      </c>
      <c r="I61" s="76">
        <f t="shared" si="7"/>
        <v>1045</v>
      </c>
      <c r="J61" s="76">
        <f t="shared" si="7"/>
        <v>0</v>
      </c>
      <c r="K61" s="76">
        <f t="shared" si="7"/>
        <v>0</v>
      </c>
      <c r="L61" s="76">
        <f t="shared" si="7"/>
        <v>0</v>
      </c>
      <c r="M61" s="77">
        <f t="shared" si="5"/>
        <v>261</v>
      </c>
      <c r="N61" s="78">
        <v>0</v>
      </c>
      <c r="O61" s="78">
        <v>261</v>
      </c>
      <c r="P61" s="78">
        <v>0</v>
      </c>
      <c r="Q61" s="78">
        <v>0</v>
      </c>
      <c r="R61" s="78">
        <v>0</v>
      </c>
      <c r="S61" s="77">
        <f t="shared" si="2"/>
        <v>261</v>
      </c>
      <c r="T61" s="78">
        <v>0</v>
      </c>
      <c r="U61" s="78">
        <v>261</v>
      </c>
      <c r="V61" s="78">
        <v>0</v>
      </c>
      <c r="W61" s="78">
        <v>0</v>
      </c>
      <c r="X61" s="78">
        <v>0</v>
      </c>
      <c r="Y61" s="77">
        <f t="shared" si="3"/>
        <v>261</v>
      </c>
      <c r="Z61" s="78">
        <v>0</v>
      </c>
      <c r="AA61" s="78">
        <v>261</v>
      </c>
      <c r="AB61" s="78">
        <v>0</v>
      </c>
      <c r="AC61" s="78">
        <v>0</v>
      </c>
      <c r="AD61" s="78">
        <v>0</v>
      </c>
      <c r="AE61" s="77">
        <f t="shared" si="4"/>
        <v>262</v>
      </c>
      <c r="AF61" s="78">
        <v>0</v>
      </c>
      <c r="AG61" s="78">
        <v>262</v>
      </c>
      <c r="AH61" s="78">
        <v>0</v>
      </c>
      <c r="AI61" s="78">
        <v>0</v>
      </c>
      <c r="AJ61" s="78">
        <v>0</v>
      </c>
    </row>
    <row r="62" spans="1:36" ht="38.25" x14ac:dyDescent="0.25">
      <c r="A62" s="214" t="s">
        <v>20</v>
      </c>
      <c r="B62" s="215">
        <v>503302</v>
      </c>
      <c r="C62" s="115">
        <v>330201</v>
      </c>
      <c r="D62" s="116" t="s">
        <v>208</v>
      </c>
      <c r="E62" s="115">
        <v>3</v>
      </c>
      <c r="F62" s="117" t="s">
        <v>36</v>
      </c>
      <c r="G62" s="75">
        <f t="shared" si="6"/>
        <v>720</v>
      </c>
      <c r="H62" s="76">
        <f t="shared" si="7"/>
        <v>4</v>
      </c>
      <c r="I62" s="76">
        <f t="shared" si="7"/>
        <v>552</v>
      </c>
      <c r="J62" s="76">
        <f t="shared" si="7"/>
        <v>0</v>
      </c>
      <c r="K62" s="76">
        <f t="shared" si="7"/>
        <v>164</v>
      </c>
      <c r="L62" s="76">
        <f t="shared" si="7"/>
        <v>0</v>
      </c>
      <c r="M62" s="77">
        <f t="shared" si="5"/>
        <v>180</v>
      </c>
      <c r="N62" s="78">
        <v>1</v>
      </c>
      <c r="O62" s="78">
        <v>138</v>
      </c>
      <c r="P62" s="78">
        <v>0</v>
      </c>
      <c r="Q62" s="78">
        <v>41</v>
      </c>
      <c r="R62" s="78">
        <v>0</v>
      </c>
      <c r="S62" s="77">
        <f t="shared" si="2"/>
        <v>180</v>
      </c>
      <c r="T62" s="78">
        <v>1</v>
      </c>
      <c r="U62" s="78">
        <v>138</v>
      </c>
      <c r="V62" s="78">
        <v>0</v>
      </c>
      <c r="W62" s="78">
        <v>41</v>
      </c>
      <c r="X62" s="78">
        <v>0</v>
      </c>
      <c r="Y62" s="77">
        <f t="shared" si="3"/>
        <v>180</v>
      </c>
      <c r="Z62" s="78">
        <v>1</v>
      </c>
      <c r="AA62" s="78">
        <v>138</v>
      </c>
      <c r="AB62" s="78">
        <v>0</v>
      </c>
      <c r="AC62" s="78">
        <v>41</v>
      </c>
      <c r="AD62" s="78">
        <v>0</v>
      </c>
      <c r="AE62" s="77">
        <f t="shared" si="4"/>
        <v>180</v>
      </c>
      <c r="AF62" s="78">
        <v>1</v>
      </c>
      <c r="AG62" s="78">
        <v>138</v>
      </c>
      <c r="AH62" s="78">
        <v>0</v>
      </c>
      <c r="AI62" s="78">
        <v>41</v>
      </c>
      <c r="AJ62" s="78">
        <v>0</v>
      </c>
    </row>
    <row r="63" spans="1:36" ht="38.25" x14ac:dyDescent="0.25">
      <c r="A63" s="214" t="s">
        <v>20</v>
      </c>
      <c r="B63" s="215">
        <v>503303</v>
      </c>
      <c r="C63" s="115">
        <v>330301</v>
      </c>
      <c r="D63" s="116" t="s">
        <v>115</v>
      </c>
      <c r="E63" s="115">
        <v>3</v>
      </c>
      <c r="F63" s="117" t="s">
        <v>36</v>
      </c>
      <c r="G63" s="75">
        <f t="shared" si="6"/>
        <v>2837</v>
      </c>
      <c r="H63" s="76">
        <f t="shared" si="7"/>
        <v>69</v>
      </c>
      <c r="I63" s="76">
        <f t="shared" si="7"/>
        <v>2516</v>
      </c>
      <c r="J63" s="76">
        <f t="shared" si="7"/>
        <v>11</v>
      </c>
      <c r="K63" s="76">
        <f t="shared" si="7"/>
        <v>237</v>
      </c>
      <c r="L63" s="76">
        <f t="shared" si="7"/>
        <v>4</v>
      </c>
      <c r="M63" s="77">
        <f t="shared" si="5"/>
        <v>709</v>
      </c>
      <c r="N63" s="78">
        <v>18</v>
      </c>
      <c r="O63" s="78">
        <v>624</v>
      </c>
      <c r="P63" s="78">
        <v>3</v>
      </c>
      <c r="Q63" s="78">
        <v>63</v>
      </c>
      <c r="R63" s="78">
        <v>1</v>
      </c>
      <c r="S63" s="77">
        <f t="shared" si="2"/>
        <v>709</v>
      </c>
      <c r="T63" s="78">
        <v>15</v>
      </c>
      <c r="U63" s="78">
        <v>643</v>
      </c>
      <c r="V63" s="78">
        <v>2</v>
      </c>
      <c r="W63" s="78">
        <v>48</v>
      </c>
      <c r="X63" s="78">
        <v>1</v>
      </c>
      <c r="Y63" s="77">
        <f t="shared" si="3"/>
        <v>709</v>
      </c>
      <c r="Z63" s="78">
        <v>18</v>
      </c>
      <c r="AA63" s="78">
        <v>624</v>
      </c>
      <c r="AB63" s="78">
        <v>3</v>
      </c>
      <c r="AC63" s="78">
        <v>63</v>
      </c>
      <c r="AD63" s="78">
        <v>1</v>
      </c>
      <c r="AE63" s="77">
        <f t="shared" si="4"/>
        <v>710</v>
      </c>
      <c r="AF63" s="78">
        <v>18</v>
      </c>
      <c r="AG63" s="78">
        <v>625</v>
      </c>
      <c r="AH63" s="78">
        <v>3</v>
      </c>
      <c r="AI63" s="78">
        <v>63</v>
      </c>
      <c r="AJ63" s="78">
        <v>1</v>
      </c>
    </row>
    <row r="64" spans="1:36" ht="38.25" x14ac:dyDescent="0.25">
      <c r="A64" s="214" t="s">
        <v>20</v>
      </c>
      <c r="B64" s="215">
        <v>503312</v>
      </c>
      <c r="C64" s="115">
        <v>331201</v>
      </c>
      <c r="D64" s="116" t="s">
        <v>118</v>
      </c>
      <c r="E64" s="115">
        <v>3</v>
      </c>
      <c r="F64" s="117" t="s">
        <v>36</v>
      </c>
      <c r="G64" s="75">
        <f t="shared" si="6"/>
        <v>1423</v>
      </c>
      <c r="H64" s="76">
        <f t="shared" si="7"/>
        <v>27</v>
      </c>
      <c r="I64" s="76">
        <f t="shared" si="7"/>
        <v>1227</v>
      </c>
      <c r="J64" s="76">
        <f t="shared" si="7"/>
        <v>0</v>
      </c>
      <c r="K64" s="76">
        <f t="shared" si="7"/>
        <v>168</v>
      </c>
      <c r="L64" s="76">
        <f t="shared" si="7"/>
        <v>1</v>
      </c>
      <c r="M64" s="77">
        <f t="shared" si="5"/>
        <v>356</v>
      </c>
      <c r="N64" s="78">
        <v>7</v>
      </c>
      <c r="O64" s="78">
        <v>307</v>
      </c>
      <c r="P64" s="78">
        <v>0</v>
      </c>
      <c r="Q64" s="78">
        <v>42</v>
      </c>
      <c r="R64" s="78">
        <v>0</v>
      </c>
      <c r="S64" s="77">
        <f t="shared" si="2"/>
        <v>356</v>
      </c>
      <c r="T64" s="78">
        <v>7</v>
      </c>
      <c r="U64" s="78">
        <v>307</v>
      </c>
      <c r="V64" s="78">
        <v>0</v>
      </c>
      <c r="W64" s="78">
        <v>42</v>
      </c>
      <c r="X64" s="78">
        <v>0</v>
      </c>
      <c r="Y64" s="77">
        <f t="shared" si="3"/>
        <v>356</v>
      </c>
      <c r="Z64" s="78">
        <v>7</v>
      </c>
      <c r="AA64" s="78">
        <v>307</v>
      </c>
      <c r="AB64" s="78">
        <v>0</v>
      </c>
      <c r="AC64" s="78">
        <v>42</v>
      </c>
      <c r="AD64" s="78">
        <v>0</v>
      </c>
      <c r="AE64" s="77">
        <f t="shared" si="4"/>
        <v>355</v>
      </c>
      <c r="AF64" s="78">
        <v>6</v>
      </c>
      <c r="AG64" s="78">
        <v>306</v>
      </c>
      <c r="AH64" s="78">
        <v>0</v>
      </c>
      <c r="AI64" s="78">
        <v>42</v>
      </c>
      <c r="AJ64" s="78">
        <v>1</v>
      </c>
    </row>
    <row r="65" spans="1:36" ht="38.25" x14ac:dyDescent="0.25">
      <c r="A65" s="214" t="s">
        <v>20</v>
      </c>
      <c r="B65" s="215">
        <v>506509</v>
      </c>
      <c r="C65" s="115">
        <v>332801</v>
      </c>
      <c r="D65" s="116" t="s">
        <v>120</v>
      </c>
      <c r="E65" s="115">
        <v>3</v>
      </c>
      <c r="F65" s="117" t="s">
        <v>36</v>
      </c>
      <c r="G65" s="75">
        <f t="shared" si="6"/>
        <v>11035</v>
      </c>
      <c r="H65" s="76">
        <f t="shared" si="7"/>
        <v>64</v>
      </c>
      <c r="I65" s="76">
        <f t="shared" si="7"/>
        <v>10347</v>
      </c>
      <c r="J65" s="76">
        <f t="shared" si="7"/>
        <v>28</v>
      </c>
      <c r="K65" s="76">
        <f t="shared" si="7"/>
        <v>560</v>
      </c>
      <c r="L65" s="76">
        <f t="shared" si="7"/>
        <v>36</v>
      </c>
      <c r="M65" s="77">
        <f t="shared" si="5"/>
        <v>2759</v>
      </c>
      <c r="N65" s="78">
        <v>16</v>
      </c>
      <c r="O65" s="78">
        <v>2587</v>
      </c>
      <c r="P65" s="78">
        <v>7</v>
      </c>
      <c r="Q65" s="78">
        <v>140</v>
      </c>
      <c r="R65" s="78">
        <v>9</v>
      </c>
      <c r="S65" s="77">
        <f t="shared" si="2"/>
        <v>2759</v>
      </c>
      <c r="T65" s="78">
        <v>16</v>
      </c>
      <c r="U65" s="78">
        <v>2587</v>
      </c>
      <c r="V65" s="78">
        <v>7</v>
      </c>
      <c r="W65" s="78">
        <v>140</v>
      </c>
      <c r="X65" s="78">
        <v>9</v>
      </c>
      <c r="Y65" s="77">
        <f t="shared" si="3"/>
        <v>2759</v>
      </c>
      <c r="Z65" s="78">
        <v>16</v>
      </c>
      <c r="AA65" s="78">
        <v>2587</v>
      </c>
      <c r="AB65" s="78">
        <v>7</v>
      </c>
      <c r="AC65" s="78">
        <v>140</v>
      </c>
      <c r="AD65" s="78">
        <v>9</v>
      </c>
      <c r="AE65" s="77">
        <f t="shared" si="4"/>
        <v>2758</v>
      </c>
      <c r="AF65" s="78">
        <v>16</v>
      </c>
      <c r="AG65" s="78">
        <v>2586</v>
      </c>
      <c r="AH65" s="78">
        <v>7</v>
      </c>
      <c r="AI65" s="78">
        <v>140</v>
      </c>
      <c r="AJ65" s="78">
        <v>9</v>
      </c>
    </row>
    <row r="66" spans="1:36" ht="38.25" x14ac:dyDescent="0.25">
      <c r="A66" s="214" t="s">
        <v>20</v>
      </c>
      <c r="B66" s="215">
        <v>503401</v>
      </c>
      <c r="C66" s="115">
        <v>340101</v>
      </c>
      <c r="D66" s="116" t="s">
        <v>123</v>
      </c>
      <c r="E66" s="115">
        <v>3</v>
      </c>
      <c r="F66" s="117" t="s">
        <v>36</v>
      </c>
      <c r="G66" s="75">
        <f t="shared" si="6"/>
        <v>9022</v>
      </c>
      <c r="H66" s="76">
        <f t="shared" si="7"/>
        <v>151</v>
      </c>
      <c r="I66" s="76">
        <f t="shared" si="7"/>
        <v>227</v>
      </c>
      <c r="J66" s="76">
        <f t="shared" si="7"/>
        <v>711</v>
      </c>
      <c r="K66" s="76">
        <f t="shared" si="7"/>
        <v>7925</v>
      </c>
      <c r="L66" s="76">
        <f t="shared" si="7"/>
        <v>8</v>
      </c>
      <c r="M66" s="77">
        <f t="shared" si="5"/>
        <v>2256</v>
      </c>
      <c r="N66" s="78">
        <v>40</v>
      </c>
      <c r="O66" s="78">
        <v>98</v>
      </c>
      <c r="P66" s="78">
        <v>162</v>
      </c>
      <c r="Q66" s="78">
        <v>1954</v>
      </c>
      <c r="R66" s="78">
        <v>2</v>
      </c>
      <c r="S66" s="77">
        <f t="shared" si="2"/>
        <v>2256</v>
      </c>
      <c r="T66" s="78">
        <v>37</v>
      </c>
      <c r="U66" s="78">
        <v>43</v>
      </c>
      <c r="V66" s="78">
        <v>183</v>
      </c>
      <c r="W66" s="78">
        <v>1991</v>
      </c>
      <c r="X66" s="78">
        <v>2</v>
      </c>
      <c r="Y66" s="77">
        <f t="shared" si="3"/>
        <v>2256</v>
      </c>
      <c r="Z66" s="78">
        <v>37</v>
      </c>
      <c r="AA66" s="78">
        <v>43</v>
      </c>
      <c r="AB66" s="78">
        <v>183</v>
      </c>
      <c r="AC66" s="78">
        <v>1991</v>
      </c>
      <c r="AD66" s="78">
        <v>2</v>
      </c>
      <c r="AE66" s="77">
        <f t="shared" si="4"/>
        <v>2254</v>
      </c>
      <c r="AF66" s="78">
        <v>37</v>
      </c>
      <c r="AG66" s="78">
        <v>43</v>
      </c>
      <c r="AH66" s="78">
        <v>183</v>
      </c>
      <c r="AI66" s="78">
        <v>1989</v>
      </c>
      <c r="AJ66" s="78">
        <v>2</v>
      </c>
    </row>
    <row r="67" spans="1:36" ht="38.25" x14ac:dyDescent="0.25">
      <c r="A67" s="214" t="s">
        <v>20</v>
      </c>
      <c r="B67" s="215">
        <v>506801</v>
      </c>
      <c r="C67" s="115">
        <v>340201</v>
      </c>
      <c r="D67" s="116" t="s">
        <v>125</v>
      </c>
      <c r="E67" s="115">
        <v>3</v>
      </c>
      <c r="F67" s="117" t="s">
        <v>36</v>
      </c>
      <c r="G67" s="75">
        <f t="shared" si="6"/>
        <v>2000</v>
      </c>
      <c r="H67" s="76">
        <f t="shared" si="7"/>
        <v>24</v>
      </c>
      <c r="I67" s="76">
        <f t="shared" si="7"/>
        <v>72</v>
      </c>
      <c r="J67" s="76">
        <f t="shared" si="7"/>
        <v>104</v>
      </c>
      <c r="K67" s="76">
        <f t="shared" si="7"/>
        <v>1800</v>
      </c>
      <c r="L67" s="76">
        <f t="shared" si="7"/>
        <v>0</v>
      </c>
      <c r="M67" s="77">
        <f t="shared" si="5"/>
        <v>500</v>
      </c>
      <c r="N67" s="78">
        <v>6</v>
      </c>
      <c r="O67" s="78">
        <v>18</v>
      </c>
      <c r="P67" s="78">
        <v>26</v>
      </c>
      <c r="Q67" s="78">
        <v>450</v>
      </c>
      <c r="R67" s="78">
        <v>0</v>
      </c>
      <c r="S67" s="77">
        <f t="shared" si="2"/>
        <v>500</v>
      </c>
      <c r="T67" s="78">
        <v>6</v>
      </c>
      <c r="U67" s="78">
        <v>18</v>
      </c>
      <c r="V67" s="78">
        <v>26</v>
      </c>
      <c r="W67" s="78">
        <v>450</v>
      </c>
      <c r="X67" s="78">
        <v>0</v>
      </c>
      <c r="Y67" s="77">
        <f t="shared" si="3"/>
        <v>500</v>
      </c>
      <c r="Z67" s="78">
        <v>6</v>
      </c>
      <c r="AA67" s="78">
        <v>18</v>
      </c>
      <c r="AB67" s="78">
        <v>26</v>
      </c>
      <c r="AC67" s="78">
        <v>450</v>
      </c>
      <c r="AD67" s="78">
        <v>0</v>
      </c>
      <c r="AE67" s="77">
        <f t="shared" si="4"/>
        <v>500</v>
      </c>
      <c r="AF67" s="78">
        <v>6</v>
      </c>
      <c r="AG67" s="78">
        <v>18</v>
      </c>
      <c r="AH67" s="78">
        <v>26</v>
      </c>
      <c r="AI67" s="78">
        <v>450</v>
      </c>
      <c r="AJ67" s="78">
        <v>0</v>
      </c>
    </row>
    <row r="68" spans="1:36" ht="38.25" x14ac:dyDescent="0.25">
      <c r="A68" s="214" t="s">
        <v>20</v>
      </c>
      <c r="B68" s="215">
        <v>503502</v>
      </c>
      <c r="C68" s="115">
        <v>350301</v>
      </c>
      <c r="D68" s="116" t="s">
        <v>126</v>
      </c>
      <c r="E68" s="115">
        <v>3</v>
      </c>
      <c r="F68" s="117" t="s">
        <v>36</v>
      </c>
      <c r="G68" s="75">
        <f t="shared" si="6"/>
        <v>0</v>
      </c>
      <c r="H68" s="76">
        <f t="shared" si="7"/>
        <v>0</v>
      </c>
      <c r="I68" s="76">
        <f t="shared" si="7"/>
        <v>0</v>
      </c>
      <c r="J68" s="76">
        <f t="shared" si="7"/>
        <v>0</v>
      </c>
      <c r="K68" s="76">
        <f t="shared" si="7"/>
        <v>0</v>
      </c>
      <c r="L68" s="76">
        <f t="shared" si="7"/>
        <v>0</v>
      </c>
      <c r="M68" s="77">
        <f t="shared" si="5"/>
        <v>0</v>
      </c>
      <c r="N68" s="78">
        <v>0</v>
      </c>
      <c r="O68" s="78">
        <v>0</v>
      </c>
      <c r="P68" s="78">
        <v>0</v>
      </c>
      <c r="Q68" s="78">
        <v>0</v>
      </c>
      <c r="R68" s="78">
        <v>0</v>
      </c>
      <c r="S68" s="77">
        <f t="shared" si="2"/>
        <v>0</v>
      </c>
      <c r="T68" s="78">
        <v>0</v>
      </c>
      <c r="U68" s="78">
        <v>0</v>
      </c>
      <c r="V68" s="78">
        <v>0</v>
      </c>
      <c r="W68" s="78">
        <v>0</v>
      </c>
      <c r="X68" s="78">
        <v>0</v>
      </c>
      <c r="Y68" s="77">
        <f t="shared" si="3"/>
        <v>0</v>
      </c>
      <c r="Z68" s="78">
        <v>0</v>
      </c>
      <c r="AA68" s="78">
        <v>0</v>
      </c>
      <c r="AB68" s="78">
        <v>0</v>
      </c>
      <c r="AC68" s="78">
        <v>0</v>
      </c>
      <c r="AD68" s="78">
        <v>0</v>
      </c>
      <c r="AE68" s="77">
        <f t="shared" si="4"/>
        <v>0</v>
      </c>
      <c r="AF68" s="78">
        <v>0</v>
      </c>
      <c r="AG68" s="78">
        <v>0</v>
      </c>
      <c r="AH68" s="78">
        <v>0</v>
      </c>
      <c r="AI68" s="78">
        <v>0</v>
      </c>
      <c r="AJ68" s="78">
        <v>0</v>
      </c>
    </row>
    <row r="69" spans="1:36" ht="38.25" x14ac:dyDescent="0.25">
      <c r="A69" s="214" t="s">
        <v>20</v>
      </c>
      <c r="B69" s="215">
        <v>503504</v>
      </c>
      <c r="C69" s="115">
        <v>350701</v>
      </c>
      <c r="D69" s="116" t="s">
        <v>127</v>
      </c>
      <c r="E69" s="115">
        <v>3</v>
      </c>
      <c r="F69" s="117" t="s">
        <v>36</v>
      </c>
      <c r="G69" s="75">
        <f t="shared" si="6"/>
        <v>0</v>
      </c>
      <c r="H69" s="76">
        <f t="shared" si="7"/>
        <v>0</v>
      </c>
      <c r="I69" s="76">
        <f t="shared" si="7"/>
        <v>0</v>
      </c>
      <c r="J69" s="76">
        <f t="shared" si="7"/>
        <v>0</v>
      </c>
      <c r="K69" s="76">
        <f t="shared" si="7"/>
        <v>0</v>
      </c>
      <c r="L69" s="76">
        <f t="shared" si="7"/>
        <v>0</v>
      </c>
      <c r="M69" s="77">
        <f t="shared" si="5"/>
        <v>0</v>
      </c>
      <c r="N69" s="78">
        <v>0</v>
      </c>
      <c r="O69" s="78">
        <v>0</v>
      </c>
      <c r="P69" s="78">
        <v>0</v>
      </c>
      <c r="Q69" s="78">
        <v>0</v>
      </c>
      <c r="R69" s="78">
        <v>0</v>
      </c>
      <c r="S69" s="77">
        <f t="shared" si="2"/>
        <v>0</v>
      </c>
      <c r="T69" s="78">
        <v>0</v>
      </c>
      <c r="U69" s="78">
        <v>0</v>
      </c>
      <c r="V69" s="78">
        <v>0</v>
      </c>
      <c r="W69" s="78">
        <v>0</v>
      </c>
      <c r="X69" s="78">
        <v>0</v>
      </c>
      <c r="Y69" s="77">
        <f t="shared" si="3"/>
        <v>0</v>
      </c>
      <c r="Z69" s="78">
        <v>0</v>
      </c>
      <c r="AA69" s="78">
        <v>0</v>
      </c>
      <c r="AB69" s="78">
        <v>0</v>
      </c>
      <c r="AC69" s="78">
        <v>0</v>
      </c>
      <c r="AD69" s="78">
        <v>0</v>
      </c>
      <c r="AE69" s="77">
        <f t="shared" si="4"/>
        <v>0</v>
      </c>
      <c r="AF69" s="78">
        <v>0</v>
      </c>
      <c r="AG69" s="78">
        <v>0</v>
      </c>
      <c r="AH69" s="78">
        <v>0</v>
      </c>
      <c r="AI69" s="78">
        <v>0</v>
      </c>
      <c r="AJ69" s="78">
        <v>0</v>
      </c>
    </row>
    <row r="70" spans="1:36" ht="38.25" x14ac:dyDescent="0.25">
      <c r="A70" s="214" t="s">
        <v>20</v>
      </c>
      <c r="B70" s="215">
        <v>503601</v>
      </c>
      <c r="C70" s="115">
        <v>360101</v>
      </c>
      <c r="D70" s="116" t="s">
        <v>128</v>
      </c>
      <c r="E70" s="115">
        <v>3</v>
      </c>
      <c r="F70" s="117" t="s">
        <v>36</v>
      </c>
      <c r="G70" s="75">
        <f t="shared" si="6"/>
        <v>0</v>
      </c>
      <c r="H70" s="76">
        <f t="shared" si="7"/>
        <v>0</v>
      </c>
      <c r="I70" s="76">
        <f t="shared" si="7"/>
        <v>0</v>
      </c>
      <c r="J70" s="76">
        <f t="shared" si="7"/>
        <v>0</v>
      </c>
      <c r="K70" s="76">
        <f t="shared" si="7"/>
        <v>0</v>
      </c>
      <c r="L70" s="76">
        <f t="shared" si="7"/>
        <v>0</v>
      </c>
      <c r="M70" s="77">
        <f t="shared" si="5"/>
        <v>0</v>
      </c>
      <c r="N70" s="78">
        <v>0</v>
      </c>
      <c r="O70" s="78">
        <v>0</v>
      </c>
      <c r="P70" s="78">
        <v>0</v>
      </c>
      <c r="Q70" s="78">
        <v>0</v>
      </c>
      <c r="R70" s="78">
        <v>0</v>
      </c>
      <c r="S70" s="77">
        <f t="shared" si="2"/>
        <v>0</v>
      </c>
      <c r="T70" s="78">
        <v>0</v>
      </c>
      <c r="U70" s="78">
        <v>0</v>
      </c>
      <c r="V70" s="78">
        <v>0</v>
      </c>
      <c r="W70" s="78">
        <v>0</v>
      </c>
      <c r="X70" s="78">
        <v>0</v>
      </c>
      <c r="Y70" s="77">
        <f t="shared" si="3"/>
        <v>0</v>
      </c>
      <c r="Z70" s="78">
        <v>0</v>
      </c>
      <c r="AA70" s="78">
        <v>0</v>
      </c>
      <c r="AB70" s="78">
        <v>0</v>
      </c>
      <c r="AC70" s="78">
        <v>0</v>
      </c>
      <c r="AD70" s="78">
        <v>0</v>
      </c>
      <c r="AE70" s="77">
        <f t="shared" si="4"/>
        <v>0</v>
      </c>
      <c r="AF70" s="78">
        <v>0</v>
      </c>
      <c r="AG70" s="78">
        <v>0</v>
      </c>
      <c r="AH70" s="78">
        <v>0</v>
      </c>
      <c r="AI70" s="78">
        <v>0</v>
      </c>
      <c r="AJ70" s="78">
        <v>0</v>
      </c>
    </row>
    <row r="71" spans="1:36" ht="38.25" x14ac:dyDescent="0.25">
      <c r="A71" s="214" t="s">
        <v>20</v>
      </c>
      <c r="B71" s="215">
        <v>503603</v>
      </c>
      <c r="C71" s="115">
        <v>360301</v>
      </c>
      <c r="D71" s="116" t="s">
        <v>130</v>
      </c>
      <c r="E71" s="115">
        <v>3</v>
      </c>
      <c r="F71" s="117" t="s">
        <v>36</v>
      </c>
      <c r="G71" s="75">
        <f t="shared" si="6"/>
        <v>0</v>
      </c>
      <c r="H71" s="76">
        <f t="shared" ref="H71:L103" si="8">N71+T71+Z71+AF71</f>
        <v>0</v>
      </c>
      <c r="I71" s="76">
        <f t="shared" si="8"/>
        <v>0</v>
      </c>
      <c r="J71" s="76">
        <f t="shared" si="8"/>
        <v>0</v>
      </c>
      <c r="K71" s="76">
        <f t="shared" si="8"/>
        <v>0</v>
      </c>
      <c r="L71" s="76">
        <f t="shared" si="8"/>
        <v>0</v>
      </c>
      <c r="M71" s="77">
        <f t="shared" si="5"/>
        <v>0</v>
      </c>
      <c r="N71" s="78">
        <v>0</v>
      </c>
      <c r="O71" s="78">
        <v>0</v>
      </c>
      <c r="P71" s="78">
        <v>0</v>
      </c>
      <c r="Q71" s="78">
        <v>0</v>
      </c>
      <c r="R71" s="78">
        <v>0</v>
      </c>
      <c r="S71" s="77">
        <f t="shared" ref="S71:S121" si="9">SUM(T71:X71)</f>
        <v>0</v>
      </c>
      <c r="T71" s="78">
        <v>0</v>
      </c>
      <c r="U71" s="78">
        <v>0</v>
      </c>
      <c r="V71" s="78">
        <v>0</v>
      </c>
      <c r="W71" s="78">
        <v>0</v>
      </c>
      <c r="X71" s="78">
        <v>0</v>
      </c>
      <c r="Y71" s="77">
        <f t="shared" ref="Y71:Y121" si="10">SUM(Z71:AD71)</f>
        <v>0</v>
      </c>
      <c r="Z71" s="78">
        <v>0</v>
      </c>
      <c r="AA71" s="78">
        <v>0</v>
      </c>
      <c r="AB71" s="78">
        <v>0</v>
      </c>
      <c r="AC71" s="78">
        <v>0</v>
      </c>
      <c r="AD71" s="78">
        <v>0</v>
      </c>
      <c r="AE71" s="77">
        <f t="shared" ref="AE71:AE121" si="11">SUM(AF71:AJ71)</f>
        <v>0</v>
      </c>
      <c r="AF71" s="78">
        <v>0</v>
      </c>
      <c r="AG71" s="78">
        <v>0</v>
      </c>
      <c r="AH71" s="78">
        <v>0</v>
      </c>
      <c r="AI71" s="78">
        <v>0</v>
      </c>
      <c r="AJ71" s="78">
        <v>0</v>
      </c>
    </row>
    <row r="72" spans="1:36" ht="38.25" x14ac:dyDescent="0.25">
      <c r="A72" s="214" t="s">
        <v>20</v>
      </c>
      <c r="B72" s="215">
        <v>503604</v>
      </c>
      <c r="C72" s="115">
        <v>360401</v>
      </c>
      <c r="D72" s="116" t="s">
        <v>131</v>
      </c>
      <c r="E72" s="115">
        <v>3</v>
      </c>
      <c r="F72" s="117" t="s">
        <v>36</v>
      </c>
      <c r="G72" s="75">
        <f t="shared" si="6"/>
        <v>2600</v>
      </c>
      <c r="H72" s="76">
        <f t="shared" si="8"/>
        <v>39</v>
      </c>
      <c r="I72" s="76">
        <f t="shared" si="8"/>
        <v>679</v>
      </c>
      <c r="J72" s="76">
        <f t="shared" si="8"/>
        <v>0</v>
      </c>
      <c r="K72" s="76">
        <f t="shared" si="8"/>
        <v>1879</v>
      </c>
      <c r="L72" s="76">
        <f t="shared" si="8"/>
        <v>3</v>
      </c>
      <c r="M72" s="77">
        <f t="shared" ref="M72:M121" si="12">SUM(N72:R72)</f>
        <v>650</v>
      </c>
      <c r="N72" s="78">
        <v>6</v>
      </c>
      <c r="O72" s="78">
        <v>157</v>
      </c>
      <c r="P72" s="78">
        <v>0</v>
      </c>
      <c r="Q72" s="78">
        <v>487</v>
      </c>
      <c r="R72" s="78">
        <v>0</v>
      </c>
      <c r="S72" s="77">
        <f t="shared" si="9"/>
        <v>650</v>
      </c>
      <c r="T72" s="78">
        <v>11</v>
      </c>
      <c r="U72" s="78">
        <v>174</v>
      </c>
      <c r="V72" s="78">
        <v>0</v>
      </c>
      <c r="W72" s="78">
        <v>464</v>
      </c>
      <c r="X72" s="78">
        <v>1</v>
      </c>
      <c r="Y72" s="77">
        <f t="shared" si="10"/>
        <v>650</v>
      </c>
      <c r="Z72" s="78">
        <v>11</v>
      </c>
      <c r="AA72" s="78">
        <v>174</v>
      </c>
      <c r="AB72" s="78">
        <v>0</v>
      </c>
      <c r="AC72" s="78">
        <v>464</v>
      </c>
      <c r="AD72" s="78">
        <v>1</v>
      </c>
      <c r="AE72" s="77">
        <f t="shared" si="11"/>
        <v>650</v>
      </c>
      <c r="AF72" s="78">
        <v>11</v>
      </c>
      <c r="AG72" s="78">
        <v>174</v>
      </c>
      <c r="AH72" s="78">
        <v>0</v>
      </c>
      <c r="AI72" s="78">
        <v>464</v>
      </c>
      <c r="AJ72" s="78">
        <v>1</v>
      </c>
    </row>
    <row r="73" spans="1:36" ht="38.25" x14ac:dyDescent="0.25">
      <c r="A73" s="214" t="s">
        <v>20</v>
      </c>
      <c r="B73" s="215">
        <v>503606</v>
      </c>
      <c r="C73" s="115">
        <v>360701</v>
      </c>
      <c r="D73" s="116" t="s">
        <v>217</v>
      </c>
      <c r="E73" s="115">
        <v>3</v>
      </c>
      <c r="F73" s="117" t="s">
        <v>36</v>
      </c>
      <c r="G73" s="75">
        <f t="shared" si="6"/>
        <v>2426</v>
      </c>
      <c r="H73" s="76">
        <f t="shared" si="8"/>
        <v>16</v>
      </c>
      <c r="I73" s="76">
        <f t="shared" si="8"/>
        <v>484</v>
      </c>
      <c r="J73" s="76">
        <f t="shared" si="8"/>
        <v>4</v>
      </c>
      <c r="K73" s="76">
        <f t="shared" si="8"/>
        <v>1918</v>
      </c>
      <c r="L73" s="76">
        <f t="shared" si="8"/>
        <v>4</v>
      </c>
      <c r="M73" s="77">
        <f t="shared" si="12"/>
        <v>607</v>
      </c>
      <c r="N73" s="78">
        <v>4</v>
      </c>
      <c r="O73" s="78">
        <v>121</v>
      </c>
      <c r="P73" s="78">
        <v>1</v>
      </c>
      <c r="Q73" s="78">
        <v>480</v>
      </c>
      <c r="R73" s="78">
        <v>1</v>
      </c>
      <c r="S73" s="77">
        <f t="shared" si="9"/>
        <v>607</v>
      </c>
      <c r="T73" s="78">
        <v>4</v>
      </c>
      <c r="U73" s="78">
        <v>121</v>
      </c>
      <c r="V73" s="78">
        <v>1</v>
      </c>
      <c r="W73" s="78">
        <v>480</v>
      </c>
      <c r="X73" s="78">
        <v>1</v>
      </c>
      <c r="Y73" s="77">
        <f t="shared" si="10"/>
        <v>607</v>
      </c>
      <c r="Z73" s="78">
        <v>4</v>
      </c>
      <c r="AA73" s="78">
        <v>121</v>
      </c>
      <c r="AB73" s="78">
        <v>1</v>
      </c>
      <c r="AC73" s="78">
        <v>480</v>
      </c>
      <c r="AD73" s="78">
        <v>1</v>
      </c>
      <c r="AE73" s="77">
        <f t="shared" si="11"/>
        <v>605</v>
      </c>
      <c r="AF73" s="78">
        <v>4</v>
      </c>
      <c r="AG73" s="78">
        <v>121</v>
      </c>
      <c r="AH73" s="78">
        <v>1</v>
      </c>
      <c r="AI73" s="78">
        <v>478</v>
      </c>
      <c r="AJ73" s="78">
        <v>1</v>
      </c>
    </row>
    <row r="74" spans="1:36" ht="38.25" x14ac:dyDescent="0.25">
      <c r="A74" s="214" t="s">
        <v>20</v>
      </c>
      <c r="B74" s="215">
        <v>503607</v>
      </c>
      <c r="C74" s="115">
        <v>360801</v>
      </c>
      <c r="D74" s="116" t="s">
        <v>218</v>
      </c>
      <c r="E74" s="115">
        <v>3</v>
      </c>
      <c r="F74" s="117" t="s">
        <v>36</v>
      </c>
      <c r="G74" s="75">
        <f t="shared" si="6"/>
        <v>2200</v>
      </c>
      <c r="H74" s="76">
        <f t="shared" si="8"/>
        <v>24</v>
      </c>
      <c r="I74" s="76">
        <f t="shared" si="8"/>
        <v>468</v>
      </c>
      <c r="J74" s="76">
        <f t="shared" si="8"/>
        <v>7</v>
      </c>
      <c r="K74" s="76">
        <f t="shared" si="8"/>
        <v>1694</v>
      </c>
      <c r="L74" s="76">
        <f t="shared" si="8"/>
        <v>7</v>
      </c>
      <c r="M74" s="77">
        <f t="shared" si="12"/>
        <v>550</v>
      </c>
      <c r="N74" s="78">
        <v>6</v>
      </c>
      <c r="O74" s="78">
        <v>117</v>
      </c>
      <c r="P74" s="78">
        <v>4</v>
      </c>
      <c r="Q74" s="78">
        <v>419</v>
      </c>
      <c r="R74" s="78">
        <v>4</v>
      </c>
      <c r="S74" s="77">
        <f t="shared" si="9"/>
        <v>550</v>
      </c>
      <c r="T74" s="78">
        <v>6</v>
      </c>
      <c r="U74" s="78">
        <v>117</v>
      </c>
      <c r="V74" s="78">
        <v>1</v>
      </c>
      <c r="W74" s="78">
        <v>425</v>
      </c>
      <c r="X74" s="78">
        <v>1</v>
      </c>
      <c r="Y74" s="77">
        <f t="shared" si="10"/>
        <v>550</v>
      </c>
      <c r="Z74" s="78">
        <v>6</v>
      </c>
      <c r="AA74" s="78">
        <v>117</v>
      </c>
      <c r="AB74" s="78">
        <v>1</v>
      </c>
      <c r="AC74" s="78">
        <v>425</v>
      </c>
      <c r="AD74" s="78">
        <v>1</v>
      </c>
      <c r="AE74" s="77">
        <f t="shared" si="11"/>
        <v>550</v>
      </c>
      <c r="AF74" s="78">
        <v>6</v>
      </c>
      <c r="AG74" s="78">
        <v>117</v>
      </c>
      <c r="AH74" s="78">
        <v>1</v>
      </c>
      <c r="AI74" s="78">
        <v>425</v>
      </c>
      <c r="AJ74" s="78">
        <v>1</v>
      </c>
    </row>
    <row r="75" spans="1:36" ht="38.25" x14ac:dyDescent="0.25">
      <c r="A75" s="214" t="s">
        <v>20</v>
      </c>
      <c r="B75" s="215">
        <v>503613</v>
      </c>
      <c r="C75" s="115">
        <v>361601</v>
      </c>
      <c r="D75" s="116" t="s">
        <v>220</v>
      </c>
      <c r="E75" s="115">
        <v>3</v>
      </c>
      <c r="F75" s="117" t="s">
        <v>36</v>
      </c>
      <c r="G75" s="75">
        <f t="shared" si="6"/>
        <v>8300</v>
      </c>
      <c r="H75" s="76">
        <f t="shared" si="8"/>
        <v>43</v>
      </c>
      <c r="I75" s="76">
        <f t="shared" si="8"/>
        <v>1328</v>
      </c>
      <c r="J75" s="76">
        <f t="shared" si="8"/>
        <v>5</v>
      </c>
      <c r="K75" s="76">
        <f t="shared" si="8"/>
        <v>6920</v>
      </c>
      <c r="L75" s="76">
        <f t="shared" si="8"/>
        <v>4</v>
      </c>
      <c r="M75" s="77">
        <f t="shared" si="12"/>
        <v>2075</v>
      </c>
      <c r="N75" s="78">
        <v>10</v>
      </c>
      <c r="O75" s="78">
        <v>332</v>
      </c>
      <c r="P75" s="78">
        <v>2</v>
      </c>
      <c r="Q75" s="78">
        <v>1730</v>
      </c>
      <c r="R75" s="78">
        <v>1</v>
      </c>
      <c r="S75" s="77">
        <f t="shared" si="9"/>
        <v>2075</v>
      </c>
      <c r="T75" s="78">
        <v>11</v>
      </c>
      <c r="U75" s="78">
        <v>332</v>
      </c>
      <c r="V75" s="78">
        <v>1</v>
      </c>
      <c r="W75" s="78">
        <v>1730</v>
      </c>
      <c r="X75" s="78">
        <v>1</v>
      </c>
      <c r="Y75" s="77">
        <f t="shared" si="10"/>
        <v>2075</v>
      </c>
      <c r="Z75" s="78">
        <v>11</v>
      </c>
      <c r="AA75" s="78">
        <v>332</v>
      </c>
      <c r="AB75" s="78">
        <v>1</v>
      </c>
      <c r="AC75" s="78">
        <v>1730</v>
      </c>
      <c r="AD75" s="78">
        <v>1</v>
      </c>
      <c r="AE75" s="77">
        <f t="shared" si="11"/>
        <v>2075</v>
      </c>
      <c r="AF75" s="78">
        <v>11</v>
      </c>
      <c r="AG75" s="78">
        <v>332</v>
      </c>
      <c r="AH75" s="78">
        <v>1</v>
      </c>
      <c r="AI75" s="78">
        <v>1730</v>
      </c>
      <c r="AJ75" s="78">
        <v>1</v>
      </c>
    </row>
    <row r="76" spans="1:36" ht="38.25" x14ac:dyDescent="0.25">
      <c r="A76" s="214" t="s">
        <v>25</v>
      </c>
      <c r="B76" s="215">
        <v>503619</v>
      </c>
      <c r="C76" s="115">
        <v>362201</v>
      </c>
      <c r="D76" s="116" t="s">
        <v>377</v>
      </c>
      <c r="E76" s="115">
        <v>3</v>
      </c>
      <c r="F76" s="117" t="s">
        <v>36</v>
      </c>
      <c r="G76" s="75">
        <f t="shared" si="6"/>
        <v>360</v>
      </c>
      <c r="H76" s="76">
        <f t="shared" si="8"/>
        <v>6</v>
      </c>
      <c r="I76" s="76">
        <f t="shared" si="8"/>
        <v>78</v>
      </c>
      <c r="J76" s="76">
        <f t="shared" si="8"/>
        <v>0</v>
      </c>
      <c r="K76" s="76">
        <f t="shared" si="8"/>
        <v>276</v>
      </c>
      <c r="L76" s="76">
        <f t="shared" si="8"/>
        <v>0</v>
      </c>
      <c r="M76" s="77">
        <f t="shared" si="12"/>
        <v>90</v>
      </c>
      <c r="N76" s="78">
        <v>0</v>
      </c>
      <c r="O76" s="78">
        <v>18</v>
      </c>
      <c r="P76" s="78">
        <v>0</v>
      </c>
      <c r="Q76" s="78">
        <v>72</v>
      </c>
      <c r="R76" s="78">
        <v>0</v>
      </c>
      <c r="S76" s="77">
        <f t="shared" si="9"/>
        <v>90</v>
      </c>
      <c r="T76" s="78">
        <v>2</v>
      </c>
      <c r="U76" s="78">
        <v>20</v>
      </c>
      <c r="V76" s="78">
        <v>0</v>
      </c>
      <c r="W76" s="78">
        <v>68</v>
      </c>
      <c r="X76" s="78">
        <v>0</v>
      </c>
      <c r="Y76" s="77">
        <f t="shared" si="10"/>
        <v>90</v>
      </c>
      <c r="Z76" s="78">
        <v>2</v>
      </c>
      <c r="AA76" s="78">
        <v>20</v>
      </c>
      <c r="AB76" s="78">
        <v>0</v>
      </c>
      <c r="AC76" s="78">
        <v>68</v>
      </c>
      <c r="AD76" s="78">
        <v>0</v>
      </c>
      <c r="AE76" s="77">
        <f t="shared" si="11"/>
        <v>90</v>
      </c>
      <c r="AF76" s="78">
        <v>2</v>
      </c>
      <c r="AG76" s="78">
        <v>20</v>
      </c>
      <c r="AH76" s="78">
        <v>0</v>
      </c>
      <c r="AI76" s="78">
        <v>68</v>
      </c>
      <c r="AJ76" s="78">
        <v>0</v>
      </c>
    </row>
    <row r="77" spans="1:36" ht="38.25" x14ac:dyDescent="0.25">
      <c r="A77" s="214" t="s">
        <v>20</v>
      </c>
      <c r="B77" s="215">
        <v>503701</v>
      </c>
      <c r="C77" s="115">
        <v>370101</v>
      </c>
      <c r="D77" s="116" t="s">
        <v>135</v>
      </c>
      <c r="E77" s="115">
        <v>3</v>
      </c>
      <c r="F77" s="117" t="s">
        <v>36</v>
      </c>
      <c r="G77" s="75">
        <f t="shared" si="6"/>
        <v>840</v>
      </c>
      <c r="H77" s="76">
        <f t="shared" si="8"/>
        <v>15</v>
      </c>
      <c r="I77" s="76">
        <f t="shared" si="8"/>
        <v>101</v>
      </c>
      <c r="J77" s="76">
        <f t="shared" si="8"/>
        <v>0</v>
      </c>
      <c r="K77" s="76">
        <f t="shared" si="8"/>
        <v>724</v>
      </c>
      <c r="L77" s="76">
        <f t="shared" si="8"/>
        <v>0</v>
      </c>
      <c r="M77" s="77">
        <f t="shared" si="12"/>
        <v>210</v>
      </c>
      <c r="N77" s="78">
        <v>3</v>
      </c>
      <c r="O77" s="78">
        <v>26</v>
      </c>
      <c r="P77" s="78">
        <v>0</v>
      </c>
      <c r="Q77" s="78">
        <v>181</v>
      </c>
      <c r="R77" s="78">
        <v>0</v>
      </c>
      <c r="S77" s="77">
        <f t="shared" si="9"/>
        <v>210</v>
      </c>
      <c r="T77" s="78">
        <v>4</v>
      </c>
      <c r="U77" s="78">
        <v>25</v>
      </c>
      <c r="V77" s="78">
        <v>0</v>
      </c>
      <c r="W77" s="78">
        <v>181</v>
      </c>
      <c r="X77" s="78">
        <v>0</v>
      </c>
      <c r="Y77" s="77">
        <f t="shared" si="10"/>
        <v>210</v>
      </c>
      <c r="Z77" s="78">
        <v>4</v>
      </c>
      <c r="AA77" s="78">
        <v>25</v>
      </c>
      <c r="AB77" s="78">
        <v>0</v>
      </c>
      <c r="AC77" s="78">
        <v>181</v>
      </c>
      <c r="AD77" s="78">
        <v>0</v>
      </c>
      <c r="AE77" s="77">
        <f t="shared" si="11"/>
        <v>210</v>
      </c>
      <c r="AF77" s="78">
        <v>4</v>
      </c>
      <c r="AG77" s="78">
        <v>25</v>
      </c>
      <c r="AH77" s="78">
        <v>0</v>
      </c>
      <c r="AI77" s="78">
        <v>181</v>
      </c>
      <c r="AJ77" s="78">
        <v>0</v>
      </c>
    </row>
    <row r="78" spans="1:36" ht="38.25" x14ac:dyDescent="0.25">
      <c r="A78" s="214" t="s">
        <v>20</v>
      </c>
      <c r="B78" s="215">
        <v>503801</v>
      </c>
      <c r="C78" s="115">
        <v>380101</v>
      </c>
      <c r="D78" s="116" t="s">
        <v>136</v>
      </c>
      <c r="E78" s="115">
        <v>3</v>
      </c>
      <c r="F78" s="117" t="s">
        <v>36</v>
      </c>
      <c r="G78" s="75">
        <f t="shared" si="6"/>
        <v>27273</v>
      </c>
      <c r="H78" s="76">
        <f t="shared" si="8"/>
        <v>20456</v>
      </c>
      <c r="I78" s="76">
        <f t="shared" si="8"/>
        <v>3192</v>
      </c>
      <c r="J78" s="76">
        <f t="shared" si="8"/>
        <v>28</v>
      </c>
      <c r="K78" s="76">
        <f t="shared" si="8"/>
        <v>3544</v>
      </c>
      <c r="L78" s="76">
        <f t="shared" si="8"/>
        <v>53</v>
      </c>
      <c r="M78" s="77">
        <f t="shared" si="12"/>
        <v>6818</v>
      </c>
      <c r="N78" s="78">
        <v>5114</v>
      </c>
      <c r="O78" s="78">
        <v>798</v>
      </c>
      <c r="P78" s="78">
        <v>7</v>
      </c>
      <c r="Q78" s="78">
        <v>886</v>
      </c>
      <c r="R78" s="78">
        <v>13</v>
      </c>
      <c r="S78" s="77">
        <f t="shared" si="9"/>
        <v>6818</v>
      </c>
      <c r="T78" s="78">
        <v>5114</v>
      </c>
      <c r="U78" s="78">
        <v>798</v>
      </c>
      <c r="V78" s="78">
        <v>7</v>
      </c>
      <c r="W78" s="78">
        <v>886</v>
      </c>
      <c r="X78" s="78">
        <v>13</v>
      </c>
      <c r="Y78" s="77">
        <f t="shared" si="10"/>
        <v>6818</v>
      </c>
      <c r="Z78" s="78">
        <v>5114</v>
      </c>
      <c r="AA78" s="78">
        <v>798</v>
      </c>
      <c r="AB78" s="78">
        <v>7</v>
      </c>
      <c r="AC78" s="78">
        <v>886</v>
      </c>
      <c r="AD78" s="78">
        <v>13</v>
      </c>
      <c r="AE78" s="77">
        <f t="shared" si="11"/>
        <v>6819</v>
      </c>
      <c r="AF78" s="78">
        <v>5114</v>
      </c>
      <c r="AG78" s="78">
        <v>798</v>
      </c>
      <c r="AH78" s="78">
        <v>7</v>
      </c>
      <c r="AI78" s="78">
        <v>886</v>
      </c>
      <c r="AJ78" s="78">
        <v>14</v>
      </c>
    </row>
    <row r="79" spans="1:36" ht="38.25" x14ac:dyDescent="0.25">
      <c r="A79" s="214" t="s">
        <v>25</v>
      </c>
      <c r="B79" s="215">
        <v>503802</v>
      </c>
      <c r="C79" s="43">
        <v>380401</v>
      </c>
      <c r="D79" s="17" t="s">
        <v>221</v>
      </c>
      <c r="E79" s="115">
        <v>3</v>
      </c>
      <c r="F79" s="117" t="s">
        <v>36</v>
      </c>
      <c r="G79" s="75">
        <f t="shared" si="6"/>
        <v>496</v>
      </c>
      <c r="H79" s="76">
        <f t="shared" si="8"/>
        <v>347</v>
      </c>
      <c r="I79" s="76">
        <f t="shared" si="8"/>
        <v>66</v>
      </c>
      <c r="J79" s="76">
        <f t="shared" si="8"/>
        <v>3</v>
      </c>
      <c r="K79" s="76">
        <f t="shared" si="8"/>
        <v>80</v>
      </c>
      <c r="L79" s="76">
        <f t="shared" si="8"/>
        <v>0</v>
      </c>
      <c r="M79" s="77">
        <f t="shared" si="12"/>
        <v>124</v>
      </c>
      <c r="N79" s="78">
        <v>101</v>
      </c>
      <c r="O79" s="78">
        <v>18</v>
      </c>
      <c r="P79" s="78">
        <v>0</v>
      </c>
      <c r="Q79" s="78">
        <v>5</v>
      </c>
      <c r="R79" s="78">
        <v>0</v>
      </c>
      <c r="S79" s="77">
        <f t="shared" si="9"/>
        <v>124</v>
      </c>
      <c r="T79" s="78">
        <v>82</v>
      </c>
      <c r="U79" s="78">
        <v>16</v>
      </c>
      <c r="V79" s="78">
        <v>1</v>
      </c>
      <c r="W79" s="78">
        <v>25</v>
      </c>
      <c r="X79" s="78">
        <v>0</v>
      </c>
      <c r="Y79" s="77">
        <f t="shared" si="10"/>
        <v>124</v>
      </c>
      <c r="Z79" s="78">
        <v>82</v>
      </c>
      <c r="AA79" s="78">
        <v>16</v>
      </c>
      <c r="AB79" s="78">
        <v>1</v>
      </c>
      <c r="AC79" s="78">
        <v>25</v>
      </c>
      <c r="AD79" s="78">
        <v>0</v>
      </c>
      <c r="AE79" s="77">
        <f t="shared" si="11"/>
        <v>124</v>
      </c>
      <c r="AF79" s="78">
        <v>82</v>
      </c>
      <c r="AG79" s="78">
        <v>16</v>
      </c>
      <c r="AH79" s="78">
        <v>1</v>
      </c>
      <c r="AI79" s="78">
        <v>25</v>
      </c>
      <c r="AJ79" s="78">
        <v>0</v>
      </c>
    </row>
    <row r="80" spans="1:36" ht="38.25" x14ac:dyDescent="0.25">
      <c r="A80" s="214" t="s">
        <v>25</v>
      </c>
      <c r="B80" s="215">
        <v>503803</v>
      </c>
      <c r="C80" s="43">
        <v>380501</v>
      </c>
      <c r="D80" s="17" t="s">
        <v>222</v>
      </c>
      <c r="E80" s="115">
        <v>3</v>
      </c>
      <c r="F80" s="117" t="s">
        <v>36</v>
      </c>
      <c r="G80" s="75">
        <f t="shared" si="6"/>
        <v>496</v>
      </c>
      <c r="H80" s="76">
        <f t="shared" si="8"/>
        <v>369</v>
      </c>
      <c r="I80" s="76">
        <f t="shared" si="8"/>
        <v>57</v>
      </c>
      <c r="J80" s="76">
        <f t="shared" si="8"/>
        <v>3</v>
      </c>
      <c r="K80" s="76">
        <f t="shared" si="8"/>
        <v>67</v>
      </c>
      <c r="L80" s="76">
        <f t="shared" si="8"/>
        <v>0</v>
      </c>
      <c r="M80" s="77">
        <f t="shared" si="12"/>
        <v>124</v>
      </c>
      <c r="N80" s="78">
        <v>96</v>
      </c>
      <c r="O80" s="78">
        <v>21</v>
      </c>
      <c r="P80" s="78">
        <v>0</v>
      </c>
      <c r="Q80" s="78">
        <v>7</v>
      </c>
      <c r="R80" s="78">
        <v>0</v>
      </c>
      <c r="S80" s="77">
        <f t="shared" si="9"/>
        <v>124</v>
      </c>
      <c r="T80" s="78">
        <v>91</v>
      </c>
      <c r="U80" s="78">
        <v>12</v>
      </c>
      <c r="V80" s="78">
        <v>1</v>
      </c>
      <c r="W80" s="78">
        <v>20</v>
      </c>
      <c r="X80" s="78">
        <v>0</v>
      </c>
      <c r="Y80" s="77">
        <f t="shared" si="10"/>
        <v>124</v>
      </c>
      <c r="Z80" s="78">
        <v>91</v>
      </c>
      <c r="AA80" s="78">
        <v>12</v>
      </c>
      <c r="AB80" s="78">
        <v>1</v>
      </c>
      <c r="AC80" s="78">
        <v>20</v>
      </c>
      <c r="AD80" s="78">
        <v>0</v>
      </c>
      <c r="AE80" s="77">
        <f t="shared" si="11"/>
        <v>124</v>
      </c>
      <c r="AF80" s="78">
        <v>91</v>
      </c>
      <c r="AG80" s="78">
        <v>12</v>
      </c>
      <c r="AH80" s="78">
        <v>1</v>
      </c>
      <c r="AI80" s="78">
        <v>20</v>
      </c>
      <c r="AJ80" s="78">
        <v>0</v>
      </c>
    </row>
    <row r="81" spans="1:36" ht="38.25" x14ac:dyDescent="0.25">
      <c r="A81" s="214" t="s">
        <v>20</v>
      </c>
      <c r="B81" s="215">
        <v>503901</v>
      </c>
      <c r="C81" s="115">
        <v>390101</v>
      </c>
      <c r="D81" s="116" t="s">
        <v>137</v>
      </c>
      <c r="E81" s="115">
        <v>3</v>
      </c>
      <c r="F81" s="117" t="s">
        <v>36</v>
      </c>
      <c r="G81" s="75">
        <f t="shared" si="6"/>
        <v>4700</v>
      </c>
      <c r="H81" s="76">
        <f t="shared" si="8"/>
        <v>1316</v>
      </c>
      <c r="I81" s="76">
        <f t="shared" si="8"/>
        <v>2816</v>
      </c>
      <c r="J81" s="76">
        <f t="shared" si="8"/>
        <v>48</v>
      </c>
      <c r="K81" s="76">
        <f t="shared" si="8"/>
        <v>472</v>
      </c>
      <c r="L81" s="76">
        <f t="shared" si="8"/>
        <v>48</v>
      </c>
      <c r="M81" s="77">
        <f t="shared" si="12"/>
        <v>1175</v>
      </c>
      <c r="N81" s="78">
        <v>329</v>
      </c>
      <c r="O81" s="78">
        <v>704</v>
      </c>
      <c r="P81" s="78">
        <v>12</v>
      </c>
      <c r="Q81" s="78">
        <v>118</v>
      </c>
      <c r="R81" s="78">
        <v>12</v>
      </c>
      <c r="S81" s="77">
        <f t="shared" si="9"/>
        <v>1175</v>
      </c>
      <c r="T81" s="78">
        <v>329</v>
      </c>
      <c r="U81" s="78">
        <v>704</v>
      </c>
      <c r="V81" s="78">
        <v>12</v>
      </c>
      <c r="W81" s="78">
        <v>118</v>
      </c>
      <c r="X81" s="78">
        <v>12</v>
      </c>
      <c r="Y81" s="77">
        <f t="shared" si="10"/>
        <v>1175</v>
      </c>
      <c r="Z81" s="78">
        <v>329</v>
      </c>
      <c r="AA81" s="78">
        <v>704</v>
      </c>
      <c r="AB81" s="78">
        <v>12</v>
      </c>
      <c r="AC81" s="78">
        <v>118</v>
      </c>
      <c r="AD81" s="78">
        <v>12</v>
      </c>
      <c r="AE81" s="77">
        <f t="shared" si="11"/>
        <v>1175</v>
      </c>
      <c r="AF81" s="78">
        <v>329</v>
      </c>
      <c r="AG81" s="78">
        <v>704</v>
      </c>
      <c r="AH81" s="78">
        <v>12</v>
      </c>
      <c r="AI81" s="78">
        <v>118</v>
      </c>
      <c r="AJ81" s="78">
        <v>12</v>
      </c>
    </row>
    <row r="82" spans="1:36" ht="38.25" x14ac:dyDescent="0.25">
      <c r="A82" s="214" t="s">
        <v>20</v>
      </c>
      <c r="B82" s="215">
        <v>504006</v>
      </c>
      <c r="C82" s="115">
        <v>400601</v>
      </c>
      <c r="D82" s="116" t="s">
        <v>138</v>
      </c>
      <c r="E82" s="115">
        <v>3</v>
      </c>
      <c r="F82" s="117" t="s">
        <v>36</v>
      </c>
      <c r="G82" s="75">
        <f t="shared" si="6"/>
        <v>1720</v>
      </c>
      <c r="H82" s="76">
        <f t="shared" si="8"/>
        <v>20</v>
      </c>
      <c r="I82" s="76">
        <f t="shared" si="8"/>
        <v>1651</v>
      </c>
      <c r="J82" s="76">
        <f t="shared" si="8"/>
        <v>8</v>
      </c>
      <c r="K82" s="76">
        <f t="shared" si="8"/>
        <v>36</v>
      </c>
      <c r="L82" s="76">
        <f t="shared" si="8"/>
        <v>5</v>
      </c>
      <c r="M82" s="77">
        <f t="shared" si="12"/>
        <v>430</v>
      </c>
      <c r="N82" s="78">
        <v>5</v>
      </c>
      <c r="O82" s="78">
        <v>413</v>
      </c>
      <c r="P82" s="78">
        <v>2</v>
      </c>
      <c r="Q82" s="78">
        <v>9</v>
      </c>
      <c r="R82" s="78">
        <v>1</v>
      </c>
      <c r="S82" s="77">
        <f t="shared" si="9"/>
        <v>430</v>
      </c>
      <c r="T82" s="78">
        <v>5</v>
      </c>
      <c r="U82" s="78">
        <v>412</v>
      </c>
      <c r="V82" s="78">
        <v>2</v>
      </c>
      <c r="W82" s="78">
        <v>9</v>
      </c>
      <c r="X82" s="78">
        <v>2</v>
      </c>
      <c r="Y82" s="77">
        <f t="shared" si="10"/>
        <v>430</v>
      </c>
      <c r="Z82" s="78">
        <v>5</v>
      </c>
      <c r="AA82" s="78">
        <v>413</v>
      </c>
      <c r="AB82" s="78">
        <v>2</v>
      </c>
      <c r="AC82" s="78">
        <v>9</v>
      </c>
      <c r="AD82" s="78">
        <v>1</v>
      </c>
      <c r="AE82" s="77">
        <f t="shared" si="11"/>
        <v>430</v>
      </c>
      <c r="AF82" s="78">
        <v>5</v>
      </c>
      <c r="AG82" s="78">
        <v>413</v>
      </c>
      <c r="AH82" s="78">
        <v>2</v>
      </c>
      <c r="AI82" s="78">
        <v>9</v>
      </c>
      <c r="AJ82" s="78">
        <v>1</v>
      </c>
    </row>
    <row r="83" spans="1:36" ht="38.25" x14ac:dyDescent="0.25">
      <c r="A83" s="214" t="s">
        <v>20</v>
      </c>
      <c r="B83" s="215">
        <v>504101</v>
      </c>
      <c r="C83" s="115">
        <v>410101</v>
      </c>
      <c r="D83" s="116" t="s">
        <v>139</v>
      </c>
      <c r="E83" s="115">
        <v>3</v>
      </c>
      <c r="F83" s="117" t="s">
        <v>36</v>
      </c>
      <c r="G83" s="75">
        <f t="shared" si="6"/>
        <v>10716</v>
      </c>
      <c r="H83" s="76">
        <f t="shared" si="8"/>
        <v>160</v>
      </c>
      <c r="I83" s="76">
        <f t="shared" si="8"/>
        <v>2900</v>
      </c>
      <c r="J83" s="76">
        <f t="shared" si="8"/>
        <v>8</v>
      </c>
      <c r="K83" s="76">
        <f t="shared" si="8"/>
        <v>7644</v>
      </c>
      <c r="L83" s="76">
        <f t="shared" si="8"/>
        <v>4</v>
      </c>
      <c r="M83" s="77">
        <f t="shared" si="12"/>
        <v>2679</v>
      </c>
      <c r="N83" s="78">
        <v>40</v>
      </c>
      <c r="O83" s="78">
        <v>725</v>
      </c>
      <c r="P83" s="78">
        <v>2</v>
      </c>
      <c r="Q83" s="78">
        <v>1911</v>
      </c>
      <c r="R83" s="78">
        <v>1</v>
      </c>
      <c r="S83" s="77">
        <f t="shared" si="9"/>
        <v>2679</v>
      </c>
      <c r="T83" s="78">
        <v>40</v>
      </c>
      <c r="U83" s="78">
        <v>725</v>
      </c>
      <c r="V83" s="78">
        <v>2</v>
      </c>
      <c r="W83" s="78">
        <v>1911</v>
      </c>
      <c r="X83" s="78">
        <v>1</v>
      </c>
      <c r="Y83" s="77">
        <f t="shared" si="10"/>
        <v>2679</v>
      </c>
      <c r="Z83" s="78">
        <v>40</v>
      </c>
      <c r="AA83" s="78">
        <v>725</v>
      </c>
      <c r="AB83" s="78">
        <v>2</v>
      </c>
      <c r="AC83" s="78">
        <v>1911</v>
      </c>
      <c r="AD83" s="78">
        <v>1</v>
      </c>
      <c r="AE83" s="77">
        <f t="shared" si="11"/>
        <v>2679</v>
      </c>
      <c r="AF83" s="78">
        <v>40</v>
      </c>
      <c r="AG83" s="78">
        <v>725</v>
      </c>
      <c r="AH83" s="78">
        <v>2</v>
      </c>
      <c r="AI83" s="78">
        <v>1911</v>
      </c>
      <c r="AJ83" s="78">
        <v>1</v>
      </c>
    </row>
    <row r="84" spans="1:36" ht="38.25" x14ac:dyDescent="0.25">
      <c r="A84" s="214" t="s">
        <v>26</v>
      </c>
      <c r="B84" s="215">
        <v>504106</v>
      </c>
      <c r="C84" s="115">
        <v>410601</v>
      </c>
      <c r="D84" s="116" t="s">
        <v>140</v>
      </c>
      <c r="E84" s="115">
        <v>3</v>
      </c>
      <c r="F84" s="117" t="s">
        <v>36</v>
      </c>
      <c r="G84" s="75">
        <f t="shared" si="6"/>
        <v>300</v>
      </c>
      <c r="H84" s="76">
        <f t="shared" si="8"/>
        <v>4</v>
      </c>
      <c r="I84" s="76">
        <f t="shared" si="8"/>
        <v>76</v>
      </c>
      <c r="J84" s="76">
        <f t="shared" si="8"/>
        <v>0</v>
      </c>
      <c r="K84" s="76">
        <f t="shared" si="8"/>
        <v>220</v>
      </c>
      <c r="L84" s="76">
        <f t="shared" si="8"/>
        <v>0</v>
      </c>
      <c r="M84" s="77">
        <f t="shared" si="12"/>
        <v>75</v>
      </c>
      <c r="N84" s="78">
        <v>1</v>
      </c>
      <c r="O84" s="78">
        <v>19</v>
      </c>
      <c r="P84" s="78">
        <v>0</v>
      </c>
      <c r="Q84" s="78">
        <v>55</v>
      </c>
      <c r="R84" s="78">
        <v>0</v>
      </c>
      <c r="S84" s="77">
        <f t="shared" si="9"/>
        <v>75</v>
      </c>
      <c r="T84" s="78">
        <v>1</v>
      </c>
      <c r="U84" s="78">
        <v>19</v>
      </c>
      <c r="V84" s="78">
        <v>0</v>
      </c>
      <c r="W84" s="78">
        <v>55</v>
      </c>
      <c r="X84" s="78">
        <v>0</v>
      </c>
      <c r="Y84" s="77">
        <f t="shared" si="10"/>
        <v>75</v>
      </c>
      <c r="Z84" s="78">
        <v>1</v>
      </c>
      <c r="AA84" s="78">
        <v>19</v>
      </c>
      <c r="AB84" s="78">
        <v>0</v>
      </c>
      <c r="AC84" s="78">
        <v>55</v>
      </c>
      <c r="AD84" s="78">
        <v>0</v>
      </c>
      <c r="AE84" s="77">
        <f t="shared" si="11"/>
        <v>75</v>
      </c>
      <c r="AF84" s="78">
        <v>1</v>
      </c>
      <c r="AG84" s="78">
        <v>19</v>
      </c>
      <c r="AH84" s="78">
        <v>0</v>
      </c>
      <c r="AI84" s="78">
        <v>55</v>
      </c>
      <c r="AJ84" s="78">
        <v>0</v>
      </c>
    </row>
    <row r="85" spans="1:36" ht="38.25" x14ac:dyDescent="0.25">
      <c r="A85" s="214" t="s">
        <v>20</v>
      </c>
      <c r="B85" s="215">
        <v>504201</v>
      </c>
      <c r="C85" s="115">
        <v>420101</v>
      </c>
      <c r="D85" s="116" t="s">
        <v>143</v>
      </c>
      <c r="E85" s="115">
        <v>3</v>
      </c>
      <c r="F85" s="117" t="s">
        <v>36</v>
      </c>
      <c r="G85" s="75">
        <f t="shared" si="6"/>
        <v>600</v>
      </c>
      <c r="H85" s="76">
        <f t="shared" si="8"/>
        <v>8</v>
      </c>
      <c r="I85" s="76">
        <f t="shared" si="8"/>
        <v>297</v>
      </c>
      <c r="J85" s="76">
        <f t="shared" si="8"/>
        <v>0</v>
      </c>
      <c r="K85" s="76">
        <f t="shared" si="8"/>
        <v>294</v>
      </c>
      <c r="L85" s="76">
        <f t="shared" si="8"/>
        <v>1</v>
      </c>
      <c r="M85" s="77">
        <f t="shared" si="12"/>
        <v>150</v>
      </c>
      <c r="N85" s="78">
        <v>2</v>
      </c>
      <c r="O85" s="78">
        <v>84</v>
      </c>
      <c r="P85" s="78">
        <v>0</v>
      </c>
      <c r="Q85" s="78">
        <v>63</v>
      </c>
      <c r="R85" s="78">
        <v>1</v>
      </c>
      <c r="S85" s="77">
        <f t="shared" si="9"/>
        <v>150</v>
      </c>
      <c r="T85" s="78">
        <v>2</v>
      </c>
      <c r="U85" s="78">
        <v>71</v>
      </c>
      <c r="V85" s="78">
        <v>0</v>
      </c>
      <c r="W85" s="78">
        <v>77</v>
      </c>
      <c r="X85" s="78">
        <v>0</v>
      </c>
      <c r="Y85" s="77">
        <f t="shared" si="10"/>
        <v>150</v>
      </c>
      <c r="Z85" s="78">
        <v>2</v>
      </c>
      <c r="AA85" s="78">
        <v>71</v>
      </c>
      <c r="AB85" s="78">
        <v>0</v>
      </c>
      <c r="AC85" s="78">
        <v>77</v>
      </c>
      <c r="AD85" s="78">
        <v>0</v>
      </c>
      <c r="AE85" s="77">
        <f t="shared" si="11"/>
        <v>150</v>
      </c>
      <c r="AF85" s="78">
        <v>2</v>
      </c>
      <c r="AG85" s="78">
        <v>71</v>
      </c>
      <c r="AH85" s="78">
        <v>0</v>
      </c>
      <c r="AI85" s="78">
        <v>77</v>
      </c>
      <c r="AJ85" s="78">
        <v>0</v>
      </c>
    </row>
    <row r="86" spans="1:36" ht="38.25" x14ac:dyDescent="0.25">
      <c r="A86" s="214" t="s">
        <v>26</v>
      </c>
      <c r="B86" s="215">
        <v>504301</v>
      </c>
      <c r="C86" s="115">
        <v>430101</v>
      </c>
      <c r="D86" s="116" t="s">
        <v>227</v>
      </c>
      <c r="E86" s="115">
        <v>3</v>
      </c>
      <c r="F86" s="117" t="s">
        <v>36</v>
      </c>
      <c r="G86" s="75">
        <f t="shared" si="6"/>
        <v>350</v>
      </c>
      <c r="H86" s="76">
        <f t="shared" si="8"/>
        <v>61</v>
      </c>
      <c r="I86" s="76">
        <f t="shared" si="8"/>
        <v>80</v>
      </c>
      <c r="J86" s="76">
        <f t="shared" si="8"/>
        <v>60</v>
      </c>
      <c r="K86" s="76">
        <f t="shared" si="8"/>
        <v>99</v>
      </c>
      <c r="L86" s="76">
        <f t="shared" si="8"/>
        <v>50</v>
      </c>
      <c r="M86" s="77">
        <f t="shared" si="12"/>
        <v>88</v>
      </c>
      <c r="N86" s="78">
        <v>8</v>
      </c>
      <c r="O86" s="78">
        <v>26</v>
      </c>
      <c r="P86" s="78">
        <v>7</v>
      </c>
      <c r="Q86" s="78">
        <v>46</v>
      </c>
      <c r="R86" s="78">
        <v>1</v>
      </c>
      <c r="S86" s="77">
        <f t="shared" si="9"/>
        <v>88</v>
      </c>
      <c r="T86" s="78">
        <v>18</v>
      </c>
      <c r="U86" s="78">
        <v>18</v>
      </c>
      <c r="V86" s="78">
        <v>18</v>
      </c>
      <c r="W86" s="78">
        <v>18</v>
      </c>
      <c r="X86" s="78">
        <v>16</v>
      </c>
      <c r="Y86" s="77">
        <f t="shared" si="10"/>
        <v>88</v>
      </c>
      <c r="Z86" s="78">
        <v>18</v>
      </c>
      <c r="AA86" s="78">
        <v>18</v>
      </c>
      <c r="AB86" s="78">
        <v>18</v>
      </c>
      <c r="AC86" s="78">
        <v>18</v>
      </c>
      <c r="AD86" s="78">
        <v>16</v>
      </c>
      <c r="AE86" s="77">
        <f t="shared" si="11"/>
        <v>86</v>
      </c>
      <c r="AF86" s="78">
        <v>17</v>
      </c>
      <c r="AG86" s="78">
        <v>18</v>
      </c>
      <c r="AH86" s="78">
        <v>17</v>
      </c>
      <c r="AI86" s="78">
        <v>17</v>
      </c>
      <c r="AJ86" s="78">
        <v>17</v>
      </c>
    </row>
    <row r="87" spans="1:36" ht="38.25" x14ac:dyDescent="0.25">
      <c r="A87" s="214" t="s">
        <v>20</v>
      </c>
      <c r="B87" s="215">
        <v>504403</v>
      </c>
      <c r="C87" s="115">
        <v>440101</v>
      </c>
      <c r="D87" s="116" t="s">
        <v>144</v>
      </c>
      <c r="E87" s="115">
        <v>3</v>
      </c>
      <c r="F87" s="117" t="s">
        <v>36</v>
      </c>
      <c r="G87" s="75">
        <f t="shared" si="6"/>
        <v>10027</v>
      </c>
      <c r="H87" s="76">
        <f t="shared" si="8"/>
        <v>643</v>
      </c>
      <c r="I87" s="76">
        <f t="shared" si="8"/>
        <v>3701</v>
      </c>
      <c r="J87" s="76">
        <f t="shared" si="8"/>
        <v>1160</v>
      </c>
      <c r="K87" s="76">
        <f t="shared" si="8"/>
        <v>4503</v>
      </c>
      <c r="L87" s="76">
        <f t="shared" si="8"/>
        <v>20</v>
      </c>
      <c r="M87" s="77">
        <f t="shared" si="12"/>
        <v>2507</v>
      </c>
      <c r="N87" s="78">
        <v>161</v>
      </c>
      <c r="O87" s="78">
        <v>926</v>
      </c>
      <c r="P87" s="78">
        <v>290</v>
      </c>
      <c r="Q87" s="78">
        <v>1125</v>
      </c>
      <c r="R87" s="78">
        <v>5</v>
      </c>
      <c r="S87" s="77">
        <f t="shared" si="9"/>
        <v>2507</v>
      </c>
      <c r="T87" s="78">
        <v>161</v>
      </c>
      <c r="U87" s="78">
        <v>925</v>
      </c>
      <c r="V87" s="78">
        <v>290</v>
      </c>
      <c r="W87" s="78">
        <v>1126</v>
      </c>
      <c r="X87" s="78">
        <v>5</v>
      </c>
      <c r="Y87" s="77">
        <f t="shared" si="10"/>
        <v>2507</v>
      </c>
      <c r="Z87" s="78">
        <v>160</v>
      </c>
      <c r="AA87" s="78">
        <v>925</v>
      </c>
      <c r="AB87" s="78">
        <v>290</v>
      </c>
      <c r="AC87" s="78">
        <v>1127</v>
      </c>
      <c r="AD87" s="78">
        <v>5</v>
      </c>
      <c r="AE87" s="77">
        <f t="shared" si="11"/>
        <v>2506</v>
      </c>
      <c r="AF87" s="78">
        <v>161</v>
      </c>
      <c r="AG87" s="78">
        <v>925</v>
      </c>
      <c r="AH87" s="78">
        <v>290</v>
      </c>
      <c r="AI87" s="78">
        <v>1125</v>
      </c>
      <c r="AJ87" s="78">
        <v>5</v>
      </c>
    </row>
    <row r="88" spans="1:36" ht="38.25" x14ac:dyDescent="0.25">
      <c r="A88" s="214" t="s">
        <v>26</v>
      </c>
      <c r="B88" s="215">
        <v>504407</v>
      </c>
      <c r="C88" s="115">
        <v>440201</v>
      </c>
      <c r="D88" s="116" t="s">
        <v>229</v>
      </c>
      <c r="E88" s="115">
        <v>3</v>
      </c>
      <c r="F88" s="117" t="s">
        <v>36</v>
      </c>
      <c r="G88" s="75">
        <f t="shared" si="6"/>
        <v>480</v>
      </c>
      <c r="H88" s="76">
        <f t="shared" si="8"/>
        <v>36</v>
      </c>
      <c r="I88" s="76">
        <f t="shared" si="8"/>
        <v>298</v>
      </c>
      <c r="J88" s="76">
        <f t="shared" si="8"/>
        <v>21</v>
      </c>
      <c r="K88" s="76">
        <f t="shared" si="8"/>
        <v>110</v>
      </c>
      <c r="L88" s="76">
        <f t="shared" si="8"/>
        <v>15</v>
      </c>
      <c r="M88" s="77">
        <f t="shared" si="12"/>
        <v>89</v>
      </c>
      <c r="N88" s="78">
        <v>2</v>
      </c>
      <c r="O88" s="78">
        <v>58</v>
      </c>
      <c r="P88" s="78">
        <v>6</v>
      </c>
      <c r="Q88" s="78">
        <v>23</v>
      </c>
      <c r="R88" s="78">
        <v>0</v>
      </c>
      <c r="S88" s="77">
        <f t="shared" si="9"/>
        <v>131</v>
      </c>
      <c r="T88" s="78">
        <v>12</v>
      </c>
      <c r="U88" s="78">
        <v>80</v>
      </c>
      <c r="V88" s="78">
        <v>5</v>
      </c>
      <c r="W88" s="78">
        <v>29</v>
      </c>
      <c r="X88" s="78">
        <v>5</v>
      </c>
      <c r="Y88" s="77">
        <f t="shared" si="10"/>
        <v>130</v>
      </c>
      <c r="Z88" s="78">
        <v>11</v>
      </c>
      <c r="AA88" s="78">
        <v>80</v>
      </c>
      <c r="AB88" s="78">
        <v>5</v>
      </c>
      <c r="AC88" s="78">
        <v>29</v>
      </c>
      <c r="AD88" s="78">
        <v>5</v>
      </c>
      <c r="AE88" s="77">
        <f t="shared" si="11"/>
        <v>130</v>
      </c>
      <c r="AF88" s="78">
        <v>11</v>
      </c>
      <c r="AG88" s="78">
        <v>80</v>
      </c>
      <c r="AH88" s="78">
        <v>5</v>
      </c>
      <c r="AI88" s="78">
        <v>29</v>
      </c>
      <c r="AJ88" s="78">
        <v>5</v>
      </c>
    </row>
    <row r="89" spans="1:36" ht="38.25" x14ac:dyDescent="0.25">
      <c r="A89" s="214" t="s">
        <v>20</v>
      </c>
      <c r="B89" s="215">
        <v>504401</v>
      </c>
      <c r="C89" s="115">
        <v>440801</v>
      </c>
      <c r="D89" s="116" t="s">
        <v>319</v>
      </c>
      <c r="E89" s="115">
        <v>3</v>
      </c>
      <c r="F89" s="117" t="s">
        <v>36</v>
      </c>
      <c r="G89" s="75">
        <f t="shared" si="6"/>
        <v>1540</v>
      </c>
      <c r="H89" s="76">
        <f t="shared" si="8"/>
        <v>46</v>
      </c>
      <c r="I89" s="76">
        <f t="shared" si="8"/>
        <v>642</v>
      </c>
      <c r="J89" s="76">
        <f t="shared" si="8"/>
        <v>155</v>
      </c>
      <c r="K89" s="76">
        <f t="shared" si="8"/>
        <v>697</v>
      </c>
      <c r="L89" s="76">
        <f t="shared" si="8"/>
        <v>0</v>
      </c>
      <c r="M89" s="77">
        <f t="shared" si="12"/>
        <v>385</v>
      </c>
      <c r="N89" s="78">
        <v>22</v>
      </c>
      <c r="O89" s="78">
        <v>151</v>
      </c>
      <c r="P89" s="78">
        <v>43</v>
      </c>
      <c r="Q89" s="78">
        <v>169</v>
      </c>
      <c r="R89" s="78">
        <v>0</v>
      </c>
      <c r="S89" s="77">
        <f t="shared" si="9"/>
        <v>385</v>
      </c>
      <c r="T89" s="78">
        <v>8</v>
      </c>
      <c r="U89" s="78">
        <v>164</v>
      </c>
      <c r="V89" s="78">
        <v>38</v>
      </c>
      <c r="W89" s="78">
        <v>175</v>
      </c>
      <c r="X89" s="78">
        <v>0</v>
      </c>
      <c r="Y89" s="77">
        <f t="shared" si="10"/>
        <v>385</v>
      </c>
      <c r="Z89" s="78">
        <v>8</v>
      </c>
      <c r="AA89" s="78">
        <v>163</v>
      </c>
      <c r="AB89" s="78">
        <v>37</v>
      </c>
      <c r="AC89" s="78">
        <v>177</v>
      </c>
      <c r="AD89" s="78">
        <v>0</v>
      </c>
      <c r="AE89" s="77">
        <f t="shared" si="11"/>
        <v>385</v>
      </c>
      <c r="AF89" s="78">
        <v>8</v>
      </c>
      <c r="AG89" s="78">
        <v>164</v>
      </c>
      <c r="AH89" s="78">
        <v>37</v>
      </c>
      <c r="AI89" s="78">
        <v>176</v>
      </c>
      <c r="AJ89" s="78">
        <v>0</v>
      </c>
    </row>
    <row r="90" spans="1:36" ht="38.25" x14ac:dyDescent="0.25">
      <c r="A90" s="214" t="s">
        <v>20</v>
      </c>
      <c r="B90" s="215">
        <v>504507</v>
      </c>
      <c r="C90" s="115">
        <v>450701</v>
      </c>
      <c r="D90" s="116" t="s">
        <v>147</v>
      </c>
      <c r="E90" s="115">
        <v>3</v>
      </c>
      <c r="F90" s="117" t="s">
        <v>36</v>
      </c>
      <c r="G90" s="75">
        <f t="shared" si="6"/>
        <v>2800</v>
      </c>
      <c r="H90" s="76">
        <f t="shared" si="8"/>
        <v>132</v>
      </c>
      <c r="I90" s="76">
        <f t="shared" si="8"/>
        <v>2320</v>
      </c>
      <c r="J90" s="76">
        <f t="shared" si="8"/>
        <v>20</v>
      </c>
      <c r="K90" s="76">
        <f t="shared" si="8"/>
        <v>312</v>
      </c>
      <c r="L90" s="76">
        <f t="shared" si="8"/>
        <v>16</v>
      </c>
      <c r="M90" s="77">
        <f t="shared" si="12"/>
        <v>700</v>
      </c>
      <c r="N90" s="78">
        <v>33</v>
      </c>
      <c r="O90" s="78">
        <v>580</v>
      </c>
      <c r="P90" s="78">
        <v>5</v>
      </c>
      <c r="Q90" s="78">
        <v>78</v>
      </c>
      <c r="R90" s="78">
        <v>4</v>
      </c>
      <c r="S90" s="77">
        <f t="shared" si="9"/>
        <v>700</v>
      </c>
      <c r="T90" s="78">
        <v>33</v>
      </c>
      <c r="U90" s="78">
        <v>580</v>
      </c>
      <c r="V90" s="78">
        <v>5</v>
      </c>
      <c r="W90" s="78">
        <v>78</v>
      </c>
      <c r="X90" s="78">
        <v>4</v>
      </c>
      <c r="Y90" s="77">
        <f t="shared" si="10"/>
        <v>700</v>
      </c>
      <c r="Z90" s="78">
        <v>33</v>
      </c>
      <c r="AA90" s="78">
        <v>580</v>
      </c>
      <c r="AB90" s="78">
        <v>5</v>
      </c>
      <c r="AC90" s="78">
        <v>78</v>
      </c>
      <c r="AD90" s="78">
        <v>4</v>
      </c>
      <c r="AE90" s="77">
        <f t="shared" si="11"/>
        <v>700</v>
      </c>
      <c r="AF90" s="78">
        <v>33</v>
      </c>
      <c r="AG90" s="78">
        <v>580</v>
      </c>
      <c r="AH90" s="78">
        <v>5</v>
      </c>
      <c r="AI90" s="78">
        <v>78</v>
      </c>
      <c r="AJ90" s="78">
        <v>4</v>
      </c>
    </row>
    <row r="91" spans="1:36" ht="38.25" x14ac:dyDescent="0.25">
      <c r="A91" s="214" t="s">
        <v>20</v>
      </c>
      <c r="B91" s="215">
        <v>504615</v>
      </c>
      <c r="C91" s="115">
        <v>461501</v>
      </c>
      <c r="D91" s="116" t="s">
        <v>148</v>
      </c>
      <c r="E91" s="115">
        <v>3</v>
      </c>
      <c r="F91" s="117" t="s">
        <v>36</v>
      </c>
      <c r="G91" s="75">
        <f t="shared" si="6"/>
        <v>10000</v>
      </c>
      <c r="H91" s="76">
        <f t="shared" si="8"/>
        <v>700</v>
      </c>
      <c r="I91" s="76">
        <f t="shared" si="8"/>
        <v>4800</v>
      </c>
      <c r="J91" s="76">
        <f t="shared" si="8"/>
        <v>51</v>
      </c>
      <c r="K91" s="76">
        <f t="shared" si="8"/>
        <v>4398</v>
      </c>
      <c r="L91" s="76">
        <f t="shared" si="8"/>
        <v>51</v>
      </c>
      <c r="M91" s="77">
        <f t="shared" si="12"/>
        <v>2500</v>
      </c>
      <c r="N91" s="78">
        <v>175</v>
      </c>
      <c r="O91" s="78">
        <v>1200</v>
      </c>
      <c r="P91" s="78">
        <v>12</v>
      </c>
      <c r="Q91" s="78">
        <v>1100</v>
      </c>
      <c r="R91" s="78">
        <v>13</v>
      </c>
      <c r="S91" s="77">
        <f t="shared" si="9"/>
        <v>2500</v>
      </c>
      <c r="T91" s="78">
        <v>175</v>
      </c>
      <c r="U91" s="78">
        <v>1200</v>
      </c>
      <c r="V91" s="78">
        <v>13</v>
      </c>
      <c r="W91" s="78">
        <v>1099</v>
      </c>
      <c r="X91" s="78">
        <v>13</v>
      </c>
      <c r="Y91" s="77">
        <f t="shared" si="10"/>
        <v>2500</v>
      </c>
      <c r="Z91" s="78">
        <v>175</v>
      </c>
      <c r="AA91" s="78">
        <v>1200</v>
      </c>
      <c r="AB91" s="78">
        <v>13</v>
      </c>
      <c r="AC91" s="78">
        <v>1099</v>
      </c>
      <c r="AD91" s="78">
        <v>13</v>
      </c>
      <c r="AE91" s="77">
        <f t="shared" si="11"/>
        <v>2500</v>
      </c>
      <c r="AF91" s="78">
        <v>175</v>
      </c>
      <c r="AG91" s="78">
        <v>1200</v>
      </c>
      <c r="AH91" s="78">
        <v>13</v>
      </c>
      <c r="AI91" s="78">
        <v>1100</v>
      </c>
      <c r="AJ91" s="78">
        <v>12</v>
      </c>
    </row>
    <row r="92" spans="1:36" ht="38.25" x14ac:dyDescent="0.25">
      <c r="A92" s="214" t="s">
        <v>20</v>
      </c>
      <c r="B92" s="215">
        <v>504701</v>
      </c>
      <c r="C92" s="115">
        <v>470101</v>
      </c>
      <c r="D92" s="116" t="s">
        <v>149</v>
      </c>
      <c r="E92" s="115">
        <v>3</v>
      </c>
      <c r="F92" s="117" t="s">
        <v>36</v>
      </c>
      <c r="G92" s="75">
        <f t="shared" si="6"/>
        <v>4315</v>
      </c>
      <c r="H92" s="76">
        <f t="shared" si="8"/>
        <v>3799</v>
      </c>
      <c r="I92" s="76">
        <f t="shared" si="8"/>
        <v>260</v>
      </c>
      <c r="J92" s="76">
        <f t="shared" si="8"/>
        <v>4</v>
      </c>
      <c r="K92" s="76">
        <f t="shared" si="8"/>
        <v>252</v>
      </c>
      <c r="L92" s="76">
        <f t="shared" si="8"/>
        <v>0</v>
      </c>
      <c r="M92" s="77">
        <f t="shared" si="12"/>
        <v>1079</v>
      </c>
      <c r="N92" s="78">
        <v>950</v>
      </c>
      <c r="O92" s="78">
        <v>65</v>
      </c>
      <c r="P92" s="78">
        <v>1</v>
      </c>
      <c r="Q92" s="78">
        <v>63</v>
      </c>
      <c r="R92" s="78">
        <v>0</v>
      </c>
      <c r="S92" s="77">
        <f t="shared" si="9"/>
        <v>1079</v>
      </c>
      <c r="T92" s="78">
        <v>950</v>
      </c>
      <c r="U92" s="78">
        <v>65</v>
      </c>
      <c r="V92" s="78">
        <v>1</v>
      </c>
      <c r="W92" s="78">
        <v>63</v>
      </c>
      <c r="X92" s="78">
        <v>0</v>
      </c>
      <c r="Y92" s="77">
        <f t="shared" si="10"/>
        <v>1079</v>
      </c>
      <c r="Z92" s="78">
        <v>950</v>
      </c>
      <c r="AA92" s="78">
        <v>65</v>
      </c>
      <c r="AB92" s="78">
        <v>1</v>
      </c>
      <c r="AC92" s="78">
        <v>63</v>
      </c>
      <c r="AD92" s="78">
        <v>0</v>
      </c>
      <c r="AE92" s="77">
        <f t="shared" si="11"/>
        <v>1078</v>
      </c>
      <c r="AF92" s="78">
        <v>949</v>
      </c>
      <c r="AG92" s="78">
        <v>65</v>
      </c>
      <c r="AH92" s="78">
        <v>1</v>
      </c>
      <c r="AI92" s="78">
        <v>63</v>
      </c>
      <c r="AJ92" s="78">
        <v>0</v>
      </c>
    </row>
    <row r="93" spans="1:36" ht="38.25" x14ac:dyDescent="0.25">
      <c r="A93" s="214" t="s">
        <v>25</v>
      </c>
      <c r="B93" s="215">
        <v>504704</v>
      </c>
      <c r="C93" s="115">
        <v>470108</v>
      </c>
      <c r="D93" s="116" t="s">
        <v>378</v>
      </c>
      <c r="E93" s="115">
        <v>3</v>
      </c>
      <c r="F93" s="117" t="s">
        <v>36</v>
      </c>
      <c r="G93" s="75">
        <f t="shared" si="6"/>
        <v>189</v>
      </c>
      <c r="H93" s="76">
        <f t="shared" si="8"/>
        <v>170</v>
      </c>
      <c r="I93" s="76">
        <f t="shared" si="8"/>
        <v>12</v>
      </c>
      <c r="J93" s="76">
        <f t="shared" si="8"/>
        <v>0</v>
      </c>
      <c r="K93" s="76">
        <f t="shared" si="8"/>
        <v>7</v>
      </c>
      <c r="L93" s="76">
        <f t="shared" si="8"/>
        <v>0</v>
      </c>
      <c r="M93" s="77">
        <f t="shared" si="12"/>
        <v>47</v>
      </c>
      <c r="N93" s="78">
        <v>43</v>
      </c>
      <c r="O93" s="78">
        <v>3</v>
      </c>
      <c r="P93" s="78">
        <v>0</v>
      </c>
      <c r="Q93" s="78">
        <v>1</v>
      </c>
      <c r="R93" s="78">
        <v>0</v>
      </c>
      <c r="S93" s="77">
        <f t="shared" si="9"/>
        <v>47</v>
      </c>
      <c r="T93" s="78">
        <v>42</v>
      </c>
      <c r="U93" s="78">
        <v>3</v>
      </c>
      <c r="V93" s="78">
        <v>0</v>
      </c>
      <c r="W93" s="78">
        <v>2</v>
      </c>
      <c r="X93" s="78">
        <v>0</v>
      </c>
      <c r="Y93" s="77">
        <f t="shared" si="10"/>
        <v>47</v>
      </c>
      <c r="Z93" s="78">
        <v>42</v>
      </c>
      <c r="AA93" s="78">
        <v>3</v>
      </c>
      <c r="AB93" s="78">
        <v>0</v>
      </c>
      <c r="AC93" s="78">
        <v>2</v>
      </c>
      <c r="AD93" s="78">
        <v>0</v>
      </c>
      <c r="AE93" s="77">
        <f t="shared" si="11"/>
        <v>48</v>
      </c>
      <c r="AF93" s="78">
        <v>43</v>
      </c>
      <c r="AG93" s="78">
        <v>3</v>
      </c>
      <c r="AH93" s="78">
        <v>0</v>
      </c>
      <c r="AI93" s="78">
        <v>2</v>
      </c>
      <c r="AJ93" s="78">
        <v>0</v>
      </c>
    </row>
    <row r="94" spans="1:36" ht="38.25" x14ac:dyDescent="0.25">
      <c r="A94" s="214" t="s">
        <v>20</v>
      </c>
      <c r="B94" s="215">
        <v>505001</v>
      </c>
      <c r="C94" s="115">
        <v>500101</v>
      </c>
      <c r="D94" s="116" t="s">
        <v>151</v>
      </c>
      <c r="E94" s="115">
        <v>3</v>
      </c>
      <c r="F94" s="117" t="s">
        <v>36</v>
      </c>
      <c r="G94" s="75">
        <f t="shared" si="6"/>
        <v>26000</v>
      </c>
      <c r="H94" s="76">
        <f t="shared" si="8"/>
        <v>9760</v>
      </c>
      <c r="I94" s="76">
        <f t="shared" si="8"/>
        <v>2228</v>
      </c>
      <c r="J94" s="76">
        <f t="shared" si="8"/>
        <v>648</v>
      </c>
      <c r="K94" s="76">
        <f t="shared" si="8"/>
        <v>13324</v>
      </c>
      <c r="L94" s="76">
        <f t="shared" si="8"/>
        <v>40</v>
      </c>
      <c r="M94" s="77">
        <f t="shared" si="12"/>
        <v>6500</v>
      </c>
      <c r="N94" s="78">
        <v>2440</v>
      </c>
      <c r="O94" s="78">
        <v>557</v>
      </c>
      <c r="P94" s="78">
        <v>162</v>
      </c>
      <c r="Q94" s="78">
        <v>3331</v>
      </c>
      <c r="R94" s="78">
        <v>10</v>
      </c>
      <c r="S94" s="77">
        <f t="shared" si="9"/>
        <v>6500</v>
      </c>
      <c r="T94" s="78">
        <v>2440</v>
      </c>
      <c r="U94" s="78">
        <v>557</v>
      </c>
      <c r="V94" s="78">
        <v>162</v>
      </c>
      <c r="W94" s="78">
        <v>3331</v>
      </c>
      <c r="X94" s="78">
        <v>10</v>
      </c>
      <c r="Y94" s="77">
        <f t="shared" si="10"/>
        <v>6500</v>
      </c>
      <c r="Z94" s="78">
        <v>2440</v>
      </c>
      <c r="AA94" s="78">
        <v>557</v>
      </c>
      <c r="AB94" s="78">
        <v>162</v>
      </c>
      <c r="AC94" s="78">
        <v>3331</v>
      </c>
      <c r="AD94" s="78">
        <v>10</v>
      </c>
      <c r="AE94" s="77">
        <f t="shared" si="11"/>
        <v>6500</v>
      </c>
      <c r="AF94" s="78">
        <v>2440</v>
      </c>
      <c r="AG94" s="78">
        <v>557</v>
      </c>
      <c r="AH94" s="78">
        <v>162</v>
      </c>
      <c r="AI94" s="78">
        <v>3331</v>
      </c>
      <c r="AJ94" s="78">
        <v>10</v>
      </c>
    </row>
    <row r="95" spans="1:36" ht="38.25" x14ac:dyDescent="0.25">
      <c r="A95" s="214" t="s">
        <v>20</v>
      </c>
      <c r="B95" s="215">
        <v>505112</v>
      </c>
      <c r="C95" s="115">
        <v>510112</v>
      </c>
      <c r="D95" s="116" t="s">
        <v>152</v>
      </c>
      <c r="E95" s="115">
        <v>3</v>
      </c>
      <c r="F95" s="117" t="s">
        <v>36</v>
      </c>
      <c r="G95" s="75">
        <f t="shared" si="6"/>
        <v>13187</v>
      </c>
      <c r="H95" s="76">
        <f t="shared" si="8"/>
        <v>77</v>
      </c>
      <c r="I95" s="76">
        <f t="shared" si="8"/>
        <v>6551</v>
      </c>
      <c r="J95" s="76">
        <f t="shared" si="8"/>
        <v>82</v>
      </c>
      <c r="K95" s="76">
        <f t="shared" si="8"/>
        <v>6467</v>
      </c>
      <c r="L95" s="76">
        <f t="shared" si="8"/>
        <v>10</v>
      </c>
      <c r="M95" s="77">
        <f t="shared" si="12"/>
        <v>3297</v>
      </c>
      <c r="N95" s="78">
        <v>19</v>
      </c>
      <c r="O95" s="78">
        <v>1603</v>
      </c>
      <c r="P95" s="78">
        <v>17</v>
      </c>
      <c r="Q95" s="78">
        <v>1656</v>
      </c>
      <c r="R95" s="78">
        <v>2</v>
      </c>
      <c r="S95" s="77">
        <f t="shared" si="9"/>
        <v>3297</v>
      </c>
      <c r="T95" s="78">
        <v>19</v>
      </c>
      <c r="U95" s="78">
        <v>1598</v>
      </c>
      <c r="V95" s="78">
        <v>19</v>
      </c>
      <c r="W95" s="78">
        <v>1659</v>
      </c>
      <c r="X95" s="78">
        <v>2</v>
      </c>
      <c r="Y95" s="77">
        <f t="shared" si="10"/>
        <v>3297</v>
      </c>
      <c r="Z95" s="78">
        <v>19</v>
      </c>
      <c r="AA95" s="78">
        <v>1651</v>
      </c>
      <c r="AB95" s="78">
        <v>21</v>
      </c>
      <c r="AC95" s="78">
        <v>1603</v>
      </c>
      <c r="AD95" s="78">
        <v>3</v>
      </c>
      <c r="AE95" s="77">
        <f t="shared" si="11"/>
        <v>3296</v>
      </c>
      <c r="AF95" s="78">
        <v>20</v>
      </c>
      <c r="AG95" s="78">
        <v>1699</v>
      </c>
      <c r="AH95" s="78">
        <v>25</v>
      </c>
      <c r="AI95" s="78">
        <v>1549</v>
      </c>
      <c r="AJ95" s="78">
        <v>3</v>
      </c>
    </row>
    <row r="96" spans="1:36" ht="38.25" x14ac:dyDescent="0.25">
      <c r="A96" s="214" t="s">
        <v>20</v>
      </c>
      <c r="B96" s="215">
        <v>505201</v>
      </c>
      <c r="C96" s="115">
        <v>520101</v>
      </c>
      <c r="D96" s="116" t="s">
        <v>155</v>
      </c>
      <c r="E96" s="115">
        <v>3</v>
      </c>
      <c r="F96" s="117" t="s">
        <v>36</v>
      </c>
      <c r="G96" s="75">
        <f t="shared" si="6"/>
        <v>500</v>
      </c>
      <c r="H96" s="76">
        <f t="shared" si="8"/>
        <v>8</v>
      </c>
      <c r="I96" s="76">
        <f t="shared" si="8"/>
        <v>124</v>
      </c>
      <c r="J96" s="76">
        <f t="shared" si="8"/>
        <v>14</v>
      </c>
      <c r="K96" s="76">
        <f t="shared" si="8"/>
        <v>354</v>
      </c>
      <c r="L96" s="76">
        <f t="shared" si="8"/>
        <v>0</v>
      </c>
      <c r="M96" s="77">
        <f t="shared" si="12"/>
        <v>125</v>
      </c>
      <c r="N96" s="78">
        <v>2</v>
      </c>
      <c r="O96" s="78">
        <v>31</v>
      </c>
      <c r="P96" s="78">
        <v>5</v>
      </c>
      <c r="Q96" s="78">
        <v>87</v>
      </c>
      <c r="R96" s="78">
        <v>0</v>
      </c>
      <c r="S96" s="77">
        <f t="shared" si="9"/>
        <v>125</v>
      </c>
      <c r="T96" s="78">
        <v>2</v>
      </c>
      <c r="U96" s="78">
        <v>31</v>
      </c>
      <c r="V96" s="78">
        <v>3</v>
      </c>
      <c r="W96" s="78">
        <v>89</v>
      </c>
      <c r="X96" s="78">
        <v>0</v>
      </c>
      <c r="Y96" s="77">
        <f t="shared" si="10"/>
        <v>125</v>
      </c>
      <c r="Z96" s="78">
        <v>2</v>
      </c>
      <c r="AA96" s="78">
        <v>31</v>
      </c>
      <c r="AB96" s="78">
        <v>3</v>
      </c>
      <c r="AC96" s="78">
        <v>89</v>
      </c>
      <c r="AD96" s="78">
        <v>0</v>
      </c>
      <c r="AE96" s="77">
        <f t="shared" si="11"/>
        <v>125</v>
      </c>
      <c r="AF96" s="78">
        <v>2</v>
      </c>
      <c r="AG96" s="78">
        <v>31</v>
      </c>
      <c r="AH96" s="78">
        <v>3</v>
      </c>
      <c r="AI96" s="78">
        <v>89</v>
      </c>
      <c r="AJ96" s="78">
        <v>0</v>
      </c>
    </row>
    <row r="97" spans="1:36" ht="38.25" x14ac:dyDescent="0.25">
      <c r="A97" s="214" t="s">
        <v>20</v>
      </c>
      <c r="B97" s="215">
        <v>506601</v>
      </c>
      <c r="C97" s="115">
        <v>520201</v>
      </c>
      <c r="D97" s="116" t="s">
        <v>156</v>
      </c>
      <c r="E97" s="115">
        <v>3</v>
      </c>
      <c r="F97" s="117" t="s">
        <v>36</v>
      </c>
      <c r="G97" s="75">
        <f t="shared" si="6"/>
        <v>2300</v>
      </c>
      <c r="H97" s="76">
        <f t="shared" si="8"/>
        <v>12</v>
      </c>
      <c r="I97" s="76">
        <f t="shared" si="8"/>
        <v>132</v>
      </c>
      <c r="J97" s="76">
        <f t="shared" si="8"/>
        <v>8</v>
      </c>
      <c r="K97" s="76">
        <f t="shared" si="8"/>
        <v>2148</v>
      </c>
      <c r="L97" s="76">
        <f t="shared" si="8"/>
        <v>0</v>
      </c>
      <c r="M97" s="77">
        <f t="shared" si="12"/>
        <v>575</v>
      </c>
      <c r="N97" s="78">
        <v>3</v>
      </c>
      <c r="O97" s="78">
        <v>33</v>
      </c>
      <c r="P97" s="78">
        <v>2</v>
      </c>
      <c r="Q97" s="78">
        <v>537</v>
      </c>
      <c r="R97" s="78">
        <v>0</v>
      </c>
      <c r="S97" s="77">
        <f t="shared" si="9"/>
        <v>575</v>
      </c>
      <c r="T97" s="78">
        <v>3</v>
      </c>
      <c r="U97" s="78">
        <v>33</v>
      </c>
      <c r="V97" s="78">
        <v>2</v>
      </c>
      <c r="W97" s="78">
        <v>537</v>
      </c>
      <c r="X97" s="78">
        <v>0</v>
      </c>
      <c r="Y97" s="77">
        <f t="shared" si="10"/>
        <v>575</v>
      </c>
      <c r="Z97" s="78">
        <v>3</v>
      </c>
      <c r="AA97" s="78">
        <v>33</v>
      </c>
      <c r="AB97" s="78">
        <v>2</v>
      </c>
      <c r="AC97" s="78">
        <v>537</v>
      </c>
      <c r="AD97" s="78">
        <v>0</v>
      </c>
      <c r="AE97" s="77">
        <f t="shared" si="11"/>
        <v>575</v>
      </c>
      <c r="AF97" s="78">
        <v>3</v>
      </c>
      <c r="AG97" s="78">
        <v>33</v>
      </c>
      <c r="AH97" s="78">
        <v>2</v>
      </c>
      <c r="AI97" s="78">
        <v>537</v>
      </c>
      <c r="AJ97" s="78">
        <v>0</v>
      </c>
    </row>
    <row r="98" spans="1:36" ht="38.25" x14ac:dyDescent="0.25">
      <c r="A98" s="214" t="s">
        <v>20</v>
      </c>
      <c r="B98" s="215">
        <v>505301</v>
      </c>
      <c r="C98" s="115">
        <v>530101</v>
      </c>
      <c r="D98" s="116" t="s">
        <v>157</v>
      </c>
      <c r="E98" s="115">
        <v>3</v>
      </c>
      <c r="F98" s="117" t="s">
        <v>36</v>
      </c>
      <c r="G98" s="75">
        <f t="shared" si="6"/>
        <v>2089</v>
      </c>
      <c r="H98" s="76">
        <f t="shared" si="8"/>
        <v>36</v>
      </c>
      <c r="I98" s="76">
        <f t="shared" si="8"/>
        <v>1973</v>
      </c>
      <c r="J98" s="76">
        <f t="shared" si="8"/>
        <v>4</v>
      </c>
      <c r="K98" s="76">
        <f t="shared" si="8"/>
        <v>76</v>
      </c>
      <c r="L98" s="76">
        <f t="shared" si="8"/>
        <v>0</v>
      </c>
      <c r="M98" s="77">
        <f t="shared" si="12"/>
        <v>522</v>
      </c>
      <c r="N98" s="78">
        <v>9</v>
      </c>
      <c r="O98" s="78">
        <v>493</v>
      </c>
      <c r="P98" s="78">
        <v>1</v>
      </c>
      <c r="Q98" s="78">
        <v>19</v>
      </c>
      <c r="R98" s="78">
        <v>0</v>
      </c>
      <c r="S98" s="77">
        <f t="shared" si="9"/>
        <v>522</v>
      </c>
      <c r="T98" s="78">
        <v>9</v>
      </c>
      <c r="U98" s="78">
        <v>493</v>
      </c>
      <c r="V98" s="78">
        <v>1</v>
      </c>
      <c r="W98" s="78">
        <v>19</v>
      </c>
      <c r="X98" s="78">
        <v>0</v>
      </c>
      <c r="Y98" s="77">
        <f t="shared" si="10"/>
        <v>522</v>
      </c>
      <c r="Z98" s="78">
        <v>9</v>
      </c>
      <c r="AA98" s="78">
        <v>493</v>
      </c>
      <c r="AB98" s="78">
        <v>1</v>
      </c>
      <c r="AC98" s="78">
        <v>19</v>
      </c>
      <c r="AD98" s="78">
        <v>0</v>
      </c>
      <c r="AE98" s="77">
        <f t="shared" si="11"/>
        <v>523</v>
      </c>
      <c r="AF98" s="78">
        <v>9</v>
      </c>
      <c r="AG98" s="78">
        <v>494</v>
      </c>
      <c r="AH98" s="78">
        <v>1</v>
      </c>
      <c r="AI98" s="78">
        <v>19</v>
      </c>
      <c r="AJ98" s="78">
        <v>0</v>
      </c>
    </row>
    <row r="99" spans="1:36" ht="38.25" x14ac:dyDescent="0.25">
      <c r="A99" s="214" t="s">
        <v>20</v>
      </c>
      <c r="B99" s="215">
        <v>505429</v>
      </c>
      <c r="C99" s="118">
        <v>542901</v>
      </c>
      <c r="D99" s="246" t="s">
        <v>29</v>
      </c>
      <c r="E99" s="115">
        <v>3</v>
      </c>
      <c r="F99" s="117" t="s">
        <v>36</v>
      </c>
      <c r="G99" s="75">
        <f t="shared" si="6"/>
        <v>20000</v>
      </c>
      <c r="H99" s="76">
        <f t="shared" si="8"/>
        <v>4376</v>
      </c>
      <c r="I99" s="76">
        <f t="shared" si="8"/>
        <v>7474</v>
      </c>
      <c r="J99" s="76">
        <f t="shared" si="8"/>
        <v>191</v>
      </c>
      <c r="K99" s="76">
        <f t="shared" si="8"/>
        <v>7846</v>
      </c>
      <c r="L99" s="76">
        <f t="shared" si="8"/>
        <v>113</v>
      </c>
      <c r="M99" s="77">
        <f t="shared" si="12"/>
        <v>5000</v>
      </c>
      <c r="N99" s="78">
        <v>1067</v>
      </c>
      <c r="O99" s="78">
        <v>1869</v>
      </c>
      <c r="P99" s="78">
        <v>48</v>
      </c>
      <c r="Q99" s="78">
        <v>1987</v>
      </c>
      <c r="R99" s="78">
        <v>29</v>
      </c>
      <c r="S99" s="77">
        <f t="shared" si="9"/>
        <v>5000</v>
      </c>
      <c r="T99" s="78">
        <v>1095</v>
      </c>
      <c r="U99" s="78">
        <v>1869</v>
      </c>
      <c r="V99" s="78">
        <v>48</v>
      </c>
      <c r="W99" s="78">
        <v>1960</v>
      </c>
      <c r="X99" s="78">
        <v>28</v>
      </c>
      <c r="Y99" s="77">
        <f t="shared" si="10"/>
        <v>5000</v>
      </c>
      <c r="Z99" s="78">
        <v>1126</v>
      </c>
      <c r="AA99" s="78">
        <v>1868</v>
      </c>
      <c r="AB99" s="78">
        <v>48</v>
      </c>
      <c r="AC99" s="78">
        <v>1930</v>
      </c>
      <c r="AD99" s="78">
        <v>28</v>
      </c>
      <c r="AE99" s="77">
        <f t="shared" si="11"/>
        <v>5000</v>
      </c>
      <c r="AF99" s="78">
        <v>1088</v>
      </c>
      <c r="AG99" s="78">
        <v>1868</v>
      </c>
      <c r="AH99" s="78">
        <v>47</v>
      </c>
      <c r="AI99" s="78">
        <v>1969</v>
      </c>
      <c r="AJ99" s="78">
        <v>28</v>
      </c>
    </row>
    <row r="100" spans="1:36" ht="38.25" x14ac:dyDescent="0.25">
      <c r="A100" s="214" t="s">
        <v>20</v>
      </c>
      <c r="B100" s="215">
        <v>505501</v>
      </c>
      <c r="C100" s="115">
        <v>550101</v>
      </c>
      <c r="D100" s="116" t="s">
        <v>160</v>
      </c>
      <c r="E100" s="115">
        <v>3</v>
      </c>
      <c r="F100" s="117" t="s">
        <v>36</v>
      </c>
      <c r="G100" s="75">
        <f t="shared" si="6"/>
        <v>7460</v>
      </c>
      <c r="H100" s="76">
        <f t="shared" si="8"/>
        <v>2600</v>
      </c>
      <c r="I100" s="76">
        <f t="shared" si="8"/>
        <v>76</v>
      </c>
      <c r="J100" s="76">
        <f t="shared" si="8"/>
        <v>3</v>
      </c>
      <c r="K100" s="76">
        <f t="shared" si="8"/>
        <v>4776</v>
      </c>
      <c r="L100" s="76">
        <f t="shared" si="8"/>
        <v>5</v>
      </c>
      <c r="M100" s="77">
        <f t="shared" si="12"/>
        <v>1865</v>
      </c>
      <c r="N100" s="78">
        <v>710</v>
      </c>
      <c r="O100" s="78">
        <v>10</v>
      </c>
      <c r="P100" s="78">
        <v>0</v>
      </c>
      <c r="Q100" s="78">
        <v>1143</v>
      </c>
      <c r="R100" s="78">
        <v>2</v>
      </c>
      <c r="S100" s="77">
        <f t="shared" si="9"/>
        <v>1865</v>
      </c>
      <c r="T100" s="78">
        <v>630</v>
      </c>
      <c r="U100" s="78">
        <v>22</v>
      </c>
      <c r="V100" s="78">
        <v>1</v>
      </c>
      <c r="W100" s="78">
        <v>1211</v>
      </c>
      <c r="X100" s="78">
        <v>1</v>
      </c>
      <c r="Y100" s="77">
        <f t="shared" si="10"/>
        <v>1865</v>
      </c>
      <c r="Z100" s="78">
        <v>630</v>
      </c>
      <c r="AA100" s="78">
        <v>22</v>
      </c>
      <c r="AB100" s="78">
        <v>1</v>
      </c>
      <c r="AC100" s="78">
        <v>1211</v>
      </c>
      <c r="AD100" s="78">
        <v>1</v>
      </c>
      <c r="AE100" s="77">
        <f t="shared" si="11"/>
        <v>1865</v>
      </c>
      <c r="AF100" s="78">
        <v>630</v>
      </c>
      <c r="AG100" s="78">
        <v>22</v>
      </c>
      <c r="AH100" s="78">
        <v>1</v>
      </c>
      <c r="AI100" s="78">
        <v>1211</v>
      </c>
      <c r="AJ100" s="78">
        <v>1</v>
      </c>
    </row>
    <row r="101" spans="1:36" ht="38.25" x14ac:dyDescent="0.25">
      <c r="A101" s="214" t="s">
        <v>26</v>
      </c>
      <c r="B101" s="215">
        <v>505502</v>
      </c>
      <c r="C101" s="115">
        <v>550201</v>
      </c>
      <c r="D101" s="116" t="s">
        <v>161</v>
      </c>
      <c r="E101" s="115">
        <v>3</v>
      </c>
      <c r="F101" s="117" t="s">
        <v>36</v>
      </c>
      <c r="G101" s="75">
        <f t="shared" si="6"/>
        <v>450</v>
      </c>
      <c r="H101" s="76">
        <f t="shared" si="8"/>
        <v>237</v>
      </c>
      <c r="I101" s="76">
        <f t="shared" si="8"/>
        <v>12</v>
      </c>
      <c r="J101" s="76">
        <f t="shared" si="8"/>
        <v>0</v>
      </c>
      <c r="K101" s="76">
        <f t="shared" si="8"/>
        <v>201</v>
      </c>
      <c r="L101" s="76">
        <f t="shared" si="8"/>
        <v>0</v>
      </c>
      <c r="M101" s="77">
        <f t="shared" si="12"/>
        <v>113</v>
      </c>
      <c r="N101" s="78">
        <v>60</v>
      </c>
      <c r="O101" s="78">
        <v>3</v>
      </c>
      <c r="P101" s="78">
        <v>0</v>
      </c>
      <c r="Q101" s="78">
        <v>50</v>
      </c>
      <c r="R101" s="78">
        <v>0</v>
      </c>
      <c r="S101" s="77">
        <f t="shared" si="9"/>
        <v>113</v>
      </c>
      <c r="T101" s="78">
        <v>59</v>
      </c>
      <c r="U101" s="78">
        <v>3</v>
      </c>
      <c r="V101" s="78">
        <v>0</v>
      </c>
      <c r="W101" s="78">
        <v>51</v>
      </c>
      <c r="X101" s="78">
        <v>0</v>
      </c>
      <c r="Y101" s="77">
        <f t="shared" si="10"/>
        <v>113</v>
      </c>
      <c r="Z101" s="78">
        <v>60</v>
      </c>
      <c r="AA101" s="78">
        <v>3</v>
      </c>
      <c r="AB101" s="78">
        <v>0</v>
      </c>
      <c r="AC101" s="78">
        <v>50</v>
      </c>
      <c r="AD101" s="78">
        <v>0</v>
      </c>
      <c r="AE101" s="77">
        <f t="shared" si="11"/>
        <v>111</v>
      </c>
      <c r="AF101" s="78">
        <v>58</v>
      </c>
      <c r="AG101" s="78">
        <v>3</v>
      </c>
      <c r="AH101" s="78">
        <v>0</v>
      </c>
      <c r="AI101" s="78">
        <v>50</v>
      </c>
      <c r="AJ101" s="78">
        <v>0</v>
      </c>
    </row>
    <row r="102" spans="1:36" ht="38.25" x14ac:dyDescent="0.25">
      <c r="A102" s="214" t="s">
        <v>25</v>
      </c>
      <c r="B102" s="215">
        <v>505504</v>
      </c>
      <c r="C102" s="115">
        <v>550501</v>
      </c>
      <c r="D102" s="116" t="s">
        <v>332</v>
      </c>
      <c r="E102" s="115">
        <v>3</v>
      </c>
      <c r="F102" s="117" t="s">
        <v>36</v>
      </c>
      <c r="G102" s="75">
        <f t="shared" si="6"/>
        <v>1030</v>
      </c>
      <c r="H102" s="76">
        <f t="shared" si="8"/>
        <v>401</v>
      </c>
      <c r="I102" s="76">
        <f t="shared" si="8"/>
        <v>17</v>
      </c>
      <c r="J102" s="76">
        <f t="shared" si="8"/>
        <v>0</v>
      </c>
      <c r="K102" s="76">
        <f t="shared" si="8"/>
        <v>612</v>
      </c>
      <c r="L102" s="76">
        <f t="shared" si="8"/>
        <v>0</v>
      </c>
      <c r="M102" s="77">
        <f t="shared" si="12"/>
        <v>258</v>
      </c>
      <c r="N102" s="78">
        <v>101</v>
      </c>
      <c r="O102" s="78">
        <v>4</v>
      </c>
      <c r="P102" s="78">
        <v>0</v>
      </c>
      <c r="Q102" s="78">
        <v>153</v>
      </c>
      <c r="R102" s="78">
        <v>0</v>
      </c>
      <c r="S102" s="77">
        <f t="shared" si="9"/>
        <v>258</v>
      </c>
      <c r="T102" s="78">
        <v>99</v>
      </c>
      <c r="U102" s="78">
        <v>5</v>
      </c>
      <c r="V102" s="78">
        <v>0</v>
      </c>
      <c r="W102" s="78">
        <v>154</v>
      </c>
      <c r="X102" s="78">
        <v>0</v>
      </c>
      <c r="Y102" s="77">
        <f t="shared" si="10"/>
        <v>258</v>
      </c>
      <c r="Z102" s="78">
        <v>101</v>
      </c>
      <c r="AA102" s="78">
        <v>4</v>
      </c>
      <c r="AB102" s="78">
        <v>0</v>
      </c>
      <c r="AC102" s="78">
        <v>153</v>
      </c>
      <c r="AD102" s="78">
        <v>0</v>
      </c>
      <c r="AE102" s="77">
        <f t="shared" si="11"/>
        <v>256</v>
      </c>
      <c r="AF102" s="78">
        <v>100</v>
      </c>
      <c r="AG102" s="78">
        <v>4</v>
      </c>
      <c r="AH102" s="78">
        <v>0</v>
      </c>
      <c r="AI102" s="78">
        <v>152</v>
      </c>
      <c r="AJ102" s="78">
        <v>0</v>
      </c>
    </row>
    <row r="103" spans="1:36" ht="38.25" x14ac:dyDescent="0.25">
      <c r="A103" s="214" t="s">
        <v>26</v>
      </c>
      <c r="B103" s="215">
        <v>505601</v>
      </c>
      <c r="C103" s="115">
        <v>560101</v>
      </c>
      <c r="D103" s="116" t="s">
        <v>163</v>
      </c>
      <c r="E103" s="115">
        <v>3</v>
      </c>
      <c r="F103" s="117" t="s">
        <v>36</v>
      </c>
      <c r="G103" s="75">
        <f t="shared" ref="G103:G121" si="13">SUM(H103:L103)</f>
        <v>500</v>
      </c>
      <c r="H103" s="76">
        <f t="shared" si="8"/>
        <v>3</v>
      </c>
      <c r="I103" s="76">
        <f t="shared" si="8"/>
        <v>7</v>
      </c>
      <c r="J103" s="76">
        <f t="shared" si="8"/>
        <v>0</v>
      </c>
      <c r="K103" s="76">
        <f t="shared" si="8"/>
        <v>490</v>
      </c>
      <c r="L103" s="76">
        <f t="shared" si="8"/>
        <v>0</v>
      </c>
      <c r="M103" s="77">
        <f t="shared" si="12"/>
        <v>125</v>
      </c>
      <c r="N103" s="78">
        <v>0</v>
      </c>
      <c r="O103" s="78">
        <v>4</v>
      </c>
      <c r="P103" s="78">
        <v>0</v>
      </c>
      <c r="Q103" s="78">
        <v>121</v>
      </c>
      <c r="R103" s="78">
        <v>0</v>
      </c>
      <c r="S103" s="77">
        <f t="shared" si="9"/>
        <v>125</v>
      </c>
      <c r="T103" s="78">
        <v>1</v>
      </c>
      <c r="U103" s="78">
        <v>1</v>
      </c>
      <c r="V103" s="78">
        <v>0</v>
      </c>
      <c r="W103" s="78">
        <v>123</v>
      </c>
      <c r="X103" s="78">
        <v>0</v>
      </c>
      <c r="Y103" s="77">
        <f t="shared" si="10"/>
        <v>125</v>
      </c>
      <c r="Z103" s="78">
        <v>1</v>
      </c>
      <c r="AA103" s="78">
        <v>1</v>
      </c>
      <c r="AB103" s="78">
        <v>0</v>
      </c>
      <c r="AC103" s="78">
        <v>123</v>
      </c>
      <c r="AD103" s="78">
        <v>0</v>
      </c>
      <c r="AE103" s="77">
        <f t="shared" si="11"/>
        <v>125</v>
      </c>
      <c r="AF103" s="78">
        <v>1</v>
      </c>
      <c r="AG103" s="78">
        <v>1</v>
      </c>
      <c r="AH103" s="78">
        <v>0</v>
      </c>
      <c r="AI103" s="78">
        <v>123</v>
      </c>
      <c r="AJ103" s="78">
        <v>0</v>
      </c>
    </row>
    <row r="104" spans="1:36" ht="38.25" x14ac:dyDescent="0.25">
      <c r="A104" s="214" t="s">
        <v>20</v>
      </c>
      <c r="B104" s="215">
        <v>505801</v>
      </c>
      <c r="C104" s="115">
        <v>580201</v>
      </c>
      <c r="D104" s="116" t="s">
        <v>234</v>
      </c>
      <c r="E104" s="115">
        <v>3</v>
      </c>
      <c r="F104" s="117" t="s">
        <v>36</v>
      </c>
      <c r="G104" s="75">
        <f t="shared" si="13"/>
        <v>3355</v>
      </c>
      <c r="H104" s="76">
        <f t="shared" ref="H104:L120" si="14">N104+T104+Z104+AF104</f>
        <v>57</v>
      </c>
      <c r="I104" s="76">
        <f t="shared" si="14"/>
        <v>3088</v>
      </c>
      <c r="J104" s="76">
        <f t="shared" si="14"/>
        <v>130</v>
      </c>
      <c r="K104" s="76">
        <f t="shared" si="14"/>
        <v>72</v>
      </c>
      <c r="L104" s="76">
        <f t="shared" si="14"/>
        <v>8</v>
      </c>
      <c r="M104" s="77">
        <f t="shared" si="12"/>
        <v>839</v>
      </c>
      <c r="N104" s="78">
        <v>15</v>
      </c>
      <c r="O104" s="78">
        <v>728</v>
      </c>
      <c r="P104" s="78">
        <v>76</v>
      </c>
      <c r="Q104" s="78">
        <v>18</v>
      </c>
      <c r="R104" s="78">
        <v>2</v>
      </c>
      <c r="S104" s="77">
        <f t="shared" si="9"/>
        <v>839</v>
      </c>
      <c r="T104" s="78">
        <v>14</v>
      </c>
      <c r="U104" s="78">
        <v>787</v>
      </c>
      <c r="V104" s="78">
        <v>18</v>
      </c>
      <c r="W104" s="78">
        <v>18</v>
      </c>
      <c r="X104" s="78">
        <v>2</v>
      </c>
      <c r="Y104" s="77">
        <f t="shared" si="10"/>
        <v>839</v>
      </c>
      <c r="Z104" s="78">
        <v>14</v>
      </c>
      <c r="AA104" s="78">
        <v>787</v>
      </c>
      <c r="AB104" s="78">
        <v>18</v>
      </c>
      <c r="AC104" s="78">
        <v>18</v>
      </c>
      <c r="AD104" s="78">
        <v>2</v>
      </c>
      <c r="AE104" s="77">
        <f t="shared" si="11"/>
        <v>838</v>
      </c>
      <c r="AF104" s="78">
        <v>14</v>
      </c>
      <c r="AG104" s="78">
        <v>786</v>
      </c>
      <c r="AH104" s="78">
        <v>18</v>
      </c>
      <c r="AI104" s="78">
        <v>18</v>
      </c>
      <c r="AJ104" s="78">
        <v>2</v>
      </c>
    </row>
    <row r="105" spans="1:36" ht="38.25" x14ac:dyDescent="0.25">
      <c r="A105" s="214" t="s">
        <v>20</v>
      </c>
      <c r="B105" s="215">
        <v>505802</v>
      </c>
      <c r="C105" s="115">
        <v>580301</v>
      </c>
      <c r="D105" s="116" t="s">
        <v>235</v>
      </c>
      <c r="E105" s="115">
        <v>3</v>
      </c>
      <c r="F105" s="117" t="s">
        <v>36</v>
      </c>
      <c r="G105" s="75">
        <f t="shared" si="13"/>
        <v>1186</v>
      </c>
      <c r="H105" s="76">
        <f t="shared" si="14"/>
        <v>119</v>
      </c>
      <c r="I105" s="76">
        <f t="shared" si="14"/>
        <v>975</v>
      </c>
      <c r="J105" s="76">
        <f t="shared" si="14"/>
        <v>56</v>
      </c>
      <c r="K105" s="76">
        <f t="shared" si="14"/>
        <v>24</v>
      </c>
      <c r="L105" s="76">
        <f t="shared" si="14"/>
        <v>12</v>
      </c>
      <c r="M105" s="77">
        <f t="shared" si="12"/>
        <v>297</v>
      </c>
      <c r="N105" s="78">
        <v>48</v>
      </c>
      <c r="O105" s="78">
        <v>220</v>
      </c>
      <c r="P105" s="78">
        <v>20</v>
      </c>
      <c r="Q105" s="78">
        <v>6</v>
      </c>
      <c r="R105" s="78">
        <v>3</v>
      </c>
      <c r="S105" s="77">
        <f t="shared" si="9"/>
        <v>297</v>
      </c>
      <c r="T105" s="78">
        <v>24</v>
      </c>
      <c r="U105" s="78">
        <v>252</v>
      </c>
      <c r="V105" s="78">
        <v>12</v>
      </c>
      <c r="W105" s="78">
        <v>6</v>
      </c>
      <c r="X105" s="78">
        <v>3</v>
      </c>
      <c r="Y105" s="77">
        <f t="shared" si="10"/>
        <v>297</v>
      </c>
      <c r="Z105" s="78">
        <v>24</v>
      </c>
      <c r="AA105" s="78">
        <v>252</v>
      </c>
      <c r="AB105" s="78">
        <v>12</v>
      </c>
      <c r="AC105" s="78">
        <v>6</v>
      </c>
      <c r="AD105" s="78">
        <v>3</v>
      </c>
      <c r="AE105" s="77">
        <f t="shared" si="11"/>
        <v>295</v>
      </c>
      <c r="AF105" s="78">
        <v>23</v>
      </c>
      <c r="AG105" s="78">
        <v>251</v>
      </c>
      <c r="AH105" s="78">
        <v>12</v>
      </c>
      <c r="AI105" s="78">
        <v>6</v>
      </c>
      <c r="AJ105" s="78">
        <v>3</v>
      </c>
    </row>
    <row r="106" spans="1:36" ht="38.25" x14ac:dyDescent="0.25">
      <c r="A106" s="214" t="s">
        <v>20</v>
      </c>
      <c r="B106" s="215">
        <v>505901</v>
      </c>
      <c r="C106" s="115">
        <v>590101</v>
      </c>
      <c r="D106" s="116" t="s">
        <v>164</v>
      </c>
      <c r="E106" s="115">
        <v>3</v>
      </c>
      <c r="F106" s="117" t="s">
        <v>36</v>
      </c>
      <c r="G106" s="75">
        <f t="shared" si="13"/>
        <v>2200</v>
      </c>
      <c r="H106" s="76">
        <f t="shared" si="14"/>
        <v>128</v>
      </c>
      <c r="I106" s="76">
        <f t="shared" si="14"/>
        <v>68</v>
      </c>
      <c r="J106" s="76">
        <f t="shared" si="14"/>
        <v>0</v>
      </c>
      <c r="K106" s="76">
        <f t="shared" si="14"/>
        <v>2004</v>
      </c>
      <c r="L106" s="76">
        <f t="shared" si="14"/>
        <v>0</v>
      </c>
      <c r="M106" s="77">
        <f t="shared" si="12"/>
        <v>550</v>
      </c>
      <c r="N106" s="78">
        <v>32</v>
      </c>
      <c r="O106" s="78">
        <v>17</v>
      </c>
      <c r="P106" s="78">
        <v>0</v>
      </c>
      <c r="Q106" s="78">
        <v>501</v>
      </c>
      <c r="R106" s="78">
        <v>0</v>
      </c>
      <c r="S106" s="77">
        <f t="shared" si="9"/>
        <v>550</v>
      </c>
      <c r="T106" s="78">
        <v>32</v>
      </c>
      <c r="U106" s="78">
        <v>17</v>
      </c>
      <c r="V106" s="78">
        <v>0</v>
      </c>
      <c r="W106" s="78">
        <v>501</v>
      </c>
      <c r="X106" s="78">
        <v>0</v>
      </c>
      <c r="Y106" s="77">
        <f t="shared" si="10"/>
        <v>550</v>
      </c>
      <c r="Z106" s="78">
        <v>32</v>
      </c>
      <c r="AA106" s="78">
        <v>17</v>
      </c>
      <c r="AB106" s="78">
        <v>0</v>
      </c>
      <c r="AC106" s="78">
        <v>501</v>
      </c>
      <c r="AD106" s="78">
        <v>0</v>
      </c>
      <c r="AE106" s="77">
        <f t="shared" si="11"/>
        <v>550</v>
      </c>
      <c r="AF106" s="78">
        <v>32</v>
      </c>
      <c r="AG106" s="78">
        <v>17</v>
      </c>
      <c r="AH106" s="78">
        <v>0</v>
      </c>
      <c r="AI106" s="78">
        <v>501</v>
      </c>
      <c r="AJ106" s="78">
        <v>0</v>
      </c>
    </row>
    <row r="107" spans="1:36" ht="38.25" x14ac:dyDescent="0.25">
      <c r="A107" s="214" t="s">
        <v>20</v>
      </c>
      <c r="B107" s="215">
        <v>506001</v>
      </c>
      <c r="C107" s="115">
        <v>600101</v>
      </c>
      <c r="D107" s="116" t="s">
        <v>165</v>
      </c>
      <c r="E107" s="115">
        <v>3</v>
      </c>
      <c r="F107" s="117" t="s">
        <v>36</v>
      </c>
      <c r="G107" s="75">
        <f t="shared" si="13"/>
        <v>3500</v>
      </c>
      <c r="H107" s="76">
        <f t="shared" si="14"/>
        <v>1520</v>
      </c>
      <c r="I107" s="76">
        <f t="shared" si="14"/>
        <v>556</v>
      </c>
      <c r="J107" s="76">
        <f t="shared" si="14"/>
        <v>24</v>
      </c>
      <c r="K107" s="76">
        <f t="shared" si="14"/>
        <v>1396</v>
      </c>
      <c r="L107" s="76">
        <f t="shared" si="14"/>
        <v>4</v>
      </c>
      <c r="M107" s="77">
        <f t="shared" si="12"/>
        <v>875</v>
      </c>
      <c r="N107" s="78">
        <v>380</v>
      </c>
      <c r="O107" s="78">
        <v>139</v>
      </c>
      <c r="P107" s="78">
        <v>6</v>
      </c>
      <c r="Q107" s="78">
        <v>349</v>
      </c>
      <c r="R107" s="78">
        <v>1</v>
      </c>
      <c r="S107" s="77">
        <f t="shared" si="9"/>
        <v>875</v>
      </c>
      <c r="T107" s="78">
        <v>380</v>
      </c>
      <c r="U107" s="78">
        <v>139</v>
      </c>
      <c r="V107" s="78">
        <v>6</v>
      </c>
      <c r="W107" s="78">
        <v>349</v>
      </c>
      <c r="X107" s="78">
        <v>1</v>
      </c>
      <c r="Y107" s="77">
        <f t="shared" si="10"/>
        <v>875</v>
      </c>
      <c r="Z107" s="78">
        <v>380</v>
      </c>
      <c r="AA107" s="78">
        <v>139</v>
      </c>
      <c r="AB107" s="78">
        <v>6</v>
      </c>
      <c r="AC107" s="78">
        <v>349</v>
      </c>
      <c r="AD107" s="78">
        <v>1</v>
      </c>
      <c r="AE107" s="77">
        <f t="shared" si="11"/>
        <v>875</v>
      </c>
      <c r="AF107" s="78">
        <v>380</v>
      </c>
      <c r="AG107" s="78">
        <v>139</v>
      </c>
      <c r="AH107" s="78">
        <v>6</v>
      </c>
      <c r="AI107" s="78">
        <v>349</v>
      </c>
      <c r="AJ107" s="78">
        <v>1</v>
      </c>
    </row>
    <row r="108" spans="1:36" ht="38.25" x14ac:dyDescent="0.25">
      <c r="A108" s="214" t="s">
        <v>26</v>
      </c>
      <c r="B108" s="215">
        <v>506002</v>
      </c>
      <c r="C108" s="115">
        <v>600202</v>
      </c>
      <c r="D108" s="116" t="s">
        <v>236</v>
      </c>
      <c r="E108" s="115">
        <v>3</v>
      </c>
      <c r="F108" s="117" t="s">
        <v>36</v>
      </c>
      <c r="G108" s="75">
        <f t="shared" si="13"/>
        <v>200</v>
      </c>
      <c r="H108" s="76">
        <f t="shared" si="14"/>
        <v>120</v>
      </c>
      <c r="I108" s="76">
        <f t="shared" si="14"/>
        <v>39</v>
      </c>
      <c r="J108" s="76">
        <f t="shared" si="14"/>
        <v>0</v>
      </c>
      <c r="K108" s="76">
        <f t="shared" si="14"/>
        <v>41</v>
      </c>
      <c r="L108" s="76">
        <f t="shared" si="14"/>
        <v>0</v>
      </c>
      <c r="M108" s="77">
        <f t="shared" si="12"/>
        <v>50</v>
      </c>
      <c r="N108" s="78">
        <v>30</v>
      </c>
      <c r="O108" s="78">
        <v>9</v>
      </c>
      <c r="P108" s="78">
        <v>0</v>
      </c>
      <c r="Q108" s="78">
        <v>11</v>
      </c>
      <c r="R108" s="78">
        <v>0</v>
      </c>
      <c r="S108" s="77">
        <f t="shared" si="9"/>
        <v>50</v>
      </c>
      <c r="T108" s="78">
        <v>30</v>
      </c>
      <c r="U108" s="78">
        <v>10</v>
      </c>
      <c r="V108" s="78">
        <v>0</v>
      </c>
      <c r="W108" s="78">
        <v>10</v>
      </c>
      <c r="X108" s="78">
        <v>0</v>
      </c>
      <c r="Y108" s="77">
        <f t="shared" si="10"/>
        <v>50</v>
      </c>
      <c r="Z108" s="78">
        <v>30</v>
      </c>
      <c r="AA108" s="78">
        <v>10</v>
      </c>
      <c r="AB108" s="78">
        <v>0</v>
      </c>
      <c r="AC108" s="78">
        <v>10</v>
      </c>
      <c r="AD108" s="78">
        <v>0</v>
      </c>
      <c r="AE108" s="77">
        <f t="shared" si="11"/>
        <v>50</v>
      </c>
      <c r="AF108" s="78">
        <v>30</v>
      </c>
      <c r="AG108" s="78">
        <v>10</v>
      </c>
      <c r="AH108" s="78">
        <v>0</v>
      </c>
      <c r="AI108" s="78">
        <v>10</v>
      </c>
      <c r="AJ108" s="78">
        <v>0</v>
      </c>
    </row>
    <row r="109" spans="1:36" ht="38.25" x14ac:dyDescent="0.25">
      <c r="A109" s="214" t="s">
        <v>26</v>
      </c>
      <c r="B109" s="215">
        <v>506101</v>
      </c>
      <c r="C109" s="115">
        <v>610101</v>
      </c>
      <c r="D109" s="116" t="s">
        <v>166</v>
      </c>
      <c r="E109" s="115">
        <v>3</v>
      </c>
      <c r="F109" s="117" t="s">
        <v>36</v>
      </c>
      <c r="G109" s="75">
        <f t="shared" si="13"/>
        <v>2228</v>
      </c>
      <c r="H109" s="76">
        <f t="shared" si="14"/>
        <v>1068</v>
      </c>
      <c r="I109" s="76">
        <f t="shared" si="14"/>
        <v>400</v>
      </c>
      <c r="J109" s="76">
        <f t="shared" si="14"/>
        <v>23</v>
      </c>
      <c r="K109" s="76">
        <f t="shared" si="14"/>
        <v>728</v>
      </c>
      <c r="L109" s="76">
        <f t="shared" si="14"/>
        <v>9</v>
      </c>
      <c r="M109" s="77">
        <f t="shared" si="12"/>
        <v>557</v>
      </c>
      <c r="N109" s="78">
        <v>261</v>
      </c>
      <c r="O109" s="78">
        <v>100</v>
      </c>
      <c r="P109" s="78">
        <v>8</v>
      </c>
      <c r="Q109" s="78">
        <v>182</v>
      </c>
      <c r="R109" s="78">
        <v>6</v>
      </c>
      <c r="S109" s="77">
        <f t="shared" si="9"/>
        <v>557</v>
      </c>
      <c r="T109" s="78">
        <v>269</v>
      </c>
      <c r="U109" s="78">
        <v>100</v>
      </c>
      <c r="V109" s="78">
        <v>5</v>
      </c>
      <c r="W109" s="78">
        <v>182</v>
      </c>
      <c r="X109" s="78">
        <v>1</v>
      </c>
      <c r="Y109" s="77">
        <f t="shared" si="10"/>
        <v>557</v>
      </c>
      <c r="Z109" s="78">
        <v>269</v>
      </c>
      <c r="AA109" s="78">
        <v>100</v>
      </c>
      <c r="AB109" s="78">
        <v>5</v>
      </c>
      <c r="AC109" s="78">
        <v>182</v>
      </c>
      <c r="AD109" s="78">
        <v>1</v>
      </c>
      <c r="AE109" s="77">
        <f t="shared" si="11"/>
        <v>557</v>
      </c>
      <c r="AF109" s="78">
        <v>269</v>
      </c>
      <c r="AG109" s="78">
        <v>100</v>
      </c>
      <c r="AH109" s="78">
        <v>5</v>
      </c>
      <c r="AI109" s="78">
        <v>182</v>
      </c>
      <c r="AJ109" s="78">
        <v>1</v>
      </c>
    </row>
    <row r="110" spans="1:36" ht="38.25" x14ac:dyDescent="0.25">
      <c r="A110" s="214" t="s">
        <v>26</v>
      </c>
      <c r="B110" s="215">
        <v>508804</v>
      </c>
      <c r="C110" s="115">
        <v>880401</v>
      </c>
      <c r="D110" s="116" t="s">
        <v>265</v>
      </c>
      <c r="E110" s="115">
        <v>3</v>
      </c>
      <c r="F110" s="117" t="s">
        <v>36</v>
      </c>
      <c r="G110" s="75">
        <f t="shared" si="13"/>
        <v>415</v>
      </c>
      <c r="H110" s="76">
        <f t="shared" si="14"/>
        <v>63</v>
      </c>
      <c r="I110" s="76">
        <f t="shared" si="14"/>
        <v>138</v>
      </c>
      <c r="J110" s="76">
        <f t="shared" si="14"/>
        <v>57</v>
      </c>
      <c r="K110" s="76">
        <f t="shared" si="14"/>
        <v>90</v>
      </c>
      <c r="L110" s="76">
        <f t="shared" si="14"/>
        <v>67</v>
      </c>
      <c r="M110" s="77">
        <f t="shared" si="12"/>
        <v>104</v>
      </c>
      <c r="N110" s="78">
        <v>11</v>
      </c>
      <c r="O110" s="78">
        <v>35</v>
      </c>
      <c r="P110" s="78">
        <v>4</v>
      </c>
      <c r="Q110" s="78">
        <v>37</v>
      </c>
      <c r="R110" s="78">
        <v>17</v>
      </c>
      <c r="S110" s="77">
        <f t="shared" si="9"/>
        <v>104</v>
      </c>
      <c r="T110" s="78">
        <v>17</v>
      </c>
      <c r="U110" s="78">
        <v>34</v>
      </c>
      <c r="V110" s="78">
        <v>18</v>
      </c>
      <c r="W110" s="78">
        <v>18</v>
      </c>
      <c r="X110" s="78">
        <v>17</v>
      </c>
      <c r="Y110" s="77">
        <f t="shared" si="10"/>
        <v>104</v>
      </c>
      <c r="Z110" s="78">
        <v>17</v>
      </c>
      <c r="AA110" s="78">
        <v>34</v>
      </c>
      <c r="AB110" s="78">
        <v>18</v>
      </c>
      <c r="AC110" s="78">
        <v>18</v>
      </c>
      <c r="AD110" s="78">
        <v>17</v>
      </c>
      <c r="AE110" s="77">
        <f t="shared" si="11"/>
        <v>103</v>
      </c>
      <c r="AF110" s="78">
        <v>18</v>
      </c>
      <c r="AG110" s="78">
        <v>35</v>
      </c>
      <c r="AH110" s="78">
        <v>17</v>
      </c>
      <c r="AI110" s="78">
        <v>17</v>
      </c>
      <c r="AJ110" s="78">
        <v>16</v>
      </c>
    </row>
    <row r="111" spans="1:36" ht="38.25" x14ac:dyDescent="0.25">
      <c r="A111" s="214" t="s">
        <v>26</v>
      </c>
      <c r="B111" s="215">
        <v>508807</v>
      </c>
      <c r="C111" s="115">
        <v>880705</v>
      </c>
      <c r="D111" s="116" t="s">
        <v>238</v>
      </c>
      <c r="E111" s="115">
        <v>3</v>
      </c>
      <c r="F111" s="117" t="s">
        <v>36</v>
      </c>
      <c r="G111" s="75">
        <f t="shared" si="13"/>
        <v>3551</v>
      </c>
      <c r="H111" s="76">
        <f t="shared" si="14"/>
        <v>1053</v>
      </c>
      <c r="I111" s="76">
        <f t="shared" si="14"/>
        <v>1267</v>
      </c>
      <c r="J111" s="76">
        <f t="shared" si="14"/>
        <v>6</v>
      </c>
      <c r="K111" s="76">
        <f t="shared" si="14"/>
        <v>1216</v>
      </c>
      <c r="L111" s="76">
        <f t="shared" si="14"/>
        <v>9</v>
      </c>
      <c r="M111" s="77">
        <f t="shared" si="12"/>
        <v>888</v>
      </c>
      <c r="N111" s="78">
        <v>347</v>
      </c>
      <c r="O111" s="78">
        <v>317</v>
      </c>
      <c r="P111" s="78">
        <v>0</v>
      </c>
      <c r="Q111" s="78">
        <v>223</v>
      </c>
      <c r="R111" s="78">
        <v>1</v>
      </c>
      <c r="S111" s="77">
        <f t="shared" si="9"/>
        <v>888</v>
      </c>
      <c r="T111" s="78">
        <v>235</v>
      </c>
      <c r="U111" s="78">
        <v>317</v>
      </c>
      <c r="V111" s="78">
        <v>2</v>
      </c>
      <c r="W111" s="78">
        <v>331</v>
      </c>
      <c r="X111" s="78">
        <v>3</v>
      </c>
      <c r="Y111" s="77">
        <f t="shared" si="10"/>
        <v>888</v>
      </c>
      <c r="Z111" s="78">
        <v>236</v>
      </c>
      <c r="AA111" s="78">
        <v>317</v>
      </c>
      <c r="AB111" s="78">
        <v>2</v>
      </c>
      <c r="AC111" s="78">
        <v>331</v>
      </c>
      <c r="AD111" s="78">
        <v>2</v>
      </c>
      <c r="AE111" s="77">
        <f t="shared" si="11"/>
        <v>887</v>
      </c>
      <c r="AF111" s="78">
        <v>235</v>
      </c>
      <c r="AG111" s="78">
        <v>316</v>
      </c>
      <c r="AH111" s="78">
        <v>2</v>
      </c>
      <c r="AI111" s="78">
        <v>331</v>
      </c>
      <c r="AJ111" s="78">
        <v>3</v>
      </c>
    </row>
    <row r="112" spans="1:36" ht="63.75" x14ac:dyDescent="0.25">
      <c r="A112" s="214" t="s">
        <v>26</v>
      </c>
      <c r="B112" s="215">
        <v>508904</v>
      </c>
      <c r="C112" s="115">
        <v>890501</v>
      </c>
      <c r="D112" s="116" t="s">
        <v>352</v>
      </c>
      <c r="E112" s="115">
        <v>3</v>
      </c>
      <c r="F112" s="117" t="s">
        <v>36</v>
      </c>
      <c r="G112" s="75">
        <f t="shared" si="13"/>
        <v>95</v>
      </c>
      <c r="H112" s="76">
        <f t="shared" si="14"/>
        <v>35</v>
      </c>
      <c r="I112" s="76">
        <f t="shared" si="14"/>
        <v>4</v>
      </c>
      <c r="J112" s="76">
        <f t="shared" si="14"/>
        <v>28</v>
      </c>
      <c r="K112" s="76">
        <f t="shared" si="14"/>
        <v>24</v>
      </c>
      <c r="L112" s="76">
        <f t="shared" si="14"/>
        <v>4</v>
      </c>
      <c r="M112" s="77">
        <f t="shared" si="12"/>
        <v>24</v>
      </c>
      <c r="N112" s="78">
        <v>9</v>
      </c>
      <c r="O112" s="78">
        <v>1</v>
      </c>
      <c r="P112" s="78">
        <v>7</v>
      </c>
      <c r="Q112" s="78">
        <v>6</v>
      </c>
      <c r="R112" s="78">
        <v>1</v>
      </c>
      <c r="S112" s="77">
        <f t="shared" si="9"/>
        <v>24</v>
      </c>
      <c r="T112" s="78">
        <v>9</v>
      </c>
      <c r="U112" s="78">
        <v>1</v>
      </c>
      <c r="V112" s="78">
        <v>7</v>
      </c>
      <c r="W112" s="78">
        <v>6</v>
      </c>
      <c r="X112" s="78">
        <v>1</v>
      </c>
      <c r="Y112" s="77">
        <f t="shared" si="10"/>
        <v>24</v>
      </c>
      <c r="Z112" s="78">
        <v>9</v>
      </c>
      <c r="AA112" s="78">
        <v>1</v>
      </c>
      <c r="AB112" s="78">
        <v>7</v>
      </c>
      <c r="AC112" s="78">
        <v>6</v>
      </c>
      <c r="AD112" s="78">
        <v>1</v>
      </c>
      <c r="AE112" s="77">
        <f t="shared" si="11"/>
        <v>23</v>
      </c>
      <c r="AF112" s="78">
        <v>8</v>
      </c>
      <c r="AG112" s="78">
        <v>1</v>
      </c>
      <c r="AH112" s="78">
        <v>7</v>
      </c>
      <c r="AI112" s="78">
        <v>6</v>
      </c>
      <c r="AJ112" s="78">
        <v>1</v>
      </c>
    </row>
    <row r="113" spans="1:36" ht="76.5" x14ac:dyDescent="0.25">
      <c r="A113" s="214" t="s">
        <v>26</v>
      </c>
      <c r="B113" s="215">
        <v>508908</v>
      </c>
      <c r="C113" s="115">
        <v>890901</v>
      </c>
      <c r="D113" s="116" t="s">
        <v>335</v>
      </c>
      <c r="E113" s="115">
        <v>3</v>
      </c>
      <c r="F113" s="117" t="s">
        <v>36</v>
      </c>
      <c r="G113" s="75">
        <f t="shared" si="13"/>
        <v>79</v>
      </c>
      <c r="H113" s="76">
        <f t="shared" si="14"/>
        <v>43</v>
      </c>
      <c r="I113" s="76">
        <f t="shared" si="14"/>
        <v>24</v>
      </c>
      <c r="J113" s="76">
        <f t="shared" si="14"/>
        <v>0</v>
      </c>
      <c r="K113" s="76">
        <f t="shared" si="14"/>
        <v>12</v>
      </c>
      <c r="L113" s="76">
        <f t="shared" si="14"/>
        <v>0</v>
      </c>
      <c r="M113" s="77">
        <f t="shared" si="12"/>
        <v>20</v>
      </c>
      <c r="N113" s="78">
        <v>11</v>
      </c>
      <c r="O113" s="78">
        <v>6</v>
      </c>
      <c r="P113" s="78">
        <v>0</v>
      </c>
      <c r="Q113" s="78">
        <v>3</v>
      </c>
      <c r="R113" s="78">
        <v>0</v>
      </c>
      <c r="S113" s="77">
        <f t="shared" si="9"/>
        <v>20</v>
      </c>
      <c r="T113" s="78">
        <v>11</v>
      </c>
      <c r="U113" s="78">
        <v>6</v>
      </c>
      <c r="V113" s="78">
        <v>0</v>
      </c>
      <c r="W113" s="78">
        <v>3</v>
      </c>
      <c r="X113" s="78">
        <v>0</v>
      </c>
      <c r="Y113" s="77">
        <f t="shared" si="10"/>
        <v>20</v>
      </c>
      <c r="Z113" s="78">
        <v>11</v>
      </c>
      <c r="AA113" s="78">
        <v>6</v>
      </c>
      <c r="AB113" s="78">
        <v>0</v>
      </c>
      <c r="AC113" s="78">
        <v>3</v>
      </c>
      <c r="AD113" s="78">
        <v>0</v>
      </c>
      <c r="AE113" s="77">
        <f t="shared" si="11"/>
        <v>19</v>
      </c>
      <c r="AF113" s="78">
        <v>10</v>
      </c>
      <c r="AG113" s="78">
        <v>6</v>
      </c>
      <c r="AH113" s="78">
        <v>0</v>
      </c>
      <c r="AI113" s="78">
        <v>3</v>
      </c>
      <c r="AJ113" s="78">
        <v>0</v>
      </c>
    </row>
    <row r="114" spans="1:36" ht="38.25" x14ac:dyDescent="0.25">
      <c r="A114" s="214" t="s">
        <v>26</v>
      </c>
      <c r="B114" s="215">
        <v>509101</v>
      </c>
      <c r="C114" s="115">
        <v>910201</v>
      </c>
      <c r="D114" s="116" t="s">
        <v>168</v>
      </c>
      <c r="E114" s="115">
        <v>3</v>
      </c>
      <c r="F114" s="117" t="s">
        <v>36</v>
      </c>
      <c r="G114" s="75">
        <f t="shared" si="13"/>
        <v>2545</v>
      </c>
      <c r="H114" s="76">
        <f t="shared" si="14"/>
        <v>300</v>
      </c>
      <c r="I114" s="76">
        <f t="shared" si="14"/>
        <v>1477</v>
      </c>
      <c r="J114" s="76">
        <f t="shared" si="14"/>
        <v>328</v>
      </c>
      <c r="K114" s="76">
        <f t="shared" si="14"/>
        <v>432</v>
      </c>
      <c r="L114" s="76">
        <f t="shared" si="14"/>
        <v>8</v>
      </c>
      <c r="M114" s="77">
        <f t="shared" si="12"/>
        <v>636</v>
      </c>
      <c r="N114" s="78">
        <v>75</v>
      </c>
      <c r="O114" s="78">
        <v>369</v>
      </c>
      <c r="P114" s="78">
        <v>82</v>
      </c>
      <c r="Q114" s="78">
        <v>108</v>
      </c>
      <c r="R114" s="78">
        <v>2</v>
      </c>
      <c r="S114" s="77">
        <f t="shared" si="9"/>
        <v>636</v>
      </c>
      <c r="T114" s="78">
        <v>75</v>
      </c>
      <c r="U114" s="78">
        <v>369</v>
      </c>
      <c r="V114" s="78">
        <v>82</v>
      </c>
      <c r="W114" s="78">
        <v>108</v>
      </c>
      <c r="X114" s="78">
        <v>2</v>
      </c>
      <c r="Y114" s="77">
        <f t="shared" si="10"/>
        <v>636</v>
      </c>
      <c r="Z114" s="78">
        <v>75</v>
      </c>
      <c r="AA114" s="78">
        <v>369</v>
      </c>
      <c r="AB114" s="78">
        <v>82</v>
      </c>
      <c r="AC114" s="78">
        <v>108</v>
      </c>
      <c r="AD114" s="78">
        <v>2</v>
      </c>
      <c r="AE114" s="77">
        <f t="shared" si="11"/>
        <v>637</v>
      </c>
      <c r="AF114" s="78">
        <v>75</v>
      </c>
      <c r="AG114" s="78">
        <v>370</v>
      </c>
      <c r="AH114" s="78">
        <v>82</v>
      </c>
      <c r="AI114" s="78">
        <v>108</v>
      </c>
      <c r="AJ114" s="78">
        <v>2</v>
      </c>
    </row>
    <row r="115" spans="1:36" ht="38.25" x14ac:dyDescent="0.25">
      <c r="A115" s="214" t="s">
        <v>26</v>
      </c>
      <c r="B115" s="215">
        <v>509103</v>
      </c>
      <c r="C115" s="115">
        <v>910801</v>
      </c>
      <c r="D115" s="116" t="s">
        <v>169</v>
      </c>
      <c r="E115" s="115">
        <v>3</v>
      </c>
      <c r="F115" s="117" t="s">
        <v>36</v>
      </c>
      <c r="G115" s="75">
        <f t="shared" si="13"/>
        <v>20</v>
      </c>
      <c r="H115" s="76">
        <f t="shared" si="14"/>
        <v>0</v>
      </c>
      <c r="I115" s="76">
        <f t="shared" si="14"/>
        <v>8</v>
      </c>
      <c r="J115" s="76">
        <f t="shared" si="14"/>
        <v>0</v>
      </c>
      <c r="K115" s="76">
        <f t="shared" si="14"/>
        <v>12</v>
      </c>
      <c r="L115" s="76">
        <f t="shared" si="14"/>
        <v>0</v>
      </c>
      <c r="M115" s="77">
        <f t="shared" si="12"/>
        <v>5</v>
      </c>
      <c r="N115" s="78">
        <v>0</v>
      </c>
      <c r="O115" s="78">
        <v>2</v>
      </c>
      <c r="P115" s="78">
        <v>0</v>
      </c>
      <c r="Q115" s="78">
        <v>3</v>
      </c>
      <c r="R115" s="78">
        <v>0</v>
      </c>
      <c r="S115" s="77">
        <f t="shared" si="9"/>
        <v>5</v>
      </c>
      <c r="T115" s="78">
        <v>0</v>
      </c>
      <c r="U115" s="78">
        <v>2</v>
      </c>
      <c r="V115" s="78">
        <v>0</v>
      </c>
      <c r="W115" s="78">
        <v>3</v>
      </c>
      <c r="X115" s="78">
        <v>0</v>
      </c>
      <c r="Y115" s="77">
        <f t="shared" si="10"/>
        <v>5</v>
      </c>
      <c r="Z115" s="78">
        <v>0</v>
      </c>
      <c r="AA115" s="78">
        <v>2</v>
      </c>
      <c r="AB115" s="78">
        <v>0</v>
      </c>
      <c r="AC115" s="78">
        <v>3</v>
      </c>
      <c r="AD115" s="78">
        <v>0</v>
      </c>
      <c r="AE115" s="77">
        <f t="shared" si="11"/>
        <v>5</v>
      </c>
      <c r="AF115" s="78">
        <v>0</v>
      </c>
      <c r="AG115" s="78">
        <v>2</v>
      </c>
      <c r="AH115" s="78">
        <v>0</v>
      </c>
      <c r="AI115" s="78">
        <v>3</v>
      </c>
      <c r="AJ115" s="78">
        <v>0</v>
      </c>
    </row>
    <row r="116" spans="1:36" ht="38.25" x14ac:dyDescent="0.25">
      <c r="A116" s="214" t="s">
        <v>26</v>
      </c>
      <c r="B116" s="215">
        <v>509110</v>
      </c>
      <c r="C116" s="43">
        <v>911001</v>
      </c>
      <c r="D116" s="198" t="s">
        <v>379</v>
      </c>
      <c r="E116" s="115">
        <v>3</v>
      </c>
      <c r="F116" s="117" t="s">
        <v>36</v>
      </c>
      <c r="G116" s="75">
        <f t="shared" si="13"/>
        <v>135</v>
      </c>
      <c r="H116" s="76">
        <f t="shared" si="14"/>
        <v>4</v>
      </c>
      <c r="I116" s="76">
        <f t="shared" si="14"/>
        <v>113</v>
      </c>
      <c r="J116" s="76">
        <f t="shared" si="14"/>
        <v>0</v>
      </c>
      <c r="K116" s="76">
        <f t="shared" si="14"/>
        <v>11</v>
      </c>
      <c r="L116" s="76">
        <f t="shared" si="14"/>
        <v>7</v>
      </c>
      <c r="M116" s="77">
        <f t="shared" si="12"/>
        <v>34</v>
      </c>
      <c r="N116" s="78">
        <v>1</v>
      </c>
      <c r="O116" s="78">
        <v>30</v>
      </c>
      <c r="P116" s="78">
        <v>0</v>
      </c>
      <c r="Q116" s="78">
        <v>2</v>
      </c>
      <c r="R116" s="78">
        <v>1</v>
      </c>
      <c r="S116" s="77">
        <f t="shared" si="9"/>
        <v>34</v>
      </c>
      <c r="T116" s="78">
        <v>1</v>
      </c>
      <c r="U116" s="78">
        <v>28</v>
      </c>
      <c r="V116" s="78">
        <v>0</v>
      </c>
      <c r="W116" s="78">
        <v>3</v>
      </c>
      <c r="X116" s="78">
        <v>2</v>
      </c>
      <c r="Y116" s="77">
        <f t="shared" si="10"/>
        <v>34</v>
      </c>
      <c r="Z116" s="78">
        <v>1</v>
      </c>
      <c r="AA116" s="78">
        <v>28</v>
      </c>
      <c r="AB116" s="78">
        <v>0</v>
      </c>
      <c r="AC116" s="78">
        <v>3</v>
      </c>
      <c r="AD116" s="78">
        <v>2</v>
      </c>
      <c r="AE116" s="77">
        <f t="shared" si="11"/>
        <v>33</v>
      </c>
      <c r="AF116" s="78">
        <v>1</v>
      </c>
      <c r="AG116" s="78">
        <v>27</v>
      </c>
      <c r="AH116" s="78">
        <v>0</v>
      </c>
      <c r="AI116" s="78">
        <v>3</v>
      </c>
      <c r="AJ116" s="78">
        <v>2</v>
      </c>
    </row>
    <row r="117" spans="1:36" ht="38.25" x14ac:dyDescent="0.25">
      <c r="A117" s="214" t="s">
        <v>25</v>
      </c>
      <c r="B117" s="215">
        <v>509606</v>
      </c>
      <c r="C117" s="115">
        <v>960601</v>
      </c>
      <c r="D117" s="116" t="s">
        <v>55</v>
      </c>
      <c r="E117" s="115">
        <v>3</v>
      </c>
      <c r="F117" s="117" t="s">
        <v>36</v>
      </c>
      <c r="G117" s="75">
        <f t="shared" si="13"/>
        <v>150</v>
      </c>
      <c r="H117" s="76">
        <f t="shared" si="14"/>
        <v>47</v>
      </c>
      <c r="I117" s="76">
        <f t="shared" si="14"/>
        <v>36</v>
      </c>
      <c r="J117" s="76">
        <f t="shared" si="14"/>
        <v>14</v>
      </c>
      <c r="K117" s="76">
        <f t="shared" si="14"/>
        <v>39</v>
      </c>
      <c r="L117" s="76">
        <f t="shared" si="14"/>
        <v>14</v>
      </c>
      <c r="M117" s="77">
        <f t="shared" si="12"/>
        <v>38</v>
      </c>
      <c r="N117" s="78">
        <v>15</v>
      </c>
      <c r="O117" s="78">
        <v>4</v>
      </c>
      <c r="P117" s="78">
        <v>2</v>
      </c>
      <c r="Q117" s="78">
        <v>15</v>
      </c>
      <c r="R117" s="78">
        <v>2</v>
      </c>
      <c r="S117" s="77">
        <f t="shared" si="9"/>
        <v>38</v>
      </c>
      <c r="T117" s="78">
        <v>11</v>
      </c>
      <c r="U117" s="78">
        <v>11</v>
      </c>
      <c r="V117" s="78">
        <v>4</v>
      </c>
      <c r="W117" s="78">
        <v>8</v>
      </c>
      <c r="X117" s="78">
        <v>4</v>
      </c>
      <c r="Y117" s="77">
        <f t="shared" si="10"/>
        <v>38</v>
      </c>
      <c r="Z117" s="78">
        <v>11</v>
      </c>
      <c r="AA117" s="78">
        <v>11</v>
      </c>
      <c r="AB117" s="78">
        <v>4</v>
      </c>
      <c r="AC117" s="78">
        <v>8</v>
      </c>
      <c r="AD117" s="78">
        <v>4</v>
      </c>
      <c r="AE117" s="77">
        <f t="shared" si="11"/>
        <v>36</v>
      </c>
      <c r="AF117" s="78">
        <v>10</v>
      </c>
      <c r="AG117" s="78">
        <v>10</v>
      </c>
      <c r="AH117" s="78">
        <v>4</v>
      </c>
      <c r="AI117" s="78">
        <v>8</v>
      </c>
      <c r="AJ117" s="78">
        <v>4</v>
      </c>
    </row>
    <row r="118" spans="1:36" ht="51" x14ac:dyDescent="0.25">
      <c r="A118" s="214" t="s">
        <v>20</v>
      </c>
      <c r="B118" s="215">
        <v>509901</v>
      </c>
      <c r="C118" s="118">
        <v>990101</v>
      </c>
      <c r="D118" s="116" t="s">
        <v>50</v>
      </c>
      <c r="E118" s="115">
        <v>3</v>
      </c>
      <c r="F118" s="117" t="s">
        <v>36</v>
      </c>
      <c r="G118" s="75">
        <f t="shared" si="13"/>
        <v>4200</v>
      </c>
      <c r="H118" s="76">
        <f t="shared" si="14"/>
        <v>851</v>
      </c>
      <c r="I118" s="76">
        <f t="shared" si="14"/>
        <v>2102</v>
      </c>
      <c r="J118" s="76">
        <f t="shared" si="14"/>
        <v>56</v>
      </c>
      <c r="K118" s="76">
        <f t="shared" si="14"/>
        <v>1120</v>
      </c>
      <c r="L118" s="76">
        <f t="shared" si="14"/>
        <v>71</v>
      </c>
      <c r="M118" s="77">
        <f t="shared" si="12"/>
        <v>1050</v>
      </c>
      <c r="N118" s="78">
        <v>275</v>
      </c>
      <c r="O118" s="78">
        <v>401</v>
      </c>
      <c r="P118" s="78">
        <v>14</v>
      </c>
      <c r="Q118" s="78">
        <v>352</v>
      </c>
      <c r="R118" s="78">
        <v>8</v>
      </c>
      <c r="S118" s="77">
        <f t="shared" si="9"/>
        <v>1050</v>
      </c>
      <c r="T118" s="78">
        <v>192</v>
      </c>
      <c r="U118" s="78">
        <v>567</v>
      </c>
      <c r="V118" s="78">
        <v>14</v>
      </c>
      <c r="W118" s="78">
        <v>256</v>
      </c>
      <c r="X118" s="78">
        <v>21</v>
      </c>
      <c r="Y118" s="77">
        <f t="shared" si="10"/>
        <v>1050</v>
      </c>
      <c r="Z118" s="78">
        <v>192</v>
      </c>
      <c r="AA118" s="78">
        <v>567</v>
      </c>
      <c r="AB118" s="78">
        <v>14</v>
      </c>
      <c r="AC118" s="78">
        <v>256</v>
      </c>
      <c r="AD118" s="78">
        <v>21</v>
      </c>
      <c r="AE118" s="77">
        <f t="shared" si="11"/>
        <v>1050</v>
      </c>
      <c r="AF118" s="78">
        <v>192</v>
      </c>
      <c r="AG118" s="78">
        <v>567</v>
      </c>
      <c r="AH118" s="78">
        <v>14</v>
      </c>
      <c r="AI118" s="78">
        <v>256</v>
      </c>
      <c r="AJ118" s="78">
        <v>21</v>
      </c>
    </row>
    <row r="119" spans="1:36" ht="51" x14ac:dyDescent="0.25">
      <c r="A119" s="214" t="s">
        <v>20</v>
      </c>
      <c r="B119" s="215">
        <v>509902</v>
      </c>
      <c r="C119" s="118">
        <v>990201</v>
      </c>
      <c r="D119" s="116" t="s">
        <v>179</v>
      </c>
      <c r="E119" s="115">
        <v>3</v>
      </c>
      <c r="F119" s="117" t="s">
        <v>36</v>
      </c>
      <c r="G119" s="75">
        <f t="shared" si="13"/>
        <v>500</v>
      </c>
      <c r="H119" s="76">
        <f t="shared" si="14"/>
        <v>143</v>
      </c>
      <c r="I119" s="76">
        <f t="shared" si="14"/>
        <v>199</v>
      </c>
      <c r="J119" s="76">
        <f t="shared" si="14"/>
        <v>5</v>
      </c>
      <c r="K119" s="76">
        <f t="shared" si="14"/>
        <v>150</v>
      </c>
      <c r="L119" s="76">
        <f t="shared" si="14"/>
        <v>3</v>
      </c>
      <c r="M119" s="77">
        <f t="shared" si="12"/>
        <v>125</v>
      </c>
      <c r="N119" s="78">
        <v>44</v>
      </c>
      <c r="O119" s="78">
        <v>52</v>
      </c>
      <c r="P119" s="78">
        <v>2</v>
      </c>
      <c r="Q119" s="78">
        <v>27</v>
      </c>
      <c r="R119" s="78">
        <v>0</v>
      </c>
      <c r="S119" s="77">
        <f t="shared" si="9"/>
        <v>125</v>
      </c>
      <c r="T119" s="78">
        <v>33</v>
      </c>
      <c r="U119" s="78">
        <v>49</v>
      </c>
      <c r="V119" s="78">
        <v>1</v>
      </c>
      <c r="W119" s="78">
        <v>41</v>
      </c>
      <c r="X119" s="78">
        <v>1</v>
      </c>
      <c r="Y119" s="77">
        <f t="shared" si="10"/>
        <v>125</v>
      </c>
      <c r="Z119" s="78">
        <v>33</v>
      </c>
      <c r="AA119" s="78">
        <v>49</v>
      </c>
      <c r="AB119" s="78">
        <v>1</v>
      </c>
      <c r="AC119" s="78">
        <v>41</v>
      </c>
      <c r="AD119" s="78">
        <v>1</v>
      </c>
      <c r="AE119" s="77">
        <f t="shared" si="11"/>
        <v>125</v>
      </c>
      <c r="AF119" s="78">
        <v>33</v>
      </c>
      <c r="AG119" s="78">
        <v>49</v>
      </c>
      <c r="AH119" s="78">
        <v>1</v>
      </c>
      <c r="AI119" s="78">
        <v>41</v>
      </c>
      <c r="AJ119" s="78">
        <v>1</v>
      </c>
    </row>
    <row r="120" spans="1:36" ht="38.25" x14ac:dyDescent="0.25">
      <c r="A120" s="214" t="s">
        <v>20</v>
      </c>
      <c r="B120" s="215">
        <v>509907</v>
      </c>
      <c r="C120" s="115">
        <v>990701</v>
      </c>
      <c r="D120" s="116" t="s">
        <v>184</v>
      </c>
      <c r="E120" s="115">
        <v>3</v>
      </c>
      <c r="F120" s="117" t="s">
        <v>36</v>
      </c>
      <c r="G120" s="75">
        <f t="shared" si="13"/>
        <v>1876</v>
      </c>
      <c r="H120" s="76">
        <f t="shared" si="14"/>
        <v>565</v>
      </c>
      <c r="I120" s="76">
        <f t="shared" si="14"/>
        <v>701</v>
      </c>
      <c r="J120" s="76">
        <f t="shared" si="14"/>
        <v>15</v>
      </c>
      <c r="K120" s="76">
        <f t="shared" si="14"/>
        <v>592</v>
      </c>
      <c r="L120" s="76">
        <f t="shared" si="14"/>
        <v>3</v>
      </c>
      <c r="M120" s="77">
        <f t="shared" si="12"/>
        <v>751</v>
      </c>
      <c r="N120" s="78">
        <v>334</v>
      </c>
      <c r="O120" s="78">
        <v>215</v>
      </c>
      <c r="P120" s="78">
        <v>12</v>
      </c>
      <c r="Q120" s="78">
        <v>187</v>
      </c>
      <c r="R120" s="78">
        <v>3</v>
      </c>
      <c r="S120" s="77">
        <f t="shared" si="9"/>
        <v>375</v>
      </c>
      <c r="T120" s="78">
        <v>77</v>
      </c>
      <c r="U120" s="78">
        <v>162</v>
      </c>
      <c r="V120" s="78">
        <v>1</v>
      </c>
      <c r="W120" s="78">
        <v>135</v>
      </c>
      <c r="X120" s="78">
        <v>0</v>
      </c>
      <c r="Y120" s="77">
        <f t="shared" si="10"/>
        <v>375</v>
      </c>
      <c r="Z120" s="78">
        <v>77</v>
      </c>
      <c r="AA120" s="78">
        <v>162</v>
      </c>
      <c r="AB120" s="78">
        <v>1</v>
      </c>
      <c r="AC120" s="78">
        <v>135</v>
      </c>
      <c r="AD120" s="78">
        <v>0</v>
      </c>
      <c r="AE120" s="77">
        <f t="shared" si="11"/>
        <v>375</v>
      </c>
      <c r="AF120" s="78">
        <v>77</v>
      </c>
      <c r="AG120" s="78">
        <v>162</v>
      </c>
      <c r="AH120" s="78">
        <v>1</v>
      </c>
      <c r="AI120" s="78">
        <v>135</v>
      </c>
      <c r="AJ120" s="78">
        <v>0</v>
      </c>
    </row>
    <row r="121" spans="1:36" ht="39" thickBot="1" x14ac:dyDescent="0.3">
      <c r="A121" s="43" t="s">
        <v>20</v>
      </c>
      <c r="B121" s="43">
        <v>503630</v>
      </c>
      <c r="C121" s="43">
        <v>363001</v>
      </c>
      <c r="D121" s="17" t="s">
        <v>424</v>
      </c>
      <c r="E121" s="269"/>
      <c r="F121" s="117" t="s">
        <v>36</v>
      </c>
      <c r="G121" s="272">
        <f t="shared" si="13"/>
        <v>12497</v>
      </c>
      <c r="H121" s="273">
        <f t="shared" ref="H121:L121" si="15">N121+T121+Z121+AF121</f>
        <v>1272</v>
      </c>
      <c r="I121" s="273">
        <f t="shared" si="15"/>
        <v>3864</v>
      </c>
      <c r="J121" s="273">
        <f t="shared" si="15"/>
        <v>280</v>
      </c>
      <c r="K121" s="273">
        <f t="shared" si="15"/>
        <v>7061</v>
      </c>
      <c r="L121" s="273">
        <f t="shared" si="15"/>
        <v>20</v>
      </c>
      <c r="M121" s="274">
        <f t="shared" si="12"/>
        <v>3125</v>
      </c>
      <c r="N121" s="275">
        <v>318</v>
      </c>
      <c r="O121" s="275">
        <v>966</v>
      </c>
      <c r="P121" s="275">
        <v>70</v>
      </c>
      <c r="Q121" s="275">
        <v>1766</v>
      </c>
      <c r="R121" s="275">
        <v>5</v>
      </c>
      <c r="S121" s="274">
        <f t="shared" si="9"/>
        <v>3125</v>
      </c>
      <c r="T121" s="275">
        <v>318</v>
      </c>
      <c r="U121" s="275">
        <v>966</v>
      </c>
      <c r="V121" s="275">
        <v>70</v>
      </c>
      <c r="W121" s="275">
        <v>1766</v>
      </c>
      <c r="X121" s="275">
        <v>5</v>
      </c>
      <c r="Y121" s="274">
        <f t="shared" si="10"/>
        <v>3125</v>
      </c>
      <c r="Z121" s="275">
        <v>318</v>
      </c>
      <c r="AA121" s="275">
        <v>966</v>
      </c>
      <c r="AB121" s="275">
        <v>70</v>
      </c>
      <c r="AC121" s="275">
        <v>1766</v>
      </c>
      <c r="AD121" s="275">
        <v>5</v>
      </c>
      <c r="AE121" s="274">
        <f t="shared" si="11"/>
        <v>3122</v>
      </c>
      <c r="AF121" s="275">
        <v>318</v>
      </c>
      <c r="AG121" s="275">
        <v>966</v>
      </c>
      <c r="AH121" s="275">
        <v>70</v>
      </c>
      <c r="AI121" s="275">
        <v>1763</v>
      </c>
      <c r="AJ121" s="275">
        <v>5</v>
      </c>
    </row>
    <row r="122" spans="1:36" ht="15.75" thickBot="1" x14ac:dyDescent="0.3">
      <c r="A122" s="127"/>
      <c r="B122" s="128"/>
      <c r="C122" s="129"/>
      <c r="D122" s="130" t="s">
        <v>27</v>
      </c>
      <c r="E122" s="188"/>
      <c r="F122" s="211"/>
      <c r="G122" s="212">
        <f>SUM(G7:G121)</f>
        <v>612926</v>
      </c>
      <c r="H122" s="73">
        <f t="shared" ref="H122:Z122" si="16">SUM(H7:H121)</f>
        <v>163666</v>
      </c>
      <c r="I122" s="73">
        <f t="shared" si="16"/>
        <v>244665</v>
      </c>
      <c r="J122" s="73">
        <f t="shared" si="16"/>
        <v>6640</v>
      </c>
      <c r="K122" s="73">
        <f t="shared" si="16"/>
        <v>193439</v>
      </c>
      <c r="L122" s="73">
        <f t="shared" si="16"/>
        <v>4516</v>
      </c>
      <c r="M122" s="73">
        <f t="shared" si="16"/>
        <v>153478</v>
      </c>
      <c r="N122" s="73">
        <f t="shared" si="16"/>
        <v>41450</v>
      </c>
      <c r="O122" s="73">
        <f t="shared" si="16"/>
        <v>60925</v>
      </c>
      <c r="P122" s="73">
        <f t="shared" si="16"/>
        <v>1711</v>
      </c>
      <c r="Q122" s="73">
        <f t="shared" si="16"/>
        <v>48307</v>
      </c>
      <c r="R122" s="73">
        <f t="shared" si="16"/>
        <v>1085</v>
      </c>
      <c r="S122" s="73">
        <f t="shared" si="16"/>
        <v>153159</v>
      </c>
      <c r="T122" s="73">
        <f t="shared" si="16"/>
        <v>40812</v>
      </c>
      <c r="U122" s="73">
        <f t="shared" si="16"/>
        <v>61109</v>
      </c>
      <c r="V122" s="73">
        <f t="shared" si="16"/>
        <v>1638</v>
      </c>
      <c r="W122" s="73">
        <f t="shared" si="16"/>
        <v>48462</v>
      </c>
      <c r="X122" s="73">
        <f t="shared" si="16"/>
        <v>1138</v>
      </c>
      <c r="Y122" s="73">
        <f t="shared" si="16"/>
        <v>153158</v>
      </c>
      <c r="Z122" s="73">
        <f t="shared" si="16"/>
        <v>40730</v>
      </c>
      <c r="AA122" s="73">
        <f>SUM(AA7:AA121)</f>
        <v>61277</v>
      </c>
      <c r="AB122" s="73">
        <f t="shared" ref="AB122" si="17">SUM(AB7:AB121)</f>
        <v>1646</v>
      </c>
      <c r="AC122" s="73">
        <f t="shared" ref="AC122" si="18">SUM(AC7:AC121)</f>
        <v>48362</v>
      </c>
      <c r="AD122" s="73">
        <f t="shared" ref="AD122" si="19">SUM(AD7:AD121)</f>
        <v>1143</v>
      </c>
      <c r="AE122" s="73">
        <f t="shared" ref="AE122" si="20">SUM(AE7:AE121)</f>
        <v>153131</v>
      </c>
      <c r="AF122" s="73">
        <f t="shared" ref="AF122" si="21">SUM(AF7:AF121)</f>
        <v>40674</v>
      </c>
      <c r="AG122" s="73">
        <f t="shared" ref="AG122" si="22">SUM(AG7:AG121)</f>
        <v>61354</v>
      </c>
      <c r="AH122" s="73">
        <f t="shared" ref="AH122" si="23">SUM(AH7:AH121)</f>
        <v>1645</v>
      </c>
      <c r="AI122" s="73">
        <f t="shared" ref="AI122" si="24">SUM(AI7:AI121)</f>
        <v>48308</v>
      </c>
      <c r="AJ122" s="74">
        <f t="shared" ref="AJ122" si="25">SUM(AJ7:AJ121)</f>
        <v>1150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122:F122 B1:AC1 AE1 AG1:XFD1 A3:XFD6 B2:XFD2">
    <cfRule type="cellIs" dxfId="104" priority="62" operator="lessThan">
      <formula>0</formula>
    </cfRule>
  </conditionalFormatting>
  <conditionalFormatting sqref="C1:C3">
    <cfRule type="duplicateValues" dxfId="103" priority="63"/>
  </conditionalFormatting>
  <conditionalFormatting sqref="C4:C6">
    <cfRule type="duplicateValues" dxfId="102" priority="64"/>
  </conditionalFormatting>
  <conditionalFormatting sqref="A1">
    <cfRule type="cellIs" dxfId="101" priority="60" operator="lessThan">
      <formula>0</formula>
    </cfRule>
  </conditionalFormatting>
  <conditionalFormatting sqref="E81:F120 E7:F79">
    <cfRule type="cellIs" dxfId="100" priority="22" operator="lessThan">
      <formula>0</formula>
    </cfRule>
  </conditionalFormatting>
  <conditionalFormatting sqref="C7:D7">
    <cfRule type="cellIs" dxfId="99" priority="20" operator="lessThan">
      <formula>0</formula>
    </cfRule>
  </conditionalFormatting>
  <conditionalFormatting sqref="A7:B120">
    <cfRule type="cellIs" dxfId="98" priority="19" operator="lessThan">
      <formula>0</formula>
    </cfRule>
  </conditionalFormatting>
  <conditionalFormatting sqref="A7:B120">
    <cfRule type="cellIs" dxfId="97" priority="18" operator="lessThan">
      <formula>0</formula>
    </cfRule>
  </conditionalFormatting>
  <conditionalFormatting sqref="A7:B120">
    <cfRule type="cellIs" dxfId="96" priority="17" operator="lessThan">
      <formula>0</formula>
    </cfRule>
  </conditionalFormatting>
  <conditionalFormatting sqref="A7:B120">
    <cfRule type="cellIs" dxfId="95" priority="16" operator="lessThan">
      <formula>0</formula>
    </cfRule>
  </conditionalFormatting>
  <conditionalFormatting sqref="C117:C120 C81:C115 C7:C78">
    <cfRule type="duplicateValues" dxfId="94" priority="21"/>
  </conditionalFormatting>
  <conditionalFormatting sqref="C7:C120">
    <cfRule type="duplicateValues" dxfId="93" priority="14"/>
    <cfRule type="duplicateValues" dxfId="92" priority="15"/>
  </conditionalFormatting>
  <conditionalFormatting sqref="A117:D120 A116:B116 A81:D115 A79 A8:D78">
    <cfRule type="cellIs" dxfId="91" priority="13" operator="lessThan">
      <formula>0</formula>
    </cfRule>
  </conditionalFormatting>
  <conditionalFormatting sqref="E80:F80">
    <cfRule type="cellIs" dxfId="90" priority="12" operator="lessThan">
      <formula>0</formula>
    </cfRule>
  </conditionalFormatting>
  <conditionalFormatting sqref="B79:D79">
    <cfRule type="cellIs" dxfId="89" priority="11" operator="lessThan">
      <formula>0</formula>
    </cfRule>
  </conditionalFormatting>
  <conditionalFormatting sqref="A80">
    <cfRule type="cellIs" dxfId="88" priority="10" operator="lessThan">
      <formula>0</formula>
    </cfRule>
  </conditionalFormatting>
  <conditionalFormatting sqref="B80:D80">
    <cfRule type="cellIs" dxfId="87" priority="9" operator="lessThan">
      <formula>0</formula>
    </cfRule>
  </conditionalFormatting>
  <conditionalFormatting sqref="C116">
    <cfRule type="cellIs" dxfId="86" priority="8" operator="lessThan">
      <formula>0</formula>
    </cfRule>
  </conditionalFormatting>
  <conditionalFormatting sqref="D116">
    <cfRule type="cellIs" dxfId="85" priority="7" operator="lessThan">
      <formula>0</formula>
    </cfRule>
  </conditionalFormatting>
  <conditionalFormatting sqref="E121:F121">
    <cfRule type="cellIs" dxfId="84" priority="6" operator="lessThan">
      <formula>0</formula>
    </cfRule>
  </conditionalFormatting>
  <conditionalFormatting sqref="A121">
    <cfRule type="cellIs" dxfId="83" priority="4" operator="lessThan">
      <formula>0</formula>
    </cfRule>
  </conditionalFormatting>
  <conditionalFormatting sqref="B121:D121">
    <cfRule type="cellIs" dxfId="82" priority="5" operator="lessThan">
      <formula>0</formula>
    </cfRule>
  </conditionalFormatting>
  <conditionalFormatting sqref="A2">
    <cfRule type="cellIs" dxfId="81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5" tint="-0.249977111117893"/>
  </sheetPr>
  <dimension ref="A1:AJ114"/>
  <sheetViews>
    <sheetView zoomScale="60" zoomScaleNormal="60" workbookViewId="0">
      <pane xSplit="6" ySplit="6" topLeftCell="S7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8.7109375" defaultRowHeight="15" x14ac:dyDescent="0.25"/>
  <cols>
    <col min="1" max="3" width="8.7109375" style="65"/>
    <col min="4" max="4" width="40.7109375" style="65" customWidth="1"/>
    <col min="5" max="5" width="11.28515625" style="185" hidden="1" customWidth="1"/>
    <col min="6" max="6" width="15" style="65" customWidth="1"/>
    <col min="7" max="16384" width="8.7109375" style="65"/>
  </cols>
  <sheetData>
    <row r="1" spans="1:36" ht="15.75" x14ac:dyDescent="0.25">
      <c r="A1" s="44" t="s">
        <v>430</v>
      </c>
      <c r="B1" s="45"/>
      <c r="C1" s="45"/>
      <c r="D1" s="46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426</v>
      </c>
      <c r="AE1" s="48"/>
      <c r="AG1" s="48"/>
      <c r="AH1" s="48"/>
      <c r="AI1" s="48"/>
      <c r="AJ1" s="48"/>
    </row>
    <row r="2" spans="1:36" x14ac:dyDescent="0.25">
      <c r="A2" s="10" t="s">
        <v>445</v>
      </c>
      <c r="B2" s="51"/>
      <c r="C2" s="52"/>
      <c r="D2" s="53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36" ht="15.75" thickBot="1" x14ac:dyDescent="0.3">
      <c r="A3" s="45"/>
      <c r="B3" s="45"/>
      <c r="C3" s="45"/>
      <c r="D3" s="46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36" ht="15" customHeight="1" x14ac:dyDescent="0.25">
      <c r="A4" s="364" t="s">
        <v>0</v>
      </c>
      <c r="B4" s="391" t="s">
        <v>34</v>
      </c>
      <c r="C4" s="388" t="s">
        <v>2</v>
      </c>
      <c r="D4" s="391" t="s">
        <v>35</v>
      </c>
      <c r="E4" s="391" t="s">
        <v>4</v>
      </c>
      <c r="F4" s="384" t="s">
        <v>5</v>
      </c>
      <c r="G4" s="397" t="s">
        <v>8</v>
      </c>
      <c r="H4" s="368"/>
      <c r="I4" s="368"/>
      <c r="J4" s="368"/>
      <c r="K4" s="368"/>
      <c r="L4" s="368"/>
      <c r="M4" s="383" t="s">
        <v>9</v>
      </c>
      <c r="N4" s="369"/>
      <c r="O4" s="369"/>
      <c r="P4" s="369"/>
      <c r="Q4" s="369"/>
      <c r="R4" s="369"/>
      <c r="S4" s="383" t="s">
        <v>10</v>
      </c>
      <c r="T4" s="369"/>
      <c r="U4" s="369"/>
      <c r="V4" s="369"/>
      <c r="W4" s="369"/>
      <c r="X4" s="369"/>
      <c r="Y4" s="383" t="s">
        <v>11</v>
      </c>
      <c r="Z4" s="369"/>
      <c r="AA4" s="369"/>
      <c r="AB4" s="369"/>
      <c r="AC4" s="369"/>
      <c r="AD4" s="369"/>
      <c r="AE4" s="383" t="s">
        <v>12</v>
      </c>
      <c r="AF4" s="369"/>
      <c r="AG4" s="369"/>
      <c r="AH4" s="369"/>
      <c r="AI4" s="369"/>
      <c r="AJ4" s="369"/>
    </row>
    <row r="5" spans="1:36" ht="15" customHeight="1" x14ac:dyDescent="0.25">
      <c r="A5" s="365"/>
      <c r="B5" s="392"/>
      <c r="C5" s="389"/>
      <c r="D5" s="392"/>
      <c r="E5" s="392"/>
      <c r="F5" s="385"/>
      <c r="G5" s="399" t="s">
        <v>13</v>
      </c>
      <c r="H5" s="351" t="s">
        <v>14</v>
      </c>
      <c r="I5" s="351"/>
      <c r="J5" s="351"/>
      <c r="K5" s="351"/>
      <c r="L5" s="351"/>
      <c r="M5" s="341" t="s">
        <v>8</v>
      </c>
      <c r="N5" s="340" t="s">
        <v>14</v>
      </c>
      <c r="O5" s="340"/>
      <c r="P5" s="340"/>
      <c r="Q5" s="340"/>
      <c r="R5" s="340"/>
      <c r="S5" s="341" t="s">
        <v>8</v>
      </c>
      <c r="T5" s="340" t="s">
        <v>14</v>
      </c>
      <c r="U5" s="340"/>
      <c r="V5" s="340"/>
      <c r="W5" s="340"/>
      <c r="X5" s="340"/>
      <c r="Y5" s="341" t="s">
        <v>8</v>
      </c>
      <c r="Z5" s="340" t="s">
        <v>14</v>
      </c>
      <c r="AA5" s="340"/>
      <c r="AB5" s="340"/>
      <c r="AC5" s="340"/>
      <c r="AD5" s="340"/>
      <c r="AE5" s="341" t="s">
        <v>8</v>
      </c>
      <c r="AF5" s="340" t="s">
        <v>14</v>
      </c>
      <c r="AG5" s="340"/>
      <c r="AH5" s="340"/>
      <c r="AI5" s="340"/>
      <c r="AJ5" s="340"/>
    </row>
    <row r="6" spans="1:36" ht="64.5" thickBot="1" x14ac:dyDescent="0.3">
      <c r="A6" s="366"/>
      <c r="B6" s="395"/>
      <c r="C6" s="396"/>
      <c r="D6" s="395"/>
      <c r="E6" s="395"/>
      <c r="F6" s="394"/>
      <c r="G6" s="400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42"/>
      <c r="N6" s="56" t="s">
        <v>15</v>
      </c>
      <c r="O6" s="56" t="s">
        <v>16</v>
      </c>
      <c r="P6" s="56" t="s">
        <v>17</v>
      </c>
      <c r="Q6" s="56" t="s">
        <v>18</v>
      </c>
      <c r="R6" s="56" t="s">
        <v>19</v>
      </c>
      <c r="S6" s="342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342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342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</row>
    <row r="7" spans="1:36" ht="38.25" x14ac:dyDescent="0.25">
      <c r="A7" s="214" t="s">
        <v>20</v>
      </c>
      <c r="B7" s="215">
        <v>500101</v>
      </c>
      <c r="C7" s="110">
        <v>10101</v>
      </c>
      <c r="D7" s="109" t="s">
        <v>42</v>
      </c>
      <c r="E7" s="110">
        <v>3</v>
      </c>
      <c r="F7" s="111" t="s">
        <v>36</v>
      </c>
      <c r="G7" s="75">
        <f t="shared" ref="G7:G38" si="0">SUM(H7:L7)</f>
        <v>12744</v>
      </c>
      <c r="H7" s="76">
        <f t="shared" ref="H7:L38" si="1">N7+T7+Z7+AF7</f>
        <v>304</v>
      </c>
      <c r="I7" s="76">
        <f t="shared" si="1"/>
        <v>8747</v>
      </c>
      <c r="J7" s="76">
        <f t="shared" si="1"/>
        <v>22</v>
      </c>
      <c r="K7" s="76">
        <f t="shared" si="1"/>
        <v>3068</v>
      </c>
      <c r="L7" s="76">
        <f t="shared" si="1"/>
        <v>603</v>
      </c>
      <c r="M7" s="77">
        <f>SUM(N7:R7)</f>
        <v>3186</v>
      </c>
      <c r="N7" s="125">
        <v>77</v>
      </c>
      <c r="O7" s="125">
        <v>2186</v>
      </c>
      <c r="P7" s="125">
        <v>6</v>
      </c>
      <c r="Q7" s="125">
        <v>766</v>
      </c>
      <c r="R7" s="125">
        <v>151</v>
      </c>
      <c r="S7" s="77">
        <f t="shared" ref="S7:S70" si="2">SUM(T7:X7)</f>
        <v>3186</v>
      </c>
      <c r="T7" s="125">
        <v>75</v>
      </c>
      <c r="U7" s="125">
        <v>2186</v>
      </c>
      <c r="V7" s="125">
        <v>5</v>
      </c>
      <c r="W7" s="125">
        <v>768</v>
      </c>
      <c r="X7" s="125">
        <v>152</v>
      </c>
      <c r="Y7" s="77">
        <f t="shared" ref="Y7:Y70" si="3">SUM(Z7:AD7)</f>
        <v>3186</v>
      </c>
      <c r="Z7" s="125">
        <v>76</v>
      </c>
      <c r="AA7" s="125">
        <v>2187</v>
      </c>
      <c r="AB7" s="125">
        <v>6</v>
      </c>
      <c r="AC7" s="125">
        <v>767</v>
      </c>
      <c r="AD7" s="125">
        <v>150</v>
      </c>
      <c r="AE7" s="77">
        <f t="shared" ref="AE7:AE70" si="4">SUM(AF7:AJ7)</f>
        <v>3186</v>
      </c>
      <c r="AF7" s="125">
        <v>76</v>
      </c>
      <c r="AG7" s="125">
        <v>2188</v>
      </c>
      <c r="AH7" s="125">
        <v>5</v>
      </c>
      <c r="AI7" s="125">
        <v>767</v>
      </c>
      <c r="AJ7" s="125">
        <v>150</v>
      </c>
    </row>
    <row r="8" spans="1:36" ht="38.25" x14ac:dyDescent="0.25">
      <c r="A8" s="214" t="s">
        <v>20</v>
      </c>
      <c r="B8" s="215">
        <v>500114</v>
      </c>
      <c r="C8" s="115">
        <v>11401</v>
      </c>
      <c r="D8" s="116" t="s">
        <v>57</v>
      </c>
      <c r="E8" s="115">
        <v>3</v>
      </c>
      <c r="F8" s="117" t="s">
        <v>36</v>
      </c>
      <c r="G8" s="75">
        <f t="shared" si="0"/>
        <v>1653</v>
      </c>
      <c r="H8" s="76">
        <f t="shared" si="1"/>
        <v>104</v>
      </c>
      <c r="I8" s="76">
        <f t="shared" si="1"/>
        <v>807</v>
      </c>
      <c r="J8" s="76">
        <f t="shared" si="1"/>
        <v>8</v>
      </c>
      <c r="K8" s="76">
        <f t="shared" si="1"/>
        <v>719</v>
      </c>
      <c r="L8" s="76">
        <f t="shared" si="1"/>
        <v>15</v>
      </c>
      <c r="M8" s="77">
        <f t="shared" ref="M8:M71" si="5">SUM(N8:R8)</f>
        <v>638</v>
      </c>
      <c r="N8" s="125">
        <v>23</v>
      </c>
      <c r="O8" s="125">
        <v>310</v>
      </c>
      <c r="P8" s="125">
        <v>3</v>
      </c>
      <c r="Q8" s="125">
        <v>300</v>
      </c>
      <c r="R8" s="125">
        <v>2</v>
      </c>
      <c r="S8" s="77">
        <f t="shared" si="2"/>
        <v>338</v>
      </c>
      <c r="T8" s="125">
        <v>22</v>
      </c>
      <c r="U8" s="125">
        <v>164</v>
      </c>
      <c r="V8" s="125">
        <v>2</v>
      </c>
      <c r="W8" s="125">
        <v>146</v>
      </c>
      <c r="X8" s="125">
        <v>4</v>
      </c>
      <c r="Y8" s="77">
        <f t="shared" si="3"/>
        <v>338</v>
      </c>
      <c r="Z8" s="125">
        <v>30</v>
      </c>
      <c r="AA8" s="125">
        <v>166</v>
      </c>
      <c r="AB8" s="125">
        <v>2</v>
      </c>
      <c r="AC8" s="125">
        <v>136</v>
      </c>
      <c r="AD8" s="125">
        <v>4</v>
      </c>
      <c r="AE8" s="77">
        <f t="shared" si="4"/>
        <v>339</v>
      </c>
      <c r="AF8" s="125">
        <v>29</v>
      </c>
      <c r="AG8" s="125">
        <v>167</v>
      </c>
      <c r="AH8" s="125">
        <v>1</v>
      </c>
      <c r="AI8" s="125">
        <v>137</v>
      </c>
      <c r="AJ8" s="125">
        <v>5</v>
      </c>
    </row>
    <row r="9" spans="1:36" ht="38.25" x14ac:dyDescent="0.25">
      <c r="A9" s="214" t="s">
        <v>20</v>
      </c>
      <c r="B9" s="215">
        <v>500201</v>
      </c>
      <c r="C9" s="115">
        <v>20101</v>
      </c>
      <c r="D9" s="116" t="s">
        <v>59</v>
      </c>
      <c r="E9" s="115">
        <v>3</v>
      </c>
      <c r="F9" s="117" t="s">
        <v>36</v>
      </c>
      <c r="G9" s="75">
        <f t="shared" si="0"/>
        <v>932</v>
      </c>
      <c r="H9" s="76">
        <f t="shared" si="1"/>
        <v>4</v>
      </c>
      <c r="I9" s="76">
        <f t="shared" si="1"/>
        <v>496</v>
      </c>
      <c r="J9" s="76">
        <f t="shared" si="1"/>
        <v>26</v>
      </c>
      <c r="K9" s="76">
        <f t="shared" si="1"/>
        <v>405</v>
      </c>
      <c r="L9" s="76">
        <f t="shared" si="1"/>
        <v>1</v>
      </c>
      <c r="M9" s="77">
        <f t="shared" si="5"/>
        <v>458</v>
      </c>
      <c r="N9" s="125">
        <v>1</v>
      </c>
      <c r="O9" s="125">
        <v>256</v>
      </c>
      <c r="P9" s="125">
        <v>14</v>
      </c>
      <c r="Q9" s="125">
        <v>186</v>
      </c>
      <c r="R9" s="125">
        <v>1</v>
      </c>
      <c r="S9" s="77">
        <f t="shared" si="2"/>
        <v>158</v>
      </c>
      <c r="T9" s="125">
        <v>1</v>
      </c>
      <c r="U9" s="125">
        <v>80</v>
      </c>
      <c r="V9" s="125">
        <v>4</v>
      </c>
      <c r="W9" s="125">
        <v>73</v>
      </c>
      <c r="X9" s="125">
        <v>0</v>
      </c>
      <c r="Y9" s="77">
        <f t="shared" si="3"/>
        <v>158</v>
      </c>
      <c r="Z9" s="125">
        <v>1</v>
      </c>
      <c r="AA9" s="125">
        <v>80</v>
      </c>
      <c r="AB9" s="125">
        <v>4</v>
      </c>
      <c r="AC9" s="125">
        <v>73</v>
      </c>
      <c r="AD9" s="125">
        <v>0</v>
      </c>
      <c r="AE9" s="77">
        <f t="shared" si="4"/>
        <v>158</v>
      </c>
      <c r="AF9" s="125">
        <v>1</v>
      </c>
      <c r="AG9" s="125">
        <v>80</v>
      </c>
      <c r="AH9" s="125">
        <v>4</v>
      </c>
      <c r="AI9" s="125">
        <v>73</v>
      </c>
      <c r="AJ9" s="125">
        <v>0</v>
      </c>
    </row>
    <row r="10" spans="1:36" ht="38.25" x14ac:dyDescent="0.25">
      <c r="A10" s="214" t="s">
        <v>20</v>
      </c>
      <c r="B10" s="215">
        <v>500301</v>
      </c>
      <c r="C10" s="115">
        <v>30101</v>
      </c>
      <c r="D10" s="116" t="s">
        <v>60</v>
      </c>
      <c r="E10" s="115">
        <v>3</v>
      </c>
      <c r="F10" s="117" t="s">
        <v>36</v>
      </c>
      <c r="G10" s="75">
        <f t="shared" si="0"/>
        <v>1960</v>
      </c>
      <c r="H10" s="76">
        <f t="shared" si="1"/>
        <v>53</v>
      </c>
      <c r="I10" s="76">
        <f t="shared" si="1"/>
        <v>949</v>
      </c>
      <c r="J10" s="76">
        <f t="shared" si="1"/>
        <v>1</v>
      </c>
      <c r="K10" s="76">
        <f t="shared" si="1"/>
        <v>955</v>
      </c>
      <c r="L10" s="76">
        <f t="shared" si="1"/>
        <v>2</v>
      </c>
      <c r="M10" s="77">
        <f t="shared" si="5"/>
        <v>490</v>
      </c>
      <c r="N10" s="125">
        <v>10</v>
      </c>
      <c r="O10" s="125">
        <v>269</v>
      </c>
      <c r="P10" s="125">
        <v>1</v>
      </c>
      <c r="Q10" s="125">
        <v>210</v>
      </c>
      <c r="R10" s="125">
        <v>0</v>
      </c>
      <c r="S10" s="77">
        <f t="shared" si="2"/>
        <v>490</v>
      </c>
      <c r="T10" s="125">
        <v>15</v>
      </c>
      <c r="U10" s="125">
        <v>214</v>
      </c>
      <c r="V10" s="125">
        <v>0</v>
      </c>
      <c r="W10" s="125">
        <v>260</v>
      </c>
      <c r="X10" s="125">
        <v>1</v>
      </c>
      <c r="Y10" s="77">
        <f t="shared" si="3"/>
        <v>490</v>
      </c>
      <c r="Z10" s="125">
        <v>15</v>
      </c>
      <c r="AA10" s="125">
        <v>228</v>
      </c>
      <c r="AB10" s="125">
        <v>0</v>
      </c>
      <c r="AC10" s="125">
        <v>247</v>
      </c>
      <c r="AD10" s="125">
        <v>0</v>
      </c>
      <c r="AE10" s="77">
        <f t="shared" si="4"/>
        <v>490</v>
      </c>
      <c r="AF10" s="125">
        <v>13</v>
      </c>
      <c r="AG10" s="125">
        <v>238</v>
      </c>
      <c r="AH10" s="125">
        <v>0</v>
      </c>
      <c r="AI10" s="125">
        <v>238</v>
      </c>
      <c r="AJ10" s="125">
        <v>1</v>
      </c>
    </row>
    <row r="11" spans="1:36" ht="38.25" x14ac:dyDescent="0.25">
      <c r="A11" s="214" t="s">
        <v>20</v>
      </c>
      <c r="B11" s="215">
        <v>500302</v>
      </c>
      <c r="C11" s="115">
        <v>30201</v>
      </c>
      <c r="D11" s="116" t="s">
        <v>61</v>
      </c>
      <c r="E11" s="115">
        <v>3</v>
      </c>
      <c r="F11" s="117" t="s">
        <v>36</v>
      </c>
      <c r="G11" s="75">
        <f t="shared" si="0"/>
        <v>1594</v>
      </c>
      <c r="H11" s="76">
        <f t="shared" si="1"/>
        <v>24</v>
      </c>
      <c r="I11" s="76">
        <f t="shared" si="1"/>
        <v>708</v>
      </c>
      <c r="J11" s="76">
        <f t="shared" si="1"/>
        <v>0</v>
      </c>
      <c r="K11" s="76">
        <f t="shared" si="1"/>
        <v>862</v>
      </c>
      <c r="L11" s="76">
        <f t="shared" si="1"/>
        <v>0</v>
      </c>
      <c r="M11" s="77">
        <f t="shared" si="5"/>
        <v>399</v>
      </c>
      <c r="N11" s="125">
        <v>6</v>
      </c>
      <c r="O11" s="125">
        <v>177</v>
      </c>
      <c r="P11" s="125">
        <v>0</v>
      </c>
      <c r="Q11" s="125">
        <v>216</v>
      </c>
      <c r="R11" s="125">
        <v>0</v>
      </c>
      <c r="S11" s="77">
        <f t="shared" si="2"/>
        <v>399</v>
      </c>
      <c r="T11" s="125">
        <v>6</v>
      </c>
      <c r="U11" s="125">
        <v>177</v>
      </c>
      <c r="V11" s="125">
        <v>0</v>
      </c>
      <c r="W11" s="125">
        <v>216</v>
      </c>
      <c r="X11" s="125">
        <v>0</v>
      </c>
      <c r="Y11" s="77">
        <f t="shared" si="3"/>
        <v>399</v>
      </c>
      <c r="Z11" s="125">
        <v>6</v>
      </c>
      <c r="AA11" s="125">
        <v>177</v>
      </c>
      <c r="AB11" s="125">
        <v>0</v>
      </c>
      <c r="AC11" s="125">
        <v>216</v>
      </c>
      <c r="AD11" s="125">
        <v>0</v>
      </c>
      <c r="AE11" s="77">
        <f t="shared" si="4"/>
        <v>397</v>
      </c>
      <c r="AF11" s="125">
        <v>6</v>
      </c>
      <c r="AG11" s="125">
        <v>177</v>
      </c>
      <c r="AH11" s="125">
        <v>0</v>
      </c>
      <c r="AI11" s="125">
        <v>214</v>
      </c>
      <c r="AJ11" s="125">
        <v>0</v>
      </c>
    </row>
    <row r="12" spans="1:36" ht="38.25" x14ac:dyDescent="0.25">
      <c r="A12" s="214" t="s">
        <v>20</v>
      </c>
      <c r="B12" s="215">
        <v>500416</v>
      </c>
      <c r="C12" s="115">
        <v>41601</v>
      </c>
      <c r="D12" s="116" t="s">
        <v>62</v>
      </c>
      <c r="E12" s="115">
        <v>3</v>
      </c>
      <c r="F12" s="117" t="s">
        <v>36</v>
      </c>
      <c r="G12" s="75">
        <f t="shared" si="0"/>
        <v>4400</v>
      </c>
      <c r="H12" s="76">
        <f t="shared" si="1"/>
        <v>1760</v>
      </c>
      <c r="I12" s="76">
        <f t="shared" si="1"/>
        <v>2070</v>
      </c>
      <c r="J12" s="76">
        <f t="shared" si="1"/>
        <v>43</v>
      </c>
      <c r="K12" s="76">
        <f t="shared" si="1"/>
        <v>491</v>
      </c>
      <c r="L12" s="76">
        <f t="shared" si="1"/>
        <v>36</v>
      </c>
      <c r="M12" s="77">
        <f t="shared" si="5"/>
        <v>1100</v>
      </c>
      <c r="N12" s="125">
        <v>440</v>
      </c>
      <c r="O12" s="125">
        <v>498</v>
      </c>
      <c r="P12" s="125">
        <v>1</v>
      </c>
      <c r="Q12" s="125">
        <v>161</v>
      </c>
      <c r="R12" s="125">
        <v>0</v>
      </c>
      <c r="S12" s="77">
        <f t="shared" si="2"/>
        <v>1100</v>
      </c>
      <c r="T12" s="125">
        <v>440</v>
      </c>
      <c r="U12" s="125">
        <v>524</v>
      </c>
      <c r="V12" s="125">
        <v>14</v>
      </c>
      <c r="W12" s="125">
        <v>110</v>
      </c>
      <c r="X12" s="125">
        <v>12</v>
      </c>
      <c r="Y12" s="77">
        <f t="shared" si="3"/>
        <v>1100</v>
      </c>
      <c r="Z12" s="125">
        <v>440</v>
      </c>
      <c r="AA12" s="125">
        <v>524</v>
      </c>
      <c r="AB12" s="125">
        <v>14</v>
      </c>
      <c r="AC12" s="125">
        <v>110</v>
      </c>
      <c r="AD12" s="125">
        <v>12</v>
      </c>
      <c r="AE12" s="77">
        <f t="shared" si="4"/>
        <v>1100</v>
      </c>
      <c r="AF12" s="125">
        <v>440</v>
      </c>
      <c r="AG12" s="125">
        <v>524</v>
      </c>
      <c r="AH12" s="125">
        <v>14</v>
      </c>
      <c r="AI12" s="125">
        <v>110</v>
      </c>
      <c r="AJ12" s="125">
        <v>12</v>
      </c>
    </row>
    <row r="13" spans="1:36" ht="38.25" x14ac:dyDescent="0.25">
      <c r="A13" s="214" t="s">
        <v>20</v>
      </c>
      <c r="B13" s="215">
        <v>500501</v>
      </c>
      <c r="C13" s="115">
        <v>50101</v>
      </c>
      <c r="D13" s="116" t="s">
        <v>63</v>
      </c>
      <c r="E13" s="115">
        <v>3</v>
      </c>
      <c r="F13" s="117" t="s">
        <v>36</v>
      </c>
      <c r="G13" s="75">
        <f t="shared" si="0"/>
        <v>2400</v>
      </c>
      <c r="H13" s="76">
        <f t="shared" si="1"/>
        <v>2108</v>
      </c>
      <c r="I13" s="76">
        <f t="shared" si="1"/>
        <v>116</v>
      </c>
      <c r="J13" s="76">
        <f t="shared" si="1"/>
        <v>8</v>
      </c>
      <c r="K13" s="76">
        <f t="shared" si="1"/>
        <v>164</v>
      </c>
      <c r="L13" s="76">
        <f t="shared" si="1"/>
        <v>4</v>
      </c>
      <c r="M13" s="77">
        <f t="shared" si="5"/>
        <v>600</v>
      </c>
      <c r="N13" s="125">
        <v>527</v>
      </c>
      <c r="O13" s="125">
        <v>29</v>
      </c>
      <c r="P13" s="125">
        <v>2</v>
      </c>
      <c r="Q13" s="125">
        <v>41</v>
      </c>
      <c r="R13" s="125">
        <v>1</v>
      </c>
      <c r="S13" s="77">
        <f t="shared" si="2"/>
        <v>600</v>
      </c>
      <c r="T13" s="125">
        <v>527</v>
      </c>
      <c r="U13" s="125">
        <v>29</v>
      </c>
      <c r="V13" s="125">
        <v>2</v>
      </c>
      <c r="W13" s="125">
        <v>41</v>
      </c>
      <c r="X13" s="125">
        <v>1</v>
      </c>
      <c r="Y13" s="77">
        <f t="shared" si="3"/>
        <v>600</v>
      </c>
      <c r="Z13" s="125">
        <v>527</v>
      </c>
      <c r="AA13" s="125">
        <v>29</v>
      </c>
      <c r="AB13" s="125">
        <v>2</v>
      </c>
      <c r="AC13" s="125">
        <v>41</v>
      </c>
      <c r="AD13" s="125">
        <v>1</v>
      </c>
      <c r="AE13" s="77">
        <f t="shared" si="4"/>
        <v>600</v>
      </c>
      <c r="AF13" s="125">
        <v>527</v>
      </c>
      <c r="AG13" s="125">
        <v>29</v>
      </c>
      <c r="AH13" s="125">
        <v>2</v>
      </c>
      <c r="AI13" s="125">
        <v>41</v>
      </c>
      <c r="AJ13" s="125">
        <v>1</v>
      </c>
    </row>
    <row r="14" spans="1:36" ht="38.25" x14ac:dyDescent="0.25">
      <c r="A14" s="214" t="s">
        <v>20</v>
      </c>
      <c r="B14" s="215">
        <v>500601</v>
      </c>
      <c r="C14" s="115">
        <v>60101</v>
      </c>
      <c r="D14" s="116" t="s">
        <v>64</v>
      </c>
      <c r="E14" s="115">
        <v>3</v>
      </c>
      <c r="F14" s="117" t="s">
        <v>36</v>
      </c>
      <c r="G14" s="75">
        <f t="shared" si="0"/>
        <v>8649</v>
      </c>
      <c r="H14" s="76">
        <f t="shared" si="1"/>
        <v>77</v>
      </c>
      <c r="I14" s="76">
        <f t="shared" si="1"/>
        <v>4116</v>
      </c>
      <c r="J14" s="76">
        <f t="shared" si="1"/>
        <v>8</v>
      </c>
      <c r="K14" s="76">
        <f t="shared" si="1"/>
        <v>4440</v>
      </c>
      <c r="L14" s="76">
        <f t="shared" si="1"/>
        <v>8</v>
      </c>
      <c r="M14" s="77">
        <f t="shared" si="5"/>
        <v>2162</v>
      </c>
      <c r="N14" s="125">
        <v>19</v>
      </c>
      <c r="O14" s="125">
        <v>1029</v>
      </c>
      <c r="P14" s="125">
        <v>2</v>
      </c>
      <c r="Q14" s="125">
        <v>1110</v>
      </c>
      <c r="R14" s="125">
        <v>2</v>
      </c>
      <c r="S14" s="77">
        <f t="shared" si="2"/>
        <v>2162</v>
      </c>
      <c r="T14" s="125">
        <v>19</v>
      </c>
      <c r="U14" s="125">
        <v>1029</v>
      </c>
      <c r="V14" s="125">
        <v>2</v>
      </c>
      <c r="W14" s="125">
        <v>1110</v>
      </c>
      <c r="X14" s="125">
        <v>2</v>
      </c>
      <c r="Y14" s="77">
        <f t="shared" si="3"/>
        <v>2162</v>
      </c>
      <c r="Z14" s="125">
        <v>19</v>
      </c>
      <c r="AA14" s="125">
        <v>1029</v>
      </c>
      <c r="AB14" s="125">
        <v>2</v>
      </c>
      <c r="AC14" s="125">
        <v>1110</v>
      </c>
      <c r="AD14" s="125">
        <v>2</v>
      </c>
      <c r="AE14" s="77">
        <f t="shared" si="4"/>
        <v>2163</v>
      </c>
      <c r="AF14" s="125">
        <v>20</v>
      </c>
      <c r="AG14" s="125">
        <v>1029</v>
      </c>
      <c r="AH14" s="125">
        <v>2</v>
      </c>
      <c r="AI14" s="125">
        <v>1110</v>
      </c>
      <c r="AJ14" s="125">
        <v>2</v>
      </c>
    </row>
    <row r="15" spans="1:36" ht="38.25" x14ac:dyDescent="0.25">
      <c r="A15" s="214" t="s">
        <v>20</v>
      </c>
      <c r="B15" s="215">
        <v>500701</v>
      </c>
      <c r="C15" s="115">
        <v>70101</v>
      </c>
      <c r="D15" s="116" t="s">
        <v>65</v>
      </c>
      <c r="E15" s="115">
        <v>3</v>
      </c>
      <c r="F15" s="117" t="s">
        <v>36</v>
      </c>
      <c r="G15" s="75">
        <f t="shared" si="0"/>
        <v>1920</v>
      </c>
      <c r="H15" s="76">
        <f t="shared" si="1"/>
        <v>1832</v>
      </c>
      <c r="I15" s="76">
        <f t="shared" si="1"/>
        <v>56</v>
      </c>
      <c r="J15" s="76">
        <f t="shared" si="1"/>
        <v>0</v>
      </c>
      <c r="K15" s="76">
        <f t="shared" si="1"/>
        <v>32</v>
      </c>
      <c r="L15" s="76">
        <f t="shared" si="1"/>
        <v>0</v>
      </c>
      <c r="M15" s="77">
        <f t="shared" si="5"/>
        <v>480</v>
      </c>
      <c r="N15" s="125">
        <v>458</v>
      </c>
      <c r="O15" s="125">
        <v>14</v>
      </c>
      <c r="P15" s="125">
        <v>0</v>
      </c>
      <c r="Q15" s="125">
        <v>8</v>
      </c>
      <c r="R15" s="125">
        <v>0</v>
      </c>
      <c r="S15" s="77">
        <f t="shared" si="2"/>
        <v>480</v>
      </c>
      <c r="T15" s="125">
        <v>458</v>
      </c>
      <c r="U15" s="125">
        <v>14</v>
      </c>
      <c r="V15" s="125">
        <v>0</v>
      </c>
      <c r="W15" s="125">
        <v>8</v>
      </c>
      <c r="X15" s="125">
        <v>0</v>
      </c>
      <c r="Y15" s="77">
        <f t="shared" si="3"/>
        <v>480</v>
      </c>
      <c r="Z15" s="125">
        <v>458</v>
      </c>
      <c r="AA15" s="125">
        <v>14</v>
      </c>
      <c r="AB15" s="125">
        <v>0</v>
      </c>
      <c r="AC15" s="125">
        <v>8</v>
      </c>
      <c r="AD15" s="125">
        <v>0</v>
      </c>
      <c r="AE15" s="77">
        <f t="shared" si="4"/>
        <v>480</v>
      </c>
      <c r="AF15" s="125">
        <v>458</v>
      </c>
      <c r="AG15" s="125">
        <v>14</v>
      </c>
      <c r="AH15" s="125">
        <v>0</v>
      </c>
      <c r="AI15" s="125">
        <v>8</v>
      </c>
      <c r="AJ15" s="125">
        <v>0</v>
      </c>
    </row>
    <row r="16" spans="1:36" ht="38.25" x14ac:dyDescent="0.25">
      <c r="A16" s="214" t="s">
        <v>26</v>
      </c>
      <c r="B16" s="215">
        <v>500702</v>
      </c>
      <c r="C16" s="115">
        <v>70301</v>
      </c>
      <c r="D16" s="116" t="s">
        <v>66</v>
      </c>
      <c r="E16" s="115">
        <v>3</v>
      </c>
      <c r="F16" s="117" t="s">
        <v>36</v>
      </c>
      <c r="G16" s="75">
        <f t="shared" si="0"/>
        <v>1013</v>
      </c>
      <c r="H16" s="76">
        <f t="shared" si="1"/>
        <v>931</v>
      </c>
      <c r="I16" s="76">
        <f t="shared" si="1"/>
        <v>34</v>
      </c>
      <c r="J16" s="76">
        <f t="shared" si="1"/>
        <v>6</v>
      </c>
      <c r="K16" s="76">
        <f t="shared" si="1"/>
        <v>36</v>
      </c>
      <c r="L16" s="76">
        <f t="shared" si="1"/>
        <v>6</v>
      </c>
      <c r="M16" s="77">
        <f t="shared" si="5"/>
        <v>253</v>
      </c>
      <c r="N16" s="125">
        <v>249</v>
      </c>
      <c r="O16" s="125">
        <v>1</v>
      </c>
      <c r="P16" s="125">
        <v>0</v>
      </c>
      <c r="Q16" s="125">
        <v>3</v>
      </c>
      <c r="R16" s="125">
        <v>0</v>
      </c>
      <c r="S16" s="77">
        <f t="shared" si="2"/>
        <v>254</v>
      </c>
      <c r="T16" s="125">
        <v>228</v>
      </c>
      <c r="U16" s="125">
        <v>11</v>
      </c>
      <c r="V16" s="125">
        <v>2</v>
      </c>
      <c r="W16" s="125">
        <v>11</v>
      </c>
      <c r="X16" s="125">
        <v>2</v>
      </c>
      <c r="Y16" s="77">
        <f t="shared" si="3"/>
        <v>253</v>
      </c>
      <c r="Z16" s="125">
        <v>227</v>
      </c>
      <c r="AA16" s="125">
        <v>11</v>
      </c>
      <c r="AB16" s="125">
        <v>2</v>
      </c>
      <c r="AC16" s="125">
        <v>11</v>
      </c>
      <c r="AD16" s="125">
        <v>2</v>
      </c>
      <c r="AE16" s="77">
        <f t="shared" si="4"/>
        <v>253</v>
      </c>
      <c r="AF16" s="125">
        <v>227</v>
      </c>
      <c r="AG16" s="125">
        <v>11</v>
      </c>
      <c r="AH16" s="125">
        <v>2</v>
      </c>
      <c r="AI16" s="125">
        <v>11</v>
      </c>
      <c r="AJ16" s="125">
        <v>2</v>
      </c>
    </row>
    <row r="17" spans="1:36" ht="38.25" x14ac:dyDescent="0.25">
      <c r="A17" s="214" t="s">
        <v>20</v>
      </c>
      <c r="B17" s="215">
        <v>500801</v>
      </c>
      <c r="C17" s="115">
        <v>80101</v>
      </c>
      <c r="D17" s="116" t="s">
        <v>67</v>
      </c>
      <c r="E17" s="115">
        <v>3</v>
      </c>
      <c r="F17" s="117" t="s">
        <v>36</v>
      </c>
      <c r="G17" s="75">
        <f t="shared" si="0"/>
        <v>3506</v>
      </c>
      <c r="H17" s="76">
        <f t="shared" si="1"/>
        <v>85</v>
      </c>
      <c r="I17" s="76">
        <f t="shared" si="1"/>
        <v>1357</v>
      </c>
      <c r="J17" s="76">
        <f t="shared" si="1"/>
        <v>2</v>
      </c>
      <c r="K17" s="76">
        <f t="shared" si="1"/>
        <v>2062</v>
      </c>
      <c r="L17" s="76">
        <f t="shared" si="1"/>
        <v>0</v>
      </c>
      <c r="M17" s="77">
        <f t="shared" si="5"/>
        <v>877</v>
      </c>
      <c r="N17" s="125">
        <v>45</v>
      </c>
      <c r="O17" s="125">
        <v>342</v>
      </c>
      <c r="P17" s="125">
        <v>0</v>
      </c>
      <c r="Q17" s="125">
        <v>490</v>
      </c>
      <c r="R17" s="125">
        <v>0</v>
      </c>
      <c r="S17" s="77">
        <f t="shared" si="2"/>
        <v>877</v>
      </c>
      <c r="T17" s="125">
        <v>19</v>
      </c>
      <c r="U17" s="125">
        <v>332</v>
      </c>
      <c r="V17" s="125">
        <v>1</v>
      </c>
      <c r="W17" s="125">
        <v>525</v>
      </c>
      <c r="X17" s="125">
        <v>0</v>
      </c>
      <c r="Y17" s="77">
        <f t="shared" si="3"/>
        <v>877</v>
      </c>
      <c r="Z17" s="125">
        <v>11</v>
      </c>
      <c r="AA17" s="125">
        <v>342</v>
      </c>
      <c r="AB17" s="125">
        <v>0</v>
      </c>
      <c r="AC17" s="125">
        <v>524</v>
      </c>
      <c r="AD17" s="125">
        <v>0</v>
      </c>
      <c r="AE17" s="77">
        <f t="shared" si="4"/>
        <v>875</v>
      </c>
      <c r="AF17" s="125">
        <v>10</v>
      </c>
      <c r="AG17" s="125">
        <v>341</v>
      </c>
      <c r="AH17" s="125">
        <v>1</v>
      </c>
      <c r="AI17" s="125">
        <v>523</v>
      </c>
      <c r="AJ17" s="125">
        <v>0</v>
      </c>
    </row>
    <row r="18" spans="1:36" ht="38.25" x14ac:dyDescent="0.25">
      <c r="A18" s="214" t="s">
        <v>20</v>
      </c>
      <c r="B18" s="215">
        <v>501001</v>
      </c>
      <c r="C18" s="115">
        <v>100101</v>
      </c>
      <c r="D18" s="116" t="s">
        <v>70</v>
      </c>
      <c r="E18" s="115">
        <v>3</v>
      </c>
      <c r="F18" s="117" t="s">
        <v>36</v>
      </c>
      <c r="G18" s="75">
        <f t="shared" si="0"/>
        <v>3558</v>
      </c>
      <c r="H18" s="76">
        <f t="shared" si="1"/>
        <v>428</v>
      </c>
      <c r="I18" s="76">
        <f t="shared" si="1"/>
        <v>735</v>
      </c>
      <c r="J18" s="76">
        <f t="shared" si="1"/>
        <v>0</v>
      </c>
      <c r="K18" s="76">
        <f t="shared" si="1"/>
        <v>2383</v>
      </c>
      <c r="L18" s="76">
        <f t="shared" si="1"/>
        <v>12</v>
      </c>
      <c r="M18" s="77">
        <f t="shared" si="5"/>
        <v>890</v>
      </c>
      <c r="N18" s="125">
        <v>107</v>
      </c>
      <c r="O18" s="125">
        <v>184</v>
      </c>
      <c r="P18" s="125">
        <v>0</v>
      </c>
      <c r="Q18" s="125">
        <v>596</v>
      </c>
      <c r="R18" s="125">
        <v>3</v>
      </c>
      <c r="S18" s="77">
        <f t="shared" si="2"/>
        <v>890</v>
      </c>
      <c r="T18" s="125">
        <v>107</v>
      </c>
      <c r="U18" s="125">
        <v>184</v>
      </c>
      <c r="V18" s="125">
        <v>0</v>
      </c>
      <c r="W18" s="125">
        <v>596</v>
      </c>
      <c r="X18" s="125">
        <v>3</v>
      </c>
      <c r="Y18" s="77">
        <f t="shared" si="3"/>
        <v>890</v>
      </c>
      <c r="Z18" s="125">
        <v>107</v>
      </c>
      <c r="AA18" s="125">
        <v>184</v>
      </c>
      <c r="AB18" s="125">
        <v>0</v>
      </c>
      <c r="AC18" s="125">
        <v>596</v>
      </c>
      <c r="AD18" s="125">
        <v>3</v>
      </c>
      <c r="AE18" s="77">
        <f t="shared" si="4"/>
        <v>888</v>
      </c>
      <c r="AF18" s="125">
        <v>107</v>
      </c>
      <c r="AG18" s="125">
        <v>183</v>
      </c>
      <c r="AH18" s="125">
        <v>0</v>
      </c>
      <c r="AI18" s="125">
        <v>595</v>
      </c>
      <c r="AJ18" s="125">
        <v>3</v>
      </c>
    </row>
    <row r="19" spans="1:36" ht="38.25" x14ac:dyDescent="0.25">
      <c r="A19" s="214" t="s">
        <v>26</v>
      </c>
      <c r="B19" s="215">
        <v>501002</v>
      </c>
      <c r="C19" s="115">
        <v>100201</v>
      </c>
      <c r="D19" s="116" t="s">
        <v>190</v>
      </c>
      <c r="E19" s="115">
        <v>3</v>
      </c>
      <c r="F19" s="117" t="s">
        <v>36</v>
      </c>
      <c r="G19" s="75">
        <f t="shared" si="0"/>
        <v>400</v>
      </c>
      <c r="H19" s="76">
        <f t="shared" si="1"/>
        <v>12</v>
      </c>
      <c r="I19" s="76">
        <f t="shared" si="1"/>
        <v>67</v>
      </c>
      <c r="J19" s="76">
        <f t="shared" si="1"/>
        <v>0</v>
      </c>
      <c r="K19" s="76">
        <f t="shared" si="1"/>
        <v>321</v>
      </c>
      <c r="L19" s="76">
        <f t="shared" si="1"/>
        <v>0</v>
      </c>
      <c r="M19" s="77">
        <f t="shared" si="5"/>
        <v>100</v>
      </c>
      <c r="N19" s="125">
        <v>7</v>
      </c>
      <c r="O19" s="125">
        <v>17</v>
      </c>
      <c r="P19" s="125">
        <v>0</v>
      </c>
      <c r="Q19" s="125">
        <v>76</v>
      </c>
      <c r="R19" s="125">
        <v>0</v>
      </c>
      <c r="S19" s="77">
        <f t="shared" si="2"/>
        <v>100</v>
      </c>
      <c r="T19" s="125">
        <v>1</v>
      </c>
      <c r="U19" s="125">
        <v>18</v>
      </c>
      <c r="V19" s="125">
        <v>0</v>
      </c>
      <c r="W19" s="125">
        <v>81</v>
      </c>
      <c r="X19" s="125">
        <v>0</v>
      </c>
      <c r="Y19" s="77">
        <f t="shared" si="3"/>
        <v>100</v>
      </c>
      <c r="Z19" s="125">
        <v>2</v>
      </c>
      <c r="AA19" s="125">
        <v>16</v>
      </c>
      <c r="AB19" s="125">
        <v>0</v>
      </c>
      <c r="AC19" s="125">
        <v>82</v>
      </c>
      <c r="AD19" s="125">
        <v>0</v>
      </c>
      <c r="AE19" s="77">
        <f t="shared" si="4"/>
        <v>100</v>
      </c>
      <c r="AF19" s="125">
        <v>2</v>
      </c>
      <c r="AG19" s="125">
        <v>16</v>
      </c>
      <c r="AH19" s="125">
        <v>0</v>
      </c>
      <c r="AI19" s="125">
        <v>82</v>
      </c>
      <c r="AJ19" s="125">
        <v>0</v>
      </c>
    </row>
    <row r="20" spans="1:36" ht="38.25" x14ac:dyDescent="0.25">
      <c r="A20" s="214" t="s">
        <v>25</v>
      </c>
      <c r="B20" s="215">
        <v>501003</v>
      </c>
      <c r="C20" s="115">
        <v>100301</v>
      </c>
      <c r="D20" s="116" t="s">
        <v>285</v>
      </c>
      <c r="E20" s="115">
        <v>3</v>
      </c>
      <c r="F20" s="117" t="s">
        <v>36</v>
      </c>
      <c r="G20" s="75">
        <f t="shared" si="0"/>
        <v>352</v>
      </c>
      <c r="H20" s="76">
        <f t="shared" si="1"/>
        <v>37</v>
      </c>
      <c r="I20" s="76">
        <f t="shared" si="1"/>
        <v>99</v>
      </c>
      <c r="J20" s="76">
        <f t="shared" si="1"/>
        <v>0</v>
      </c>
      <c r="K20" s="76">
        <f t="shared" si="1"/>
        <v>216</v>
      </c>
      <c r="L20" s="76">
        <f t="shared" si="1"/>
        <v>0</v>
      </c>
      <c r="M20" s="77">
        <f t="shared" si="5"/>
        <v>88</v>
      </c>
      <c r="N20" s="125">
        <v>16</v>
      </c>
      <c r="O20" s="125">
        <v>12</v>
      </c>
      <c r="P20" s="125">
        <v>0</v>
      </c>
      <c r="Q20" s="125">
        <v>60</v>
      </c>
      <c r="R20" s="125">
        <v>0</v>
      </c>
      <c r="S20" s="77">
        <f t="shared" si="2"/>
        <v>88</v>
      </c>
      <c r="T20" s="125">
        <v>7</v>
      </c>
      <c r="U20" s="125">
        <v>29</v>
      </c>
      <c r="V20" s="125">
        <v>0</v>
      </c>
      <c r="W20" s="125">
        <v>52</v>
      </c>
      <c r="X20" s="125">
        <v>0</v>
      </c>
      <c r="Y20" s="77">
        <f t="shared" si="3"/>
        <v>88</v>
      </c>
      <c r="Z20" s="125">
        <v>7</v>
      </c>
      <c r="AA20" s="125">
        <v>29</v>
      </c>
      <c r="AB20" s="125">
        <v>0</v>
      </c>
      <c r="AC20" s="125">
        <v>52</v>
      </c>
      <c r="AD20" s="125">
        <v>0</v>
      </c>
      <c r="AE20" s="77">
        <f t="shared" si="4"/>
        <v>88</v>
      </c>
      <c r="AF20" s="125">
        <v>7</v>
      </c>
      <c r="AG20" s="125">
        <v>29</v>
      </c>
      <c r="AH20" s="125">
        <v>0</v>
      </c>
      <c r="AI20" s="125">
        <v>52</v>
      </c>
      <c r="AJ20" s="125">
        <v>0</v>
      </c>
    </row>
    <row r="21" spans="1:36" ht="38.25" x14ac:dyDescent="0.25">
      <c r="A21" s="214" t="s">
        <v>20</v>
      </c>
      <c r="B21" s="215">
        <v>501101</v>
      </c>
      <c r="C21" s="115">
        <v>110101</v>
      </c>
      <c r="D21" s="116" t="s">
        <v>72</v>
      </c>
      <c r="E21" s="115">
        <v>3</v>
      </c>
      <c r="F21" s="117" t="s">
        <v>36</v>
      </c>
      <c r="G21" s="75">
        <f t="shared" si="0"/>
        <v>771</v>
      </c>
      <c r="H21" s="76">
        <f t="shared" si="1"/>
        <v>4</v>
      </c>
      <c r="I21" s="76">
        <f t="shared" si="1"/>
        <v>631</v>
      </c>
      <c r="J21" s="76">
        <f t="shared" si="1"/>
        <v>0</v>
      </c>
      <c r="K21" s="76">
        <f t="shared" si="1"/>
        <v>136</v>
      </c>
      <c r="L21" s="76">
        <f t="shared" si="1"/>
        <v>0</v>
      </c>
      <c r="M21" s="77">
        <f t="shared" si="5"/>
        <v>193</v>
      </c>
      <c r="N21" s="125">
        <v>1</v>
      </c>
      <c r="O21" s="125">
        <v>160</v>
      </c>
      <c r="P21" s="125">
        <v>0</v>
      </c>
      <c r="Q21" s="125">
        <v>32</v>
      </c>
      <c r="R21" s="125">
        <v>0</v>
      </c>
      <c r="S21" s="77">
        <f t="shared" si="2"/>
        <v>193</v>
      </c>
      <c r="T21" s="125">
        <v>0</v>
      </c>
      <c r="U21" s="125">
        <v>169</v>
      </c>
      <c r="V21" s="125">
        <v>0</v>
      </c>
      <c r="W21" s="125">
        <v>24</v>
      </c>
      <c r="X21" s="125">
        <v>0</v>
      </c>
      <c r="Y21" s="77">
        <f t="shared" si="3"/>
        <v>193</v>
      </c>
      <c r="Z21" s="125">
        <v>2</v>
      </c>
      <c r="AA21" s="125">
        <v>151</v>
      </c>
      <c r="AB21" s="125">
        <v>0</v>
      </c>
      <c r="AC21" s="125">
        <v>40</v>
      </c>
      <c r="AD21" s="125">
        <v>0</v>
      </c>
      <c r="AE21" s="77">
        <f t="shared" si="4"/>
        <v>192</v>
      </c>
      <c r="AF21" s="125">
        <v>1</v>
      </c>
      <c r="AG21" s="125">
        <v>151</v>
      </c>
      <c r="AH21" s="125">
        <v>0</v>
      </c>
      <c r="AI21" s="125">
        <v>40</v>
      </c>
      <c r="AJ21" s="125">
        <v>0</v>
      </c>
    </row>
    <row r="22" spans="1:36" ht="38.25" x14ac:dyDescent="0.25">
      <c r="A22" s="214" t="s">
        <v>20</v>
      </c>
      <c r="B22" s="215">
        <v>501301</v>
      </c>
      <c r="C22" s="115">
        <v>130101</v>
      </c>
      <c r="D22" s="116" t="s">
        <v>73</v>
      </c>
      <c r="E22" s="115">
        <v>3</v>
      </c>
      <c r="F22" s="117" t="s">
        <v>36</v>
      </c>
      <c r="G22" s="75">
        <f t="shared" si="0"/>
        <v>2088</v>
      </c>
      <c r="H22" s="76">
        <f t="shared" si="1"/>
        <v>64</v>
      </c>
      <c r="I22" s="76">
        <f t="shared" si="1"/>
        <v>64</v>
      </c>
      <c r="J22" s="76">
        <f t="shared" si="1"/>
        <v>8</v>
      </c>
      <c r="K22" s="76">
        <f t="shared" si="1"/>
        <v>1940</v>
      </c>
      <c r="L22" s="76">
        <f t="shared" si="1"/>
        <v>12</v>
      </c>
      <c r="M22" s="77">
        <f t="shared" si="5"/>
        <v>522</v>
      </c>
      <c r="N22" s="125">
        <v>16</v>
      </c>
      <c r="O22" s="125">
        <v>16</v>
      </c>
      <c r="P22" s="125">
        <v>2</v>
      </c>
      <c r="Q22" s="125">
        <v>485</v>
      </c>
      <c r="R22" s="125">
        <v>3</v>
      </c>
      <c r="S22" s="77">
        <f t="shared" si="2"/>
        <v>522</v>
      </c>
      <c r="T22" s="125">
        <v>16</v>
      </c>
      <c r="U22" s="125">
        <v>16</v>
      </c>
      <c r="V22" s="125">
        <v>2</v>
      </c>
      <c r="W22" s="125">
        <v>485</v>
      </c>
      <c r="X22" s="125">
        <v>3</v>
      </c>
      <c r="Y22" s="77">
        <f t="shared" si="3"/>
        <v>522</v>
      </c>
      <c r="Z22" s="125">
        <v>16</v>
      </c>
      <c r="AA22" s="125">
        <v>16</v>
      </c>
      <c r="AB22" s="125">
        <v>2</v>
      </c>
      <c r="AC22" s="125">
        <v>485</v>
      </c>
      <c r="AD22" s="125">
        <v>3</v>
      </c>
      <c r="AE22" s="77">
        <f t="shared" si="4"/>
        <v>522</v>
      </c>
      <c r="AF22" s="125">
        <v>16</v>
      </c>
      <c r="AG22" s="125">
        <v>16</v>
      </c>
      <c r="AH22" s="125">
        <v>2</v>
      </c>
      <c r="AI22" s="125">
        <v>485</v>
      </c>
      <c r="AJ22" s="125">
        <v>3</v>
      </c>
    </row>
    <row r="23" spans="1:36" ht="38.25" x14ac:dyDescent="0.25">
      <c r="A23" s="214" t="s">
        <v>20</v>
      </c>
      <c r="B23" s="215">
        <v>501401</v>
      </c>
      <c r="C23" s="115">
        <v>140101</v>
      </c>
      <c r="D23" s="116" t="s">
        <v>74</v>
      </c>
      <c r="E23" s="115">
        <v>3</v>
      </c>
      <c r="F23" s="117" t="s">
        <v>36</v>
      </c>
      <c r="G23" s="75">
        <f t="shared" si="0"/>
        <v>1392</v>
      </c>
      <c r="H23" s="76">
        <f t="shared" si="1"/>
        <v>267</v>
      </c>
      <c r="I23" s="76">
        <f t="shared" si="1"/>
        <v>988</v>
      </c>
      <c r="J23" s="76">
        <f t="shared" si="1"/>
        <v>8</v>
      </c>
      <c r="K23" s="76">
        <f t="shared" si="1"/>
        <v>121</v>
      </c>
      <c r="L23" s="76">
        <f t="shared" si="1"/>
        <v>8</v>
      </c>
      <c r="M23" s="77">
        <f t="shared" si="5"/>
        <v>348</v>
      </c>
      <c r="N23" s="125">
        <v>90</v>
      </c>
      <c r="O23" s="125">
        <v>217</v>
      </c>
      <c r="P23" s="125">
        <v>2</v>
      </c>
      <c r="Q23" s="125">
        <v>37</v>
      </c>
      <c r="R23" s="125">
        <v>2</v>
      </c>
      <c r="S23" s="77">
        <f t="shared" si="2"/>
        <v>348</v>
      </c>
      <c r="T23" s="125">
        <v>59</v>
      </c>
      <c r="U23" s="125">
        <v>257</v>
      </c>
      <c r="V23" s="125">
        <v>2</v>
      </c>
      <c r="W23" s="125">
        <v>28</v>
      </c>
      <c r="X23" s="125">
        <v>2</v>
      </c>
      <c r="Y23" s="77">
        <f t="shared" si="3"/>
        <v>348</v>
      </c>
      <c r="Z23" s="125">
        <v>59</v>
      </c>
      <c r="AA23" s="125">
        <v>257</v>
      </c>
      <c r="AB23" s="125">
        <v>2</v>
      </c>
      <c r="AC23" s="125">
        <v>28</v>
      </c>
      <c r="AD23" s="125">
        <v>2</v>
      </c>
      <c r="AE23" s="77">
        <f t="shared" si="4"/>
        <v>348</v>
      </c>
      <c r="AF23" s="125">
        <v>59</v>
      </c>
      <c r="AG23" s="125">
        <v>257</v>
      </c>
      <c r="AH23" s="125">
        <v>2</v>
      </c>
      <c r="AI23" s="125">
        <v>28</v>
      </c>
      <c r="AJ23" s="125">
        <v>2</v>
      </c>
    </row>
    <row r="24" spans="1:36" ht="38.25" x14ac:dyDescent="0.25">
      <c r="A24" s="214" t="s">
        <v>20</v>
      </c>
      <c r="B24" s="215">
        <v>501402</v>
      </c>
      <c r="C24" s="115">
        <v>140201</v>
      </c>
      <c r="D24" s="116" t="s">
        <v>75</v>
      </c>
      <c r="E24" s="115">
        <v>3</v>
      </c>
      <c r="F24" s="117" t="s">
        <v>36</v>
      </c>
      <c r="G24" s="75">
        <f t="shared" si="0"/>
        <v>1280</v>
      </c>
      <c r="H24" s="76">
        <f t="shared" si="1"/>
        <v>20</v>
      </c>
      <c r="I24" s="76">
        <f t="shared" si="1"/>
        <v>1124</v>
      </c>
      <c r="J24" s="76">
        <f t="shared" si="1"/>
        <v>1</v>
      </c>
      <c r="K24" s="76">
        <f t="shared" si="1"/>
        <v>124</v>
      </c>
      <c r="L24" s="76">
        <f t="shared" si="1"/>
        <v>11</v>
      </c>
      <c r="M24" s="77">
        <f t="shared" si="5"/>
        <v>320</v>
      </c>
      <c r="N24" s="125">
        <v>5</v>
      </c>
      <c r="O24" s="125">
        <v>281</v>
      </c>
      <c r="P24" s="125">
        <v>1</v>
      </c>
      <c r="Q24" s="125">
        <v>31</v>
      </c>
      <c r="R24" s="125">
        <v>2</v>
      </c>
      <c r="S24" s="77">
        <f t="shared" si="2"/>
        <v>320</v>
      </c>
      <c r="T24" s="125">
        <v>5</v>
      </c>
      <c r="U24" s="125">
        <v>281</v>
      </c>
      <c r="V24" s="125">
        <v>0</v>
      </c>
      <c r="W24" s="125">
        <v>31</v>
      </c>
      <c r="X24" s="125">
        <v>3</v>
      </c>
      <c r="Y24" s="77">
        <f t="shared" si="3"/>
        <v>320</v>
      </c>
      <c r="Z24" s="125">
        <v>5</v>
      </c>
      <c r="AA24" s="125">
        <v>281</v>
      </c>
      <c r="AB24" s="125">
        <v>0</v>
      </c>
      <c r="AC24" s="125">
        <v>31</v>
      </c>
      <c r="AD24" s="125">
        <v>3</v>
      </c>
      <c r="AE24" s="77">
        <f t="shared" si="4"/>
        <v>320</v>
      </c>
      <c r="AF24" s="125">
        <v>5</v>
      </c>
      <c r="AG24" s="125">
        <v>281</v>
      </c>
      <c r="AH24" s="125">
        <v>0</v>
      </c>
      <c r="AI24" s="125">
        <v>31</v>
      </c>
      <c r="AJ24" s="125">
        <v>3</v>
      </c>
    </row>
    <row r="25" spans="1:36" ht="38.25" x14ac:dyDescent="0.25">
      <c r="A25" s="214" t="s">
        <v>20</v>
      </c>
      <c r="B25" s="215">
        <v>501501</v>
      </c>
      <c r="C25" s="115">
        <v>150101</v>
      </c>
      <c r="D25" s="116" t="s">
        <v>76</v>
      </c>
      <c r="E25" s="115">
        <v>3</v>
      </c>
      <c r="F25" s="117" t="s">
        <v>36</v>
      </c>
      <c r="G25" s="75">
        <f t="shared" si="0"/>
        <v>12751</v>
      </c>
      <c r="H25" s="76">
        <f t="shared" si="1"/>
        <v>9743</v>
      </c>
      <c r="I25" s="76">
        <f t="shared" si="1"/>
        <v>1132</v>
      </c>
      <c r="J25" s="76">
        <f t="shared" si="1"/>
        <v>59</v>
      </c>
      <c r="K25" s="76">
        <f t="shared" si="1"/>
        <v>1796</v>
      </c>
      <c r="L25" s="76">
        <f t="shared" si="1"/>
        <v>21</v>
      </c>
      <c r="M25" s="77">
        <f t="shared" si="5"/>
        <v>3188</v>
      </c>
      <c r="N25" s="125">
        <v>2436</v>
      </c>
      <c r="O25" s="125">
        <v>283</v>
      </c>
      <c r="P25" s="125">
        <v>15</v>
      </c>
      <c r="Q25" s="125">
        <v>449</v>
      </c>
      <c r="R25" s="125">
        <v>5</v>
      </c>
      <c r="S25" s="77">
        <f t="shared" si="2"/>
        <v>3188</v>
      </c>
      <c r="T25" s="125">
        <v>2436</v>
      </c>
      <c r="U25" s="125">
        <v>283</v>
      </c>
      <c r="V25" s="125">
        <v>15</v>
      </c>
      <c r="W25" s="125">
        <v>449</v>
      </c>
      <c r="X25" s="125">
        <v>5</v>
      </c>
      <c r="Y25" s="77">
        <f t="shared" si="3"/>
        <v>3188</v>
      </c>
      <c r="Z25" s="125">
        <v>2436</v>
      </c>
      <c r="AA25" s="125">
        <v>283</v>
      </c>
      <c r="AB25" s="125">
        <v>15</v>
      </c>
      <c r="AC25" s="125">
        <v>449</v>
      </c>
      <c r="AD25" s="125">
        <v>5</v>
      </c>
      <c r="AE25" s="77">
        <f t="shared" si="4"/>
        <v>3187</v>
      </c>
      <c r="AF25" s="125">
        <v>2435</v>
      </c>
      <c r="AG25" s="125">
        <v>283</v>
      </c>
      <c r="AH25" s="125">
        <v>14</v>
      </c>
      <c r="AI25" s="125">
        <v>449</v>
      </c>
      <c r="AJ25" s="125">
        <v>6</v>
      </c>
    </row>
    <row r="26" spans="1:36" ht="38.25" x14ac:dyDescent="0.25">
      <c r="A26" s="214" t="s">
        <v>26</v>
      </c>
      <c r="B26" s="215">
        <v>501505</v>
      </c>
      <c r="C26" s="115">
        <v>150601</v>
      </c>
      <c r="D26" s="116" t="s">
        <v>191</v>
      </c>
      <c r="E26" s="115">
        <v>3</v>
      </c>
      <c r="F26" s="117" t="s">
        <v>36</v>
      </c>
      <c r="G26" s="75">
        <f t="shared" si="0"/>
        <v>1425</v>
      </c>
      <c r="H26" s="76">
        <f t="shared" si="1"/>
        <v>1318</v>
      </c>
      <c r="I26" s="76">
        <f t="shared" si="1"/>
        <v>40</v>
      </c>
      <c r="J26" s="76">
        <f t="shared" si="1"/>
        <v>4</v>
      </c>
      <c r="K26" s="76">
        <f t="shared" si="1"/>
        <v>63</v>
      </c>
      <c r="L26" s="76">
        <f t="shared" si="1"/>
        <v>0</v>
      </c>
      <c r="M26" s="77">
        <f t="shared" si="5"/>
        <v>450</v>
      </c>
      <c r="N26" s="125">
        <v>418</v>
      </c>
      <c r="O26" s="125">
        <v>7</v>
      </c>
      <c r="P26" s="125">
        <v>1</v>
      </c>
      <c r="Q26" s="125">
        <v>24</v>
      </c>
      <c r="R26" s="125">
        <v>0</v>
      </c>
      <c r="S26" s="77">
        <f t="shared" si="2"/>
        <v>325</v>
      </c>
      <c r="T26" s="125">
        <v>300</v>
      </c>
      <c r="U26" s="125">
        <v>11</v>
      </c>
      <c r="V26" s="125">
        <v>1</v>
      </c>
      <c r="W26" s="125">
        <v>13</v>
      </c>
      <c r="X26" s="125">
        <v>0</v>
      </c>
      <c r="Y26" s="77">
        <f t="shared" si="3"/>
        <v>325</v>
      </c>
      <c r="Z26" s="125">
        <v>300</v>
      </c>
      <c r="AA26" s="125">
        <v>11</v>
      </c>
      <c r="AB26" s="125">
        <v>1</v>
      </c>
      <c r="AC26" s="125">
        <v>13</v>
      </c>
      <c r="AD26" s="125">
        <v>0</v>
      </c>
      <c r="AE26" s="77">
        <f t="shared" si="4"/>
        <v>325</v>
      </c>
      <c r="AF26" s="125">
        <v>300</v>
      </c>
      <c r="AG26" s="125">
        <v>11</v>
      </c>
      <c r="AH26" s="125">
        <v>1</v>
      </c>
      <c r="AI26" s="125">
        <v>13</v>
      </c>
      <c r="AJ26" s="125">
        <v>0</v>
      </c>
    </row>
    <row r="27" spans="1:36" ht="38.25" x14ac:dyDescent="0.25">
      <c r="A27" s="214" t="s">
        <v>20</v>
      </c>
      <c r="B27" s="215">
        <v>501701</v>
      </c>
      <c r="C27" s="115">
        <v>170101</v>
      </c>
      <c r="D27" s="116" t="s">
        <v>80</v>
      </c>
      <c r="E27" s="115">
        <v>3</v>
      </c>
      <c r="F27" s="117" t="s">
        <v>36</v>
      </c>
      <c r="G27" s="75">
        <f t="shared" si="0"/>
        <v>14207</v>
      </c>
      <c r="H27" s="76">
        <f t="shared" si="1"/>
        <v>175</v>
      </c>
      <c r="I27" s="76">
        <f t="shared" si="1"/>
        <v>13126</v>
      </c>
      <c r="J27" s="76">
        <f t="shared" si="1"/>
        <v>0</v>
      </c>
      <c r="K27" s="76">
        <f t="shared" si="1"/>
        <v>900</v>
      </c>
      <c r="L27" s="76">
        <f t="shared" si="1"/>
        <v>6</v>
      </c>
      <c r="M27" s="77">
        <f t="shared" si="5"/>
        <v>3552</v>
      </c>
      <c r="N27" s="125">
        <v>61</v>
      </c>
      <c r="O27" s="125">
        <v>3266</v>
      </c>
      <c r="P27" s="125">
        <v>0</v>
      </c>
      <c r="Q27" s="125">
        <v>225</v>
      </c>
      <c r="R27" s="125">
        <v>0</v>
      </c>
      <c r="S27" s="77">
        <f t="shared" si="2"/>
        <v>3552</v>
      </c>
      <c r="T27" s="125">
        <v>38</v>
      </c>
      <c r="U27" s="125">
        <v>3287</v>
      </c>
      <c r="V27" s="125">
        <v>0</v>
      </c>
      <c r="W27" s="125">
        <v>225</v>
      </c>
      <c r="X27" s="125">
        <v>2</v>
      </c>
      <c r="Y27" s="77">
        <f t="shared" si="3"/>
        <v>3552</v>
      </c>
      <c r="Z27" s="125">
        <v>38</v>
      </c>
      <c r="AA27" s="125">
        <v>3287</v>
      </c>
      <c r="AB27" s="125">
        <v>0</v>
      </c>
      <c r="AC27" s="125">
        <v>225</v>
      </c>
      <c r="AD27" s="125">
        <v>2</v>
      </c>
      <c r="AE27" s="77">
        <f t="shared" si="4"/>
        <v>3551</v>
      </c>
      <c r="AF27" s="125">
        <v>38</v>
      </c>
      <c r="AG27" s="125">
        <v>3286</v>
      </c>
      <c r="AH27" s="125">
        <v>0</v>
      </c>
      <c r="AI27" s="125">
        <v>225</v>
      </c>
      <c r="AJ27" s="125">
        <v>2</v>
      </c>
    </row>
    <row r="28" spans="1:36" ht="38.25" x14ac:dyDescent="0.25">
      <c r="A28" s="214" t="s">
        <v>20</v>
      </c>
      <c r="B28" s="215">
        <v>501702</v>
      </c>
      <c r="C28" s="115">
        <v>170201</v>
      </c>
      <c r="D28" s="116" t="s">
        <v>81</v>
      </c>
      <c r="E28" s="115">
        <v>3</v>
      </c>
      <c r="F28" s="117" t="s">
        <v>36</v>
      </c>
      <c r="G28" s="75">
        <f t="shared" si="0"/>
        <v>590</v>
      </c>
      <c r="H28" s="76">
        <f t="shared" si="1"/>
        <v>19</v>
      </c>
      <c r="I28" s="76">
        <f t="shared" si="1"/>
        <v>530</v>
      </c>
      <c r="J28" s="76">
        <f t="shared" si="1"/>
        <v>0</v>
      </c>
      <c r="K28" s="76">
        <f t="shared" si="1"/>
        <v>36</v>
      </c>
      <c r="L28" s="76">
        <f t="shared" si="1"/>
        <v>5</v>
      </c>
      <c r="M28" s="77">
        <f t="shared" si="5"/>
        <v>148</v>
      </c>
      <c r="N28" s="125">
        <v>5</v>
      </c>
      <c r="O28" s="125">
        <v>133</v>
      </c>
      <c r="P28" s="125">
        <v>0</v>
      </c>
      <c r="Q28" s="125">
        <v>9</v>
      </c>
      <c r="R28" s="125">
        <v>1</v>
      </c>
      <c r="S28" s="77">
        <f t="shared" si="2"/>
        <v>148</v>
      </c>
      <c r="T28" s="125">
        <v>5</v>
      </c>
      <c r="U28" s="125">
        <v>133</v>
      </c>
      <c r="V28" s="125">
        <v>0</v>
      </c>
      <c r="W28" s="125">
        <v>9</v>
      </c>
      <c r="X28" s="125">
        <v>1</v>
      </c>
      <c r="Y28" s="77">
        <f t="shared" si="3"/>
        <v>148</v>
      </c>
      <c r="Z28" s="125">
        <v>5</v>
      </c>
      <c r="AA28" s="125">
        <v>133</v>
      </c>
      <c r="AB28" s="125">
        <v>0</v>
      </c>
      <c r="AC28" s="125">
        <v>9</v>
      </c>
      <c r="AD28" s="125">
        <v>1</v>
      </c>
      <c r="AE28" s="77">
        <f t="shared" si="4"/>
        <v>146</v>
      </c>
      <c r="AF28" s="125">
        <v>4</v>
      </c>
      <c r="AG28" s="125">
        <v>131</v>
      </c>
      <c r="AH28" s="125">
        <v>0</v>
      </c>
      <c r="AI28" s="125">
        <v>9</v>
      </c>
      <c r="AJ28" s="125">
        <v>2</v>
      </c>
    </row>
    <row r="29" spans="1:36" ht="38.25" x14ac:dyDescent="0.25">
      <c r="A29" s="214" t="s">
        <v>20</v>
      </c>
      <c r="B29" s="215">
        <v>501801</v>
      </c>
      <c r="C29" s="115">
        <v>180101</v>
      </c>
      <c r="D29" s="116" t="s">
        <v>85</v>
      </c>
      <c r="E29" s="115">
        <v>3</v>
      </c>
      <c r="F29" s="117" t="s">
        <v>36</v>
      </c>
      <c r="G29" s="75">
        <f t="shared" si="0"/>
        <v>0</v>
      </c>
      <c r="H29" s="76">
        <f t="shared" si="1"/>
        <v>0</v>
      </c>
      <c r="I29" s="76">
        <f t="shared" si="1"/>
        <v>0</v>
      </c>
      <c r="J29" s="76">
        <f t="shared" si="1"/>
        <v>0</v>
      </c>
      <c r="K29" s="76">
        <f t="shared" si="1"/>
        <v>0</v>
      </c>
      <c r="L29" s="76">
        <f t="shared" si="1"/>
        <v>0</v>
      </c>
      <c r="M29" s="77">
        <f t="shared" si="5"/>
        <v>0</v>
      </c>
      <c r="N29" s="125">
        <v>0</v>
      </c>
      <c r="O29" s="125">
        <v>0</v>
      </c>
      <c r="P29" s="125">
        <v>0</v>
      </c>
      <c r="Q29" s="125">
        <v>0</v>
      </c>
      <c r="R29" s="125">
        <v>0</v>
      </c>
      <c r="S29" s="77">
        <f t="shared" si="2"/>
        <v>0</v>
      </c>
      <c r="T29" s="125">
        <v>0</v>
      </c>
      <c r="U29" s="125">
        <v>0</v>
      </c>
      <c r="V29" s="125">
        <v>0</v>
      </c>
      <c r="W29" s="125">
        <v>0</v>
      </c>
      <c r="X29" s="125">
        <v>0</v>
      </c>
      <c r="Y29" s="77">
        <f t="shared" si="3"/>
        <v>0</v>
      </c>
      <c r="Z29" s="125">
        <v>0</v>
      </c>
      <c r="AA29" s="125">
        <v>0</v>
      </c>
      <c r="AB29" s="125">
        <v>0</v>
      </c>
      <c r="AC29" s="125">
        <v>0</v>
      </c>
      <c r="AD29" s="125">
        <v>0</v>
      </c>
      <c r="AE29" s="77">
        <f t="shared" si="4"/>
        <v>0</v>
      </c>
      <c r="AF29" s="125">
        <v>0</v>
      </c>
      <c r="AG29" s="125">
        <v>0</v>
      </c>
      <c r="AH29" s="125">
        <v>0</v>
      </c>
      <c r="AI29" s="125">
        <v>0</v>
      </c>
      <c r="AJ29" s="125">
        <v>0</v>
      </c>
    </row>
    <row r="30" spans="1:36" ht="38.25" x14ac:dyDescent="0.25">
      <c r="A30" s="214" t="s">
        <v>20</v>
      </c>
      <c r="B30" s="215">
        <v>501802</v>
      </c>
      <c r="C30" s="115">
        <v>180201</v>
      </c>
      <c r="D30" s="116" t="s">
        <v>86</v>
      </c>
      <c r="E30" s="115">
        <v>3</v>
      </c>
      <c r="F30" s="117" t="s">
        <v>36</v>
      </c>
      <c r="G30" s="75">
        <f t="shared" si="0"/>
        <v>0</v>
      </c>
      <c r="H30" s="76">
        <f t="shared" si="1"/>
        <v>0</v>
      </c>
      <c r="I30" s="76">
        <f t="shared" si="1"/>
        <v>0</v>
      </c>
      <c r="J30" s="76">
        <f t="shared" si="1"/>
        <v>0</v>
      </c>
      <c r="K30" s="76">
        <f t="shared" si="1"/>
        <v>0</v>
      </c>
      <c r="L30" s="76">
        <f t="shared" si="1"/>
        <v>0</v>
      </c>
      <c r="M30" s="77">
        <f t="shared" si="5"/>
        <v>0</v>
      </c>
      <c r="N30" s="125">
        <v>0</v>
      </c>
      <c r="O30" s="125">
        <v>0</v>
      </c>
      <c r="P30" s="125">
        <v>0</v>
      </c>
      <c r="Q30" s="125">
        <v>0</v>
      </c>
      <c r="R30" s="125">
        <v>0</v>
      </c>
      <c r="S30" s="77">
        <f t="shared" si="2"/>
        <v>0</v>
      </c>
      <c r="T30" s="125">
        <v>0</v>
      </c>
      <c r="U30" s="125">
        <v>0</v>
      </c>
      <c r="V30" s="125">
        <v>0</v>
      </c>
      <c r="W30" s="125">
        <v>0</v>
      </c>
      <c r="X30" s="125">
        <v>0</v>
      </c>
      <c r="Y30" s="77">
        <f t="shared" si="3"/>
        <v>0</v>
      </c>
      <c r="Z30" s="125">
        <v>0</v>
      </c>
      <c r="AA30" s="125">
        <v>0</v>
      </c>
      <c r="AB30" s="125">
        <v>0</v>
      </c>
      <c r="AC30" s="125">
        <v>0</v>
      </c>
      <c r="AD30" s="125">
        <v>0</v>
      </c>
      <c r="AE30" s="77">
        <f t="shared" si="4"/>
        <v>0</v>
      </c>
      <c r="AF30" s="125">
        <v>0</v>
      </c>
      <c r="AG30" s="125">
        <v>0</v>
      </c>
      <c r="AH30" s="125">
        <v>0</v>
      </c>
      <c r="AI30" s="125">
        <v>0</v>
      </c>
      <c r="AJ30" s="125">
        <v>0</v>
      </c>
    </row>
    <row r="31" spans="1:36" ht="38.25" x14ac:dyDescent="0.25">
      <c r="A31" s="214" t="s">
        <v>20</v>
      </c>
      <c r="B31" s="215">
        <v>501901</v>
      </c>
      <c r="C31" s="115">
        <v>190101</v>
      </c>
      <c r="D31" s="116" t="s">
        <v>87</v>
      </c>
      <c r="E31" s="115">
        <v>3</v>
      </c>
      <c r="F31" s="117" t="s">
        <v>36</v>
      </c>
      <c r="G31" s="75">
        <f t="shared" si="0"/>
        <v>7440</v>
      </c>
      <c r="H31" s="76">
        <f t="shared" si="1"/>
        <v>12</v>
      </c>
      <c r="I31" s="76">
        <f t="shared" si="1"/>
        <v>2200</v>
      </c>
      <c r="J31" s="76">
        <f t="shared" si="1"/>
        <v>2</v>
      </c>
      <c r="K31" s="76">
        <f t="shared" si="1"/>
        <v>5222</v>
      </c>
      <c r="L31" s="76">
        <f t="shared" si="1"/>
        <v>4</v>
      </c>
      <c r="M31" s="77">
        <f t="shared" si="5"/>
        <v>1860</v>
      </c>
      <c r="N31" s="125">
        <v>3</v>
      </c>
      <c r="O31" s="125">
        <v>550</v>
      </c>
      <c r="P31" s="125">
        <v>1</v>
      </c>
      <c r="Q31" s="125">
        <v>1305</v>
      </c>
      <c r="R31" s="125">
        <v>1</v>
      </c>
      <c r="S31" s="77">
        <f t="shared" si="2"/>
        <v>1860</v>
      </c>
      <c r="T31" s="125">
        <v>3</v>
      </c>
      <c r="U31" s="125">
        <v>551</v>
      </c>
      <c r="V31" s="125">
        <v>0</v>
      </c>
      <c r="W31" s="125">
        <v>1305</v>
      </c>
      <c r="X31" s="125">
        <v>1</v>
      </c>
      <c r="Y31" s="77">
        <f t="shared" si="3"/>
        <v>1860</v>
      </c>
      <c r="Z31" s="125">
        <v>3</v>
      </c>
      <c r="AA31" s="125">
        <v>549</v>
      </c>
      <c r="AB31" s="125">
        <v>1</v>
      </c>
      <c r="AC31" s="125">
        <v>1306</v>
      </c>
      <c r="AD31" s="125">
        <v>1</v>
      </c>
      <c r="AE31" s="77">
        <f t="shared" si="4"/>
        <v>1860</v>
      </c>
      <c r="AF31" s="125">
        <v>3</v>
      </c>
      <c r="AG31" s="125">
        <v>550</v>
      </c>
      <c r="AH31" s="125">
        <v>0</v>
      </c>
      <c r="AI31" s="125">
        <v>1306</v>
      </c>
      <c r="AJ31" s="125">
        <v>1</v>
      </c>
    </row>
    <row r="32" spans="1:36" ht="38.25" x14ac:dyDescent="0.25">
      <c r="A32" s="214" t="s">
        <v>20</v>
      </c>
      <c r="B32" s="215">
        <v>501914</v>
      </c>
      <c r="C32" s="115">
        <v>191401</v>
      </c>
      <c r="D32" s="116" t="s">
        <v>89</v>
      </c>
      <c r="E32" s="115">
        <v>3</v>
      </c>
      <c r="F32" s="117" t="s">
        <v>36</v>
      </c>
      <c r="G32" s="75">
        <f t="shared" si="0"/>
        <v>1250</v>
      </c>
      <c r="H32" s="76">
        <f t="shared" si="1"/>
        <v>7</v>
      </c>
      <c r="I32" s="76">
        <f t="shared" si="1"/>
        <v>623</v>
      </c>
      <c r="J32" s="76">
        <f t="shared" si="1"/>
        <v>1</v>
      </c>
      <c r="K32" s="76">
        <f t="shared" si="1"/>
        <v>619</v>
      </c>
      <c r="L32" s="76">
        <f t="shared" si="1"/>
        <v>0</v>
      </c>
      <c r="M32" s="77">
        <f t="shared" si="5"/>
        <v>312</v>
      </c>
      <c r="N32" s="125">
        <v>1</v>
      </c>
      <c r="O32" s="125">
        <v>143</v>
      </c>
      <c r="P32" s="125">
        <v>1</v>
      </c>
      <c r="Q32" s="125">
        <v>167</v>
      </c>
      <c r="R32" s="125">
        <v>0</v>
      </c>
      <c r="S32" s="77">
        <f t="shared" si="2"/>
        <v>313</v>
      </c>
      <c r="T32" s="125">
        <v>2</v>
      </c>
      <c r="U32" s="125">
        <v>160</v>
      </c>
      <c r="V32" s="125">
        <v>0</v>
      </c>
      <c r="W32" s="125">
        <v>151</v>
      </c>
      <c r="X32" s="125">
        <v>0</v>
      </c>
      <c r="Y32" s="77">
        <f t="shared" si="3"/>
        <v>312</v>
      </c>
      <c r="Z32" s="125">
        <v>2</v>
      </c>
      <c r="AA32" s="125">
        <v>160</v>
      </c>
      <c r="AB32" s="125">
        <v>0</v>
      </c>
      <c r="AC32" s="125">
        <v>150</v>
      </c>
      <c r="AD32" s="125">
        <v>0</v>
      </c>
      <c r="AE32" s="77">
        <f t="shared" si="4"/>
        <v>313</v>
      </c>
      <c r="AF32" s="125">
        <v>2</v>
      </c>
      <c r="AG32" s="125">
        <v>160</v>
      </c>
      <c r="AH32" s="125">
        <v>0</v>
      </c>
      <c r="AI32" s="125">
        <v>151</v>
      </c>
      <c r="AJ32" s="125">
        <v>0</v>
      </c>
    </row>
    <row r="33" spans="1:36" ht="38.25" x14ac:dyDescent="0.25">
      <c r="A33" s="214" t="s">
        <v>20</v>
      </c>
      <c r="B33" s="215">
        <v>502003</v>
      </c>
      <c r="C33" s="115">
        <v>200301</v>
      </c>
      <c r="D33" s="116" t="s">
        <v>90</v>
      </c>
      <c r="E33" s="115">
        <v>3</v>
      </c>
      <c r="F33" s="117" t="s">
        <v>36</v>
      </c>
      <c r="G33" s="75">
        <f t="shared" si="0"/>
        <v>6645</v>
      </c>
      <c r="H33" s="76">
        <f t="shared" si="1"/>
        <v>399</v>
      </c>
      <c r="I33" s="76">
        <f t="shared" si="1"/>
        <v>4322</v>
      </c>
      <c r="J33" s="76">
        <f t="shared" si="1"/>
        <v>132</v>
      </c>
      <c r="K33" s="76">
        <f t="shared" si="1"/>
        <v>1660</v>
      </c>
      <c r="L33" s="76">
        <f t="shared" si="1"/>
        <v>132</v>
      </c>
      <c r="M33" s="77">
        <f t="shared" si="5"/>
        <v>1661</v>
      </c>
      <c r="N33" s="125">
        <v>99</v>
      </c>
      <c r="O33" s="125">
        <v>1081</v>
      </c>
      <c r="P33" s="125">
        <v>33</v>
      </c>
      <c r="Q33" s="125">
        <v>415</v>
      </c>
      <c r="R33" s="125">
        <v>33</v>
      </c>
      <c r="S33" s="77">
        <f t="shared" si="2"/>
        <v>1661</v>
      </c>
      <c r="T33" s="125">
        <v>100</v>
      </c>
      <c r="U33" s="125">
        <v>1080</v>
      </c>
      <c r="V33" s="125">
        <v>33</v>
      </c>
      <c r="W33" s="125">
        <v>415</v>
      </c>
      <c r="X33" s="125">
        <v>33</v>
      </c>
      <c r="Y33" s="77">
        <f t="shared" si="3"/>
        <v>1661</v>
      </c>
      <c r="Z33" s="125">
        <v>99</v>
      </c>
      <c r="AA33" s="125">
        <v>1081</v>
      </c>
      <c r="AB33" s="125">
        <v>33</v>
      </c>
      <c r="AC33" s="125">
        <v>415</v>
      </c>
      <c r="AD33" s="125">
        <v>33</v>
      </c>
      <c r="AE33" s="77">
        <f t="shared" si="4"/>
        <v>1662</v>
      </c>
      <c r="AF33" s="125">
        <v>101</v>
      </c>
      <c r="AG33" s="125">
        <v>1080</v>
      </c>
      <c r="AH33" s="125">
        <v>33</v>
      </c>
      <c r="AI33" s="125">
        <v>415</v>
      </c>
      <c r="AJ33" s="125">
        <v>33</v>
      </c>
    </row>
    <row r="34" spans="1:36" ht="38.25" x14ac:dyDescent="0.25">
      <c r="A34" s="214" t="s">
        <v>20</v>
      </c>
      <c r="B34" s="215">
        <v>502004</v>
      </c>
      <c r="C34" s="115">
        <v>200401</v>
      </c>
      <c r="D34" s="116" t="s">
        <v>91</v>
      </c>
      <c r="E34" s="115">
        <v>3</v>
      </c>
      <c r="F34" s="117" t="s">
        <v>36</v>
      </c>
      <c r="G34" s="75">
        <f t="shared" si="0"/>
        <v>5746</v>
      </c>
      <c r="H34" s="76">
        <f t="shared" si="1"/>
        <v>84</v>
      </c>
      <c r="I34" s="76">
        <f t="shared" si="1"/>
        <v>2466</v>
      </c>
      <c r="J34" s="76">
        <f t="shared" si="1"/>
        <v>8</v>
      </c>
      <c r="K34" s="76">
        <f t="shared" si="1"/>
        <v>3153</v>
      </c>
      <c r="L34" s="76">
        <f t="shared" si="1"/>
        <v>35</v>
      </c>
      <c r="M34" s="77">
        <f t="shared" si="5"/>
        <v>1437</v>
      </c>
      <c r="N34" s="125">
        <v>20</v>
      </c>
      <c r="O34" s="125">
        <v>617</v>
      </c>
      <c r="P34" s="125">
        <v>2</v>
      </c>
      <c r="Q34" s="125">
        <v>789</v>
      </c>
      <c r="R34" s="125">
        <v>9</v>
      </c>
      <c r="S34" s="77">
        <f t="shared" si="2"/>
        <v>1437</v>
      </c>
      <c r="T34" s="125">
        <v>22</v>
      </c>
      <c r="U34" s="125">
        <v>616</v>
      </c>
      <c r="V34" s="125">
        <v>2</v>
      </c>
      <c r="W34" s="125">
        <v>788</v>
      </c>
      <c r="X34" s="125">
        <v>9</v>
      </c>
      <c r="Y34" s="77">
        <f t="shared" si="3"/>
        <v>1437</v>
      </c>
      <c r="Z34" s="125">
        <v>20</v>
      </c>
      <c r="AA34" s="125">
        <v>617</v>
      </c>
      <c r="AB34" s="125">
        <v>2</v>
      </c>
      <c r="AC34" s="125">
        <v>789</v>
      </c>
      <c r="AD34" s="125">
        <v>9</v>
      </c>
      <c r="AE34" s="77">
        <f t="shared" si="4"/>
        <v>1435</v>
      </c>
      <c r="AF34" s="125">
        <v>22</v>
      </c>
      <c r="AG34" s="125">
        <v>616</v>
      </c>
      <c r="AH34" s="125">
        <v>2</v>
      </c>
      <c r="AI34" s="125">
        <v>787</v>
      </c>
      <c r="AJ34" s="125">
        <v>8</v>
      </c>
    </row>
    <row r="35" spans="1:36" ht="38.25" x14ac:dyDescent="0.25">
      <c r="A35" s="214" t="s">
        <v>20</v>
      </c>
      <c r="B35" s="215">
        <v>502101</v>
      </c>
      <c r="C35" s="115">
        <v>210101</v>
      </c>
      <c r="D35" s="116" t="s">
        <v>92</v>
      </c>
      <c r="E35" s="115">
        <v>3</v>
      </c>
      <c r="F35" s="117" t="s">
        <v>36</v>
      </c>
      <c r="G35" s="75">
        <f t="shared" si="0"/>
        <v>5255</v>
      </c>
      <c r="H35" s="76">
        <f t="shared" si="1"/>
        <v>1164</v>
      </c>
      <c r="I35" s="76">
        <f t="shared" si="1"/>
        <v>3850</v>
      </c>
      <c r="J35" s="76">
        <f t="shared" si="1"/>
        <v>8</v>
      </c>
      <c r="K35" s="76">
        <f t="shared" si="1"/>
        <v>225</v>
      </c>
      <c r="L35" s="76">
        <f t="shared" si="1"/>
        <v>8</v>
      </c>
      <c r="M35" s="77">
        <f t="shared" si="5"/>
        <v>1314</v>
      </c>
      <c r="N35" s="125">
        <v>291</v>
      </c>
      <c r="O35" s="125">
        <v>943</v>
      </c>
      <c r="P35" s="125">
        <v>2</v>
      </c>
      <c r="Q35" s="125">
        <v>76</v>
      </c>
      <c r="R35" s="125">
        <v>2</v>
      </c>
      <c r="S35" s="77">
        <f t="shared" si="2"/>
        <v>1314</v>
      </c>
      <c r="T35" s="125">
        <v>291</v>
      </c>
      <c r="U35" s="125">
        <v>969</v>
      </c>
      <c r="V35" s="125">
        <v>2</v>
      </c>
      <c r="W35" s="125">
        <v>50</v>
      </c>
      <c r="X35" s="125">
        <v>2</v>
      </c>
      <c r="Y35" s="77">
        <f t="shared" si="3"/>
        <v>1314</v>
      </c>
      <c r="Z35" s="125">
        <v>291</v>
      </c>
      <c r="AA35" s="125">
        <v>969</v>
      </c>
      <c r="AB35" s="125">
        <v>2</v>
      </c>
      <c r="AC35" s="125">
        <v>50</v>
      </c>
      <c r="AD35" s="125">
        <v>2</v>
      </c>
      <c r="AE35" s="77">
        <f t="shared" si="4"/>
        <v>1313</v>
      </c>
      <c r="AF35" s="125">
        <v>291</v>
      </c>
      <c r="AG35" s="125">
        <v>969</v>
      </c>
      <c r="AH35" s="125">
        <v>2</v>
      </c>
      <c r="AI35" s="125">
        <v>49</v>
      </c>
      <c r="AJ35" s="125">
        <v>2</v>
      </c>
    </row>
    <row r="36" spans="1:36" ht="38.25" x14ac:dyDescent="0.25">
      <c r="A36" s="214" t="s">
        <v>20</v>
      </c>
      <c r="B36" s="215">
        <v>502102</v>
      </c>
      <c r="C36" s="115">
        <v>210102</v>
      </c>
      <c r="D36" s="116" t="s">
        <v>93</v>
      </c>
      <c r="E36" s="115">
        <v>3</v>
      </c>
      <c r="F36" s="117" t="s">
        <v>36</v>
      </c>
      <c r="G36" s="75">
        <f t="shared" si="0"/>
        <v>4000</v>
      </c>
      <c r="H36" s="76">
        <f t="shared" si="1"/>
        <v>743</v>
      </c>
      <c r="I36" s="76">
        <f t="shared" si="1"/>
        <v>2638</v>
      </c>
      <c r="J36" s="76">
        <f t="shared" si="1"/>
        <v>18</v>
      </c>
      <c r="K36" s="76">
        <f t="shared" si="1"/>
        <v>585</v>
      </c>
      <c r="L36" s="76">
        <f t="shared" si="1"/>
        <v>16</v>
      </c>
      <c r="M36" s="77">
        <f t="shared" si="5"/>
        <v>1000</v>
      </c>
      <c r="N36" s="125">
        <v>262</v>
      </c>
      <c r="O36" s="125">
        <v>704</v>
      </c>
      <c r="P36" s="125">
        <v>3</v>
      </c>
      <c r="Q36" s="125">
        <v>30</v>
      </c>
      <c r="R36" s="125">
        <v>1</v>
      </c>
      <c r="S36" s="77">
        <f t="shared" si="2"/>
        <v>1000</v>
      </c>
      <c r="T36" s="125">
        <v>261</v>
      </c>
      <c r="U36" s="125">
        <v>654</v>
      </c>
      <c r="V36" s="125">
        <v>5</v>
      </c>
      <c r="W36" s="125">
        <v>75</v>
      </c>
      <c r="X36" s="125">
        <v>5</v>
      </c>
      <c r="Y36" s="77">
        <f t="shared" si="3"/>
        <v>1000</v>
      </c>
      <c r="Z36" s="125">
        <v>110</v>
      </c>
      <c r="AA36" s="125">
        <v>640</v>
      </c>
      <c r="AB36" s="125">
        <v>5</v>
      </c>
      <c r="AC36" s="125">
        <v>240</v>
      </c>
      <c r="AD36" s="125">
        <v>5</v>
      </c>
      <c r="AE36" s="77">
        <f t="shared" si="4"/>
        <v>1000</v>
      </c>
      <c r="AF36" s="125">
        <v>110</v>
      </c>
      <c r="AG36" s="125">
        <v>640</v>
      </c>
      <c r="AH36" s="125">
        <v>5</v>
      </c>
      <c r="AI36" s="125">
        <v>240</v>
      </c>
      <c r="AJ36" s="125">
        <v>5</v>
      </c>
    </row>
    <row r="37" spans="1:36" ht="38.25" x14ac:dyDescent="0.25">
      <c r="A37" s="214" t="s">
        <v>20</v>
      </c>
      <c r="B37" s="215">
        <v>502115</v>
      </c>
      <c r="C37" s="115">
        <v>210115</v>
      </c>
      <c r="D37" s="116" t="s">
        <v>194</v>
      </c>
      <c r="E37" s="115">
        <v>3</v>
      </c>
      <c r="F37" s="117" t="s">
        <v>36</v>
      </c>
      <c r="G37" s="75">
        <f t="shared" si="0"/>
        <v>136</v>
      </c>
      <c r="H37" s="76">
        <f t="shared" si="1"/>
        <v>24</v>
      </c>
      <c r="I37" s="76">
        <f t="shared" si="1"/>
        <v>108</v>
      </c>
      <c r="J37" s="76">
        <f t="shared" si="1"/>
        <v>0</v>
      </c>
      <c r="K37" s="76">
        <f t="shared" si="1"/>
        <v>4</v>
      </c>
      <c r="L37" s="76">
        <f t="shared" si="1"/>
        <v>0</v>
      </c>
      <c r="M37" s="77">
        <f t="shared" si="5"/>
        <v>34</v>
      </c>
      <c r="N37" s="125">
        <v>6</v>
      </c>
      <c r="O37" s="125">
        <v>27</v>
      </c>
      <c r="P37" s="125">
        <v>0</v>
      </c>
      <c r="Q37" s="125">
        <v>1</v>
      </c>
      <c r="R37" s="125">
        <v>0</v>
      </c>
      <c r="S37" s="77">
        <f t="shared" si="2"/>
        <v>34</v>
      </c>
      <c r="T37" s="125">
        <v>6</v>
      </c>
      <c r="U37" s="125">
        <v>27</v>
      </c>
      <c r="V37" s="125">
        <v>0</v>
      </c>
      <c r="W37" s="125">
        <v>1</v>
      </c>
      <c r="X37" s="125">
        <v>0</v>
      </c>
      <c r="Y37" s="77">
        <f t="shared" si="3"/>
        <v>34</v>
      </c>
      <c r="Z37" s="125">
        <v>6</v>
      </c>
      <c r="AA37" s="125">
        <v>27</v>
      </c>
      <c r="AB37" s="125">
        <v>0</v>
      </c>
      <c r="AC37" s="125">
        <v>1</v>
      </c>
      <c r="AD37" s="125">
        <v>0</v>
      </c>
      <c r="AE37" s="77">
        <f t="shared" si="4"/>
        <v>34</v>
      </c>
      <c r="AF37" s="125">
        <v>6</v>
      </c>
      <c r="AG37" s="125">
        <v>27</v>
      </c>
      <c r="AH37" s="125">
        <v>0</v>
      </c>
      <c r="AI37" s="125">
        <v>1</v>
      </c>
      <c r="AJ37" s="125">
        <v>0</v>
      </c>
    </row>
    <row r="38" spans="1:36" ht="38.25" x14ac:dyDescent="0.25">
      <c r="A38" s="214" t="s">
        <v>20</v>
      </c>
      <c r="B38" s="215">
        <v>502201</v>
      </c>
      <c r="C38" s="115">
        <v>220101</v>
      </c>
      <c r="D38" s="116" t="s">
        <v>95</v>
      </c>
      <c r="E38" s="115">
        <v>3</v>
      </c>
      <c r="F38" s="117" t="s">
        <v>36</v>
      </c>
      <c r="G38" s="75">
        <f t="shared" si="0"/>
        <v>660</v>
      </c>
      <c r="H38" s="76">
        <f t="shared" si="1"/>
        <v>4</v>
      </c>
      <c r="I38" s="76">
        <f t="shared" si="1"/>
        <v>642</v>
      </c>
      <c r="J38" s="76">
        <f t="shared" si="1"/>
        <v>3</v>
      </c>
      <c r="K38" s="76">
        <f t="shared" si="1"/>
        <v>11</v>
      </c>
      <c r="L38" s="76">
        <f t="shared" si="1"/>
        <v>0</v>
      </c>
      <c r="M38" s="77">
        <f t="shared" si="5"/>
        <v>165</v>
      </c>
      <c r="N38" s="125">
        <v>1</v>
      </c>
      <c r="O38" s="125">
        <v>162</v>
      </c>
      <c r="P38" s="125">
        <v>0</v>
      </c>
      <c r="Q38" s="125">
        <v>2</v>
      </c>
      <c r="R38" s="125">
        <v>0</v>
      </c>
      <c r="S38" s="77">
        <f t="shared" si="2"/>
        <v>165</v>
      </c>
      <c r="T38" s="125">
        <v>1</v>
      </c>
      <c r="U38" s="125">
        <v>160</v>
      </c>
      <c r="V38" s="125">
        <v>1</v>
      </c>
      <c r="W38" s="125">
        <v>3</v>
      </c>
      <c r="X38" s="125">
        <v>0</v>
      </c>
      <c r="Y38" s="77">
        <f t="shared" si="3"/>
        <v>165</v>
      </c>
      <c r="Z38" s="125">
        <v>1</v>
      </c>
      <c r="AA38" s="125">
        <v>160</v>
      </c>
      <c r="AB38" s="125">
        <v>1</v>
      </c>
      <c r="AC38" s="125">
        <v>3</v>
      </c>
      <c r="AD38" s="125">
        <v>0</v>
      </c>
      <c r="AE38" s="77">
        <f t="shared" si="4"/>
        <v>165</v>
      </c>
      <c r="AF38" s="125">
        <v>1</v>
      </c>
      <c r="AG38" s="125">
        <v>160</v>
      </c>
      <c r="AH38" s="125">
        <v>1</v>
      </c>
      <c r="AI38" s="125">
        <v>3</v>
      </c>
      <c r="AJ38" s="125">
        <v>0</v>
      </c>
    </row>
    <row r="39" spans="1:36" ht="38.25" x14ac:dyDescent="0.25">
      <c r="A39" s="214" t="s">
        <v>20</v>
      </c>
      <c r="B39" s="215">
        <v>502301</v>
      </c>
      <c r="C39" s="115">
        <v>230101</v>
      </c>
      <c r="D39" s="116" t="s">
        <v>96</v>
      </c>
      <c r="E39" s="115">
        <v>3</v>
      </c>
      <c r="F39" s="117" t="s">
        <v>36</v>
      </c>
      <c r="G39" s="75">
        <f t="shared" ref="G39:G102" si="6">SUM(H39:L39)</f>
        <v>1200</v>
      </c>
      <c r="H39" s="76">
        <f t="shared" ref="H39:L70" si="7">N39+T39+Z39+AF39</f>
        <v>853</v>
      </c>
      <c r="I39" s="76">
        <f t="shared" si="7"/>
        <v>34</v>
      </c>
      <c r="J39" s="76">
        <f t="shared" si="7"/>
        <v>9</v>
      </c>
      <c r="K39" s="76">
        <f t="shared" si="7"/>
        <v>302</v>
      </c>
      <c r="L39" s="76">
        <f t="shared" si="7"/>
        <v>2</v>
      </c>
      <c r="M39" s="77">
        <f t="shared" si="5"/>
        <v>300</v>
      </c>
      <c r="N39" s="125">
        <v>213</v>
      </c>
      <c r="O39" s="125">
        <v>6</v>
      </c>
      <c r="P39" s="125">
        <v>1</v>
      </c>
      <c r="Q39" s="125">
        <v>80</v>
      </c>
      <c r="R39" s="125">
        <v>0</v>
      </c>
      <c r="S39" s="77">
        <f t="shared" si="2"/>
        <v>300</v>
      </c>
      <c r="T39" s="125">
        <v>216</v>
      </c>
      <c r="U39" s="125">
        <v>8</v>
      </c>
      <c r="V39" s="125">
        <v>2</v>
      </c>
      <c r="W39" s="125">
        <v>74</v>
      </c>
      <c r="X39" s="125">
        <v>0</v>
      </c>
      <c r="Y39" s="77">
        <f t="shared" si="3"/>
        <v>300</v>
      </c>
      <c r="Z39" s="125">
        <v>212</v>
      </c>
      <c r="AA39" s="125">
        <v>10</v>
      </c>
      <c r="AB39" s="125">
        <v>3</v>
      </c>
      <c r="AC39" s="125">
        <v>74</v>
      </c>
      <c r="AD39" s="125">
        <v>1</v>
      </c>
      <c r="AE39" s="77">
        <f t="shared" si="4"/>
        <v>300</v>
      </c>
      <c r="AF39" s="125">
        <v>212</v>
      </c>
      <c r="AG39" s="125">
        <v>10</v>
      </c>
      <c r="AH39" s="125">
        <v>3</v>
      </c>
      <c r="AI39" s="125">
        <v>74</v>
      </c>
      <c r="AJ39" s="125">
        <v>1</v>
      </c>
    </row>
    <row r="40" spans="1:36" ht="38.25" x14ac:dyDescent="0.25">
      <c r="A40" s="214" t="s">
        <v>20</v>
      </c>
      <c r="B40" s="215">
        <v>502401</v>
      </c>
      <c r="C40" s="115">
        <v>240101</v>
      </c>
      <c r="D40" s="116" t="s">
        <v>97</v>
      </c>
      <c r="E40" s="115">
        <v>3</v>
      </c>
      <c r="F40" s="117" t="s">
        <v>36</v>
      </c>
      <c r="G40" s="75">
        <f t="shared" si="6"/>
        <v>2375</v>
      </c>
      <c r="H40" s="76">
        <f t="shared" si="7"/>
        <v>457</v>
      </c>
      <c r="I40" s="76">
        <f t="shared" si="7"/>
        <v>1773</v>
      </c>
      <c r="J40" s="76">
        <f t="shared" si="7"/>
        <v>0</v>
      </c>
      <c r="K40" s="76">
        <f t="shared" si="7"/>
        <v>145</v>
      </c>
      <c r="L40" s="76">
        <f t="shared" si="7"/>
        <v>0</v>
      </c>
      <c r="M40" s="77">
        <f t="shared" si="5"/>
        <v>594</v>
      </c>
      <c r="N40" s="125">
        <v>49</v>
      </c>
      <c r="O40" s="125">
        <v>454</v>
      </c>
      <c r="P40" s="125">
        <v>0</v>
      </c>
      <c r="Q40" s="125">
        <v>91</v>
      </c>
      <c r="R40" s="125">
        <v>0</v>
      </c>
      <c r="S40" s="77">
        <f t="shared" si="2"/>
        <v>594</v>
      </c>
      <c r="T40" s="125">
        <v>136</v>
      </c>
      <c r="U40" s="125">
        <v>412</v>
      </c>
      <c r="V40" s="125">
        <v>0</v>
      </c>
      <c r="W40" s="125">
        <v>46</v>
      </c>
      <c r="X40" s="125">
        <v>0</v>
      </c>
      <c r="Y40" s="77">
        <f t="shared" si="3"/>
        <v>594</v>
      </c>
      <c r="Z40" s="125">
        <v>136</v>
      </c>
      <c r="AA40" s="125">
        <v>454</v>
      </c>
      <c r="AB40" s="125">
        <v>0</v>
      </c>
      <c r="AC40" s="125">
        <v>4</v>
      </c>
      <c r="AD40" s="125">
        <v>0</v>
      </c>
      <c r="AE40" s="77">
        <f t="shared" si="4"/>
        <v>593</v>
      </c>
      <c r="AF40" s="125">
        <v>136</v>
      </c>
      <c r="AG40" s="125">
        <v>453</v>
      </c>
      <c r="AH40" s="125">
        <v>0</v>
      </c>
      <c r="AI40" s="125">
        <v>4</v>
      </c>
      <c r="AJ40" s="125">
        <v>0</v>
      </c>
    </row>
    <row r="41" spans="1:36" ht="38.25" x14ac:dyDescent="0.25">
      <c r="A41" s="214" t="s">
        <v>20</v>
      </c>
      <c r="B41" s="215">
        <v>506201</v>
      </c>
      <c r="C41" s="115">
        <v>260301</v>
      </c>
      <c r="D41" s="116" t="s">
        <v>99</v>
      </c>
      <c r="E41" s="115">
        <v>3</v>
      </c>
      <c r="F41" s="117" t="s">
        <v>36</v>
      </c>
      <c r="G41" s="75">
        <f t="shared" si="6"/>
        <v>1746</v>
      </c>
      <c r="H41" s="76">
        <f t="shared" si="7"/>
        <v>1610</v>
      </c>
      <c r="I41" s="76">
        <f t="shared" si="7"/>
        <v>61</v>
      </c>
      <c r="J41" s="76">
        <f t="shared" si="7"/>
        <v>19</v>
      </c>
      <c r="K41" s="76">
        <f t="shared" si="7"/>
        <v>36</v>
      </c>
      <c r="L41" s="76">
        <f t="shared" si="7"/>
        <v>20</v>
      </c>
      <c r="M41" s="77">
        <f t="shared" si="5"/>
        <v>437</v>
      </c>
      <c r="N41" s="125">
        <v>403</v>
      </c>
      <c r="O41" s="125">
        <v>15</v>
      </c>
      <c r="P41" s="125">
        <v>5</v>
      </c>
      <c r="Q41" s="125">
        <v>9</v>
      </c>
      <c r="R41" s="125">
        <v>5</v>
      </c>
      <c r="S41" s="77">
        <f t="shared" si="2"/>
        <v>437</v>
      </c>
      <c r="T41" s="125">
        <v>403</v>
      </c>
      <c r="U41" s="125">
        <v>15</v>
      </c>
      <c r="V41" s="125">
        <v>5</v>
      </c>
      <c r="W41" s="125">
        <v>9</v>
      </c>
      <c r="X41" s="125">
        <v>5</v>
      </c>
      <c r="Y41" s="77">
        <f t="shared" si="3"/>
        <v>437</v>
      </c>
      <c r="Z41" s="125">
        <v>403</v>
      </c>
      <c r="AA41" s="125">
        <v>15</v>
      </c>
      <c r="AB41" s="125">
        <v>5</v>
      </c>
      <c r="AC41" s="125">
        <v>9</v>
      </c>
      <c r="AD41" s="125">
        <v>5</v>
      </c>
      <c r="AE41" s="77">
        <f t="shared" si="4"/>
        <v>435</v>
      </c>
      <c r="AF41" s="125">
        <v>401</v>
      </c>
      <c r="AG41" s="125">
        <v>16</v>
      </c>
      <c r="AH41" s="125">
        <v>4</v>
      </c>
      <c r="AI41" s="125">
        <v>9</v>
      </c>
      <c r="AJ41" s="125">
        <v>5</v>
      </c>
    </row>
    <row r="42" spans="1:36" ht="38.25" x14ac:dyDescent="0.25">
      <c r="A42" s="214" t="s">
        <v>26</v>
      </c>
      <c r="B42" s="215">
        <v>506202</v>
      </c>
      <c r="C42" s="115">
        <v>260401</v>
      </c>
      <c r="D42" s="116" t="s">
        <v>100</v>
      </c>
      <c r="E42" s="115">
        <v>3</v>
      </c>
      <c r="F42" s="117" t="s">
        <v>36</v>
      </c>
      <c r="G42" s="75">
        <f t="shared" si="6"/>
        <v>420</v>
      </c>
      <c r="H42" s="76">
        <f t="shared" si="7"/>
        <v>372</v>
      </c>
      <c r="I42" s="76">
        <f t="shared" si="7"/>
        <v>11</v>
      </c>
      <c r="J42" s="76">
        <f t="shared" si="7"/>
        <v>4</v>
      </c>
      <c r="K42" s="76">
        <f t="shared" si="7"/>
        <v>29</v>
      </c>
      <c r="L42" s="76">
        <f t="shared" si="7"/>
        <v>4</v>
      </c>
      <c r="M42" s="77">
        <f t="shared" si="5"/>
        <v>105</v>
      </c>
      <c r="N42" s="125">
        <v>75</v>
      </c>
      <c r="O42" s="125">
        <v>5</v>
      </c>
      <c r="P42" s="125">
        <v>1</v>
      </c>
      <c r="Q42" s="125">
        <v>23</v>
      </c>
      <c r="R42" s="125">
        <v>1</v>
      </c>
      <c r="S42" s="77">
        <f t="shared" si="2"/>
        <v>105</v>
      </c>
      <c r="T42" s="125">
        <v>99</v>
      </c>
      <c r="U42" s="125">
        <v>2</v>
      </c>
      <c r="V42" s="125">
        <v>1</v>
      </c>
      <c r="W42" s="125">
        <v>2</v>
      </c>
      <c r="X42" s="125">
        <v>1</v>
      </c>
      <c r="Y42" s="77">
        <f t="shared" si="3"/>
        <v>105</v>
      </c>
      <c r="Z42" s="125">
        <v>99</v>
      </c>
      <c r="AA42" s="125">
        <v>2</v>
      </c>
      <c r="AB42" s="125">
        <v>1</v>
      </c>
      <c r="AC42" s="125">
        <v>2</v>
      </c>
      <c r="AD42" s="125">
        <v>1</v>
      </c>
      <c r="AE42" s="77">
        <f t="shared" si="4"/>
        <v>105</v>
      </c>
      <c r="AF42" s="125">
        <v>99</v>
      </c>
      <c r="AG42" s="125">
        <v>2</v>
      </c>
      <c r="AH42" s="125">
        <v>1</v>
      </c>
      <c r="AI42" s="125">
        <v>2</v>
      </c>
      <c r="AJ42" s="125">
        <v>1</v>
      </c>
    </row>
    <row r="43" spans="1:36" ht="38.25" x14ac:dyDescent="0.25">
      <c r="A43" s="214" t="s">
        <v>20</v>
      </c>
      <c r="B43" s="215">
        <v>506901</v>
      </c>
      <c r="C43" s="115">
        <v>261501</v>
      </c>
      <c r="D43" s="116" t="s">
        <v>195</v>
      </c>
      <c r="E43" s="115">
        <v>3</v>
      </c>
      <c r="F43" s="117" t="s">
        <v>36</v>
      </c>
      <c r="G43" s="75">
        <f t="shared" si="6"/>
        <v>678</v>
      </c>
      <c r="H43" s="76">
        <f t="shared" si="7"/>
        <v>619</v>
      </c>
      <c r="I43" s="76">
        <f t="shared" si="7"/>
        <v>31</v>
      </c>
      <c r="J43" s="76">
        <f t="shared" si="7"/>
        <v>0</v>
      </c>
      <c r="K43" s="76">
        <f t="shared" si="7"/>
        <v>26</v>
      </c>
      <c r="L43" s="76">
        <f t="shared" si="7"/>
        <v>2</v>
      </c>
      <c r="M43" s="77">
        <f t="shared" si="5"/>
        <v>170</v>
      </c>
      <c r="N43" s="125">
        <v>153</v>
      </c>
      <c r="O43" s="125">
        <v>9</v>
      </c>
      <c r="P43" s="125">
        <v>0</v>
      </c>
      <c r="Q43" s="125">
        <v>8</v>
      </c>
      <c r="R43" s="125">
        <v>0</v>
      </c>
      <c r="S43" s="77">
        <f t="shared" si="2"/>
        <v>170</v>
      </c>
      <c r="T43" s="125">
        <v>156</v>
      </c>
      <c r="U43" s="125">
        <v>6</v>
      </c>
      <c r="V43" s="125">
        <v>0</v>
      </c>
      <c r="W43" s="125">
        <v>8</v>
      </c>
      <c r="X43" s="125">
        <v>0</v>
      </c>
      <c r="Y43" s="77">
        <f t="shared" si="3"/>
        <v>170</v>
      </c>
      <c r="Z43" s="125">
        <v>156</v>
      </c>
      <c r="AA43" s="125">
        <v>8</v>
      </c>
      <c r="AB43" s="125">
        <v>0</v>
      </c>
      <c r="AC43" s="125">
        <v>5</v>
      </c>
      <c r="AD43" s="125">
        <v>1</v>
      </c>
      <c r="AE43" s="77">
        <f t="shared" si="4"/>
        <v>168</v>
      </c>
      <c r="AF43" s="125">
        <v>154</v>
      </c>
      <c r="AG43" s="125">
        <v>8</v>
      </c>
      <c r="AH43" s="125">
        <v>0</v>
      </c>
      <c r="AI43" s="125">
        <v>5</v>
      </c>
      <c r="AJ43" s="125">
        <v>1</v>
      </c>
    </row>
    <row r="44" spans="1:36" ht="38.25" x14ac:dyDescent="0.25">
      <c r="A44" s="214" t="s">
        <v>20</v>
      </c>
      <c r="B44" s="215">
        <v>502604</v>
      </c>
      <c r="C44" s="115">
        <v>261701</v>
      </c>
      <c r="D44" s="116" t="s">
        <v>196</v>
      </c>
      <c r="E44" s="115">
        <v>3</v>
      </c>
      <c r="F44" s="117" t="s">
        <v>36</v>
      </c>
      <c r="G44" s="75">
        <f t="shared" si="6"/>
        <v>11776</v>
      </c>
      <c r="H44" s="76">
        <f t="shared" si="7"/>
        <v>10944</v>
      </c>
      <c r="I44" s="76">
        <f t="shared" si="7"/>
        <v>584</v>
      </c>
      <c r="J44" s="76">
        <f t="shared" si="7"/>
        <v>24</v>
      </c>
      <c r="K44" s="76">
        <f t="shared" si="7"/>
        <v>188</v>
      </c>
      <c r="L44" s="76">
        <f t="shared" si="7"/>
        <v>36</v>
      </c>
      <c r="M44" s="77">
        <f t="shared" si="5"/>
        <v>2944</v>
      </c>
      <c r="N44" s="125">
        <v>2736</v>
      </c>
      <c r="O44" s="125">
        <v>146</v>
      </c>
      <c r="P44" s="125">
        <v>6</v>
      </c>
      <c r="Q44" s="125">
        <v>47</v>
      </c>
      <c r="R44" s="125">
        <v>9</v>
      </c>
      <c r="S44" s="77">
        <f t="shared" si="2"/>
        <v>2944</v>
      </c>
      <c r="T44" s="125">
        <v>2736</v>
      </c>
      <c r="U44" s="125">
        <v>146</v>
      </c>
      <c r="V44" s="125">
        <v>6</v>
      </c>
      <c r="W44" s="125">
        <v>47</v>
      </c>
      <c r="X44" s="125">
        <v>9</v>
      </c>
      <c r="Y44" s="77">
        <f t="shared" si="3"/>
        <v>2944</v>
      </c>
      <c r="Z44" s="125">
        <v>2736</v>
      </c>
      <c r="AA44" s="125">
        <v>146</v>
      </c>
      <c r="AB44" s="125">
        <v>6</v>
      </c>
      <c r="AC44" s="125">
        <v>47</v>
      </c>
      <c r="AD44" s="125">
        <v>9</v>
      </c>
      <c r="AE44" s="77">
        <f t="shared" si="4"/>
        <v>2944</v>
      </c>
      <c r="AF44" s="125">
        <v>2736</v>
      </c>
      <c r="AG44" s="125">
        <v>146</v>
      </c>
      <c r="AH44" s="125">
        <v>6</v>
      </c>
      <c r="AI44" s="125">
        <v>47</v>
      </c>
      <c r="AJ44" s="125">
        <v>9</v>
      </c>
    </row>
    <row r="45" spans="1:36" ht="38.25" x14ac:dyDescent="0.25">
      <c r="A45" s="214" t="s">
        <v>20</v>
      </c>
      <c r="B45" s="215">
        <v>502606</v>
      </c>
      <c r="C45" s="115">
        <v>262101</v>
      </c>
      <c r="D45" s="116" t="s">
        <v>102</v>
      </c>
      <c r="E45" s="115">
        <v>3</v>
      </c>
      <c r="F45" s="117" t="s">
        <v>36</v>
      </c>
      <c r="G45" s="75">
        <f t="shared" si="6"/>
        <v>720</v>
      </c>
      <c r="H45" s="76">
        <f t="shared" si="7"/>
        <v>577</v>
      </c>
      <c r="I45" s="76">
        <f t="shared" si="7"/>
        <v>49</v>
      </c>
      <c r="J45" s="76">
        <f t="shared" si="7"/>
        <v>6</v>
      </c>
      <c r="K45" s="76">
        <f t="shared" si="7"/>
        <v>85</v>
      </c>
      <c r="L45" s="76">
        <f t="shared" si="7"/>
        <v>3</v>
      </c>
      <c r="M45" s="77">
        <f t="shared" si="5"/>
        <v>130</v>
      </c>
      <c r="N45" s="125">
        <v>116</v>
      </c>
      <c r="O45" s="125">
        <v>5</v>
      </c>
      <c r="P45" s="125">
        <v>0</v>
      </c>
      <c r="Q45" s="125">
        <v>9</v>
      </c>
      <c r="R45" s="125">
        <v>0</v>
      </c>
      <c r="S45" s="77">
        <f t="shared" si="2"/>
        <v>330</v>
      </c>
      <c r="T45" s="125">
        <v>260</v>
      </c>
      <c r="U45" s="125">
        <v>15</v>
      </c>
      <c r="V45" s="125">
        <v>2</v>
      </c>
      <c r="W45" s="125">
        <v>52</v>
      </c>
      <c r="X45" s="125">
        <v>1</v>
      </c>
      <c r="Y45" s="77">
        <f t="shared" si="3"/>
        <v>130</v>
      </c>
      <c r="Z45" s="125">
        <v>101</v>
      </c>
      <c r="AA45" s="125">
        <v>14</v>
      </c>
      <c r="AB45" s="125">
        <v>2</v>
      </c>
      <c r="AC45" s="125">
        <v>12</v>
      </c>
      <c r="AD45" s="125">
        <v>1</v>
      </c>
      <c r="AE45" s="77">
        <f t="shared" si="4"/>
        <v>130</v>
      </c>
      <c r="AF45" s="125">
        <v>100</v>
      </c>
      <c r="AG45" s="125">
        <v>15</v>
      </c>
      <c r="AH45" s="125">
        <v>2</v>
      </c>
      <c r="AI45" s="125">
        <v>12</v>
      </c>
      <c r="AJ45" s="125">
        <v>1</v>
      </c>
    </row>
    <row r="46" spans="1:36" ht="38.25" x14ac:dyDescent="0.25">
      <c r="A46" s="214" t="s">
        <v>20</v>
      </c>
      <c r="B46" s="215">
        <v>502630</v>
      </c>
      <c r="C46" s="115">
        <v>263001</v>
      </c>
      <c r="D46" s="116" t="s">
        <v>45</v>
      </c>
      <c r="E46" s="115">
        <v>3</v>
      </c>
      <c r="F46" s="117" t="s">
        <v>36</v>
      </c>
      <c r="G46" s="75">
        <f t="shared" si="6"/>
        <v>10683</v>
      </c>
      <c r="H46" s="76">
        <f t="shared" si="7"/>
        <v>9615</v>
      </c>
      <c r="I46" s="76">
        <f t="shared" si="7"/>
        <v>692</v>
      </c>
      <c r="J46" s="76">
        <f t="shared" si="7"/>
        <v>12</v>
      </c>
      <c r="K46" s="76">
        <f t="shared" si="7"/>
        <v>340</v>
      </c>
      <c r="L46" s="76">
        <f t="shared" si="7"/>
        <v>24</v>
      </c>
      <c r="M46" s="77">
        <f t="shared" si="5"/>
        <v>2671</v>
      </c>
      <c r="N46" s="125">
        <v>2404</v>
      </c>
      <c r="O46" s="125">
        <v>173</v>
      </c>
      <c r="P46" s="125">
        <v>3</v>
      </c>
      <c r="Q46" s="125">
        <v>85</v>
      </c>
      <c r="R46" s="125">
        <v>6</v>
      </c>
      <c r="S46" s="77">
        <f t="shared" si="2"/>
        <v>2671</v>
      </c>
      <c r="T46" s="125">
        <v>2404</v>
      </c>
      <c r="U46" s="125">
        <v>173</v>
      </c>
      <c r="V46" s="125">
        <v>3</v>
      </c>
      <c r="W46" s="125">
        <v>85</v>
      </c>
      <c r="X46" s="125">
        <v>6</v>
      </c>
      <c r="Y46" s="77">
        <f t="shared" si="3"/>
        <v>2671</v>
      </c>
      <c r="Z46" s="125">
        <v>2404</v>
      </c>
      <c r="AA46" s="125">
        <v>173</v>
      </c>
      <c r="AB46" s="125">
        <v>3</v>
      </c>
      <c r="AC46" s="125">
        <v>85</v>
      </c>
      <c r="AD46" s="125">
        <v>6</v>
      </c>
      <c r="AE46" s="77">
        <f t="shared" si="4"/>
        <v>2670</v>
      </c>
      <c r="AF46" s="125">
        <v>2403</v>
      </c>
      <c r="AG46" s="125">
        <v>173</v>
      </c>
      <c r="AH46" s="125">
        <v>3</v>
      </c>
      <c r="AI46" s="125">
        <v>85</v>
      </c>
      <c r="AJ46" s="125">
        <v>6</v>
      </c>
    </row>
    <row r="47" spans="1:36" ht="38.25" x14ac:dyDescent="0.25">
      <c r="A47" s="214" t="s">
        <v>20</v>
      </c>
      <c r="B47" s="215">
        <v>502701</v>
      </c>
      <c r="C47" s="115">
        <v>270101</v>
      </c>
      <c r="D47" s="116" t="s">
        <v>103</v>
      </c>
      <c r="E47" s="115">
        <v>3</v>
      </c>
      <c r="F47" s="117" t="s">
        <v>36</v>
      </c>
      <c r="G47" s="75">
        <f t="shared" si="6"/>
        <v>1920</v>
      </c>
      <c r="H47" s="76">
        <f t="shared" si="7"/>
        <v>12</v>
      </c>
      <c r="I47" s="76">
        <f t="shared" si="7"/>
        <v>1892</v>
      </c>
      <c r="J47" s="76">
        <f t="shared" si="7"/>
        <v>4</v>
      </c>
      <c r="K47" s="76">
        <f t="shared" si="7"/>
        <v>12</v>
      </c>
      <c r="L47" s="76">
        <f t="shared" si="7"/>
        <v>0</v>
      </c>
      <c r="M47" s="77">
        <f t="shared" si="5"/>
        <v>480</v>
      </c>
      <c r="N47" s="125">
        <v>3</v>
      </c>
      <c r="O47" s="125">
        <v>473</v>
      </c>
      <c r="P47" s="125">
        <v>1</v>
      </c>
      <c r="Q47" s="125">
        <v>3</v>
      </c>
      <c r="R47" s="125">
        <v>0</v>
      </c>
      <c r="S47" s="77">
        <f t="shared" si="2"/>
        <v>480</v>
      </c>
      <c r="T47" s="125">
        <v>3</v>
      </c>
      <c r="U47" s="125">
        <v>473</v>
      </c>
      <c r="V47" s="125">
        <v>1</v>
      </c>
      <c r="W47" s="125">
        <v>3</v>
      </c>
      <c r="X47" s="125">
        <v>0</v>
      </c>
      <c r="Y47" s="77">
        <f t="shared" si="3"/>
        <v>480</v>
      </c>
      <c r="Z47" s="125">
        <v>3</v>
      </c>
      <c r="AA47" s="125">
        <v>473</v>
      </c>
      <c r="AB47" s="125">
        <v>1</v>
      </c>
      <c r="AC47" s="125">
        <v>3</v>
      </c>
      <c r="AD47" s="125">
        <v>0</v>
      </c>
      <c r="AE47" s="77">
        <f t="shared" si="4"/>
        <v>480</v>
      </c>
      <c r="AF47" s="125">
        <v>3</v>
      </c>
      <c r="AG47" s="125">
        <v>473</v>
      </c>
      <c r="AH47" s="125">
        <v>1</v>
      </c>
      <c r="AI47" s="125">
        <v>3</v>
      </c>
      <c r="AJ47" s="125">
        <v>0</v>
      </c>
    </row>
    <row r="48" spans="1:36" ht="38.25" x14ac:dyDescent="0.25">
      <c r="A48" s="214" t="s">
        <v>20</v>
      </c>
      <c r="B48" s="215">
        <v>502801</v>
      </c>
      <c r="C48" s="115">
        <v>280101</v>
      </c>
      <c r="D48" s="116" t="s">
        <v>104</v>
      </c>
      <c r="E48" s="115">
        <v>3</v>
      </c>
      <c r="F48" s="117" t="s">
        <v>36</v>
      </c>
      <c r="G48" s="75">
        <f t="shared" si="6"/>
        <v>10379</v>
      </c>
      <c r="H48" s="76">
        <f t="shared" si="7"/>
        <v>6155</v>
      </c>
      <c r="I48" s="76">
        <f t="shared" si="7"/>
        <v>2350</v>
      </c>
      <c r="J48" s="76">
        <f t="shared" si="7"/>
        <v>15</v>
      </c>
      <c r="K48" s="76">
        <f t="shared" si="7"/>
        <v>1840</v>
      </c>
      <c r="L48" s="76">
        <f t="shared" si="7"/>
        <v>19</v>
      </c>
      <c r="M48" s="77">
        <f t="shared" si="5"/>
        <v>2595</v>
      </c>
      <c r="N48" s="125">
        <v>1569</v>
      </c>
      <c r="O48" s="125">
        <v>579</v>
      </c>
      <c r="P48" s="125">
        <v>3</v>
      </c>
      <c r="Q48" s="125">
        <v>439</v>
      </c>
      <c r="R48" s="125">
        <v>5</v>
      </c>
      <c r="S48" s="77">
        <f t="shared" si="2"/>
        <v>2595</v>
      </c>
      <c r="T48" s="125">
        <v>1555</v>
      </c>
      <c r="U48" s="125">
        <v>573</v>
      </c>
      <c r="V48" s="125">
        <v>2</v>
      </c>
      <c r="W48" s="125">
        <v>463</v>
      </c>
      <c r="X48" s="125">
        <v>2</v>
      </c>
      <c r="Y48" s="77">
        <f t="shared" si="3"/>
        <v>2595</v>
      </c>
      <c r="Z48" s="125">
        <v>1516</v>
      </c>
      <c r="AA48" s="125">
        <v>599</v>
      </c>
      <c r="AB48" s="125">
        <v>5</v>
      </c>
      <c r="AC48" s="125">
        <v>469</v>
      </c>
      <c r="AD48" s="125">
        <v>6</v>
      </c>
      <c r="AE48" s="77">
        <f t="shared" si="4"/>
        <v>2594</v>
      </c>
      <c r="AF48" s="125">
        <v>1515</v>
      </c>
      <c r="AG48" s="125">
        <v>599</v>
      </c>
      <c r="AH48" s="125">
        <v>5</v>
      </c>
      <c r="AI48" s="125">
        <v>469</v>
      </c>
      <c r="AJ48" s="125">
        <v>6</v>
      </c>
    </row>
    <row r="49" spans="1:36" ht="38.25" x14ac:dyDescent="0.25">
      <c r="A49" s="214" t="s">
        <v>20</v>
      </c>
      <c r="B49" s="215">
        <v>502910</v>
      </c>
      <c r="C49" s="115">
        <v>291201</v>
      </c>
      <c r="D49" s="116" t="s">
        <v>105</v>
      </c>
      <c r="E49" s="115">
        <v>3</v>
      </c>
      <c r="F49" s="117" t="s">
        <v>36</v>
      </c>
      <c r="G49" s="75">
        <f t="shared" si="6"/>
        <v>1200</v>
      </c>
      <c r="H49" s="76">
        <f t="shared" si="7"/>
        <v>17</v>
      </c>
      <c r="I49" s="76">
        <f t="shared" si="7"/>
        <v>355</v>
      </c>
      <c r="J49" s="76">
        <f t="shared" si="7"/>
        <v>5</v>
      </c>
      <c r="K49" s="76">
        <f t="shared" si="7"/>
        <v>759</v>
      </c>
      <c r="L49" s="76">
        <f t="shared" si="7"/>
        <v>64</v>
      </c>
      <c r="M49" s="77">
        <f t="shared" si="5"/>
        <v>300</v>
      </c>
      <c r="N49" s="125">
        <v>8</v>
      </c>
      <c r="O49" s="125">
        <v>85</v>
      </c>
      <c r="P49" s="125">
        <v>5</v>
      </c>
      <c r="Q49" s="125">
        <v>186</v>
      </c>
      <c r="R49" s="125">
        <v>16</v>
      </c>
      <c r="S49" s="77">
        <f t="shared" si="2"/>
        <v>300</v>
      </c>
      <c r="T49" s="125">
        <v>3</v>
      </c>
      <c r="U49" s="125">
        <v>90</v>
      </c>
      <c r="V49" s="125">
        <v>0</v>
      </c>
      <c r="W49" s="125">
        <v>191</v>
      </c>
      <c r="X49" s="125">
        <v>16</v>
      </c>
      <c r="Y49" s="77">
        <f t="shared" si="3"/>
        <v>300</v>
      </c>
      <c r="Z49" s="125">
        <v>3</v>
      </c>
      <c r="AA49" s="125">
        <v>90</v>
      </c>
      <c r="AB49" s="125">
        <v>0</v>
      </c>
      <c r="AC49" s="125">
        <v>191</v>
      </c>
      <c r="AD49" s="125">
        <v>16</v>
      </c>
      <c r="AE49" s="77">
        <f t="shared" si="4"/>
        <v>300</v>
      </c>
      <c r="AF49" s="125">
        <v>3</v>
      </c>
      <c r="AG49" s="125">
        <v>90</v>
      </c>
      <c r="AH49" s="125">
        <v>0</v>
      </c>
      <c r="AI49" s="125">
        <v>191</v>
      </c>
      <c r="AJ49" s="125">
        <v>16</v>
      </c>
    </row>
    <row r="50" spans="1:36" ht="38.25" x14ac:dyDescent="0.25">
      <c r="A50" s="214" t="s">
        <v>20</v>
      </c>
      <c r="B50" s="215">
        <v>502916</v>
      </c>
      <c r="C50" s="115">
        <v>291601</v>
      </c>
      <c r="D50" s="116" t="s">
        <v>106</v>
      </c>
      <c r="E50" s="115">
        <v>3</v>
      </c>
      <c r="F50" s="117" t="s">
        <v>36</v>
      </c>
      <c r="G50" s="75">
        <f t="shared" si="6"/>
        <v>5760</v>
      </c>
      <c r="H50" s="76">
        <f t="shared" si="7"/>
        <v>64</v>
      </c>
      <c r="I50" s="76">
        <f t="shared" si="7"/>
        <v>2680</v>
      </c>
      <c r="J50" s="76">
        <f t="shared" si="7"/>
        <v>36</v>
      </c>
      <c r="K50" s="76">
        <f t="shared" si="7"/>
        <v>2764</v>
      </c>
      <c r="L50" s="76">
        <f t="shared" si="7"/>
        <v>216</v>
      </c>
      <c r="M50" s="77">
        <f t="shared" si="5"/>
        <v>1440</v>
      </c>
      <c r="N50" s="125">
        <v>16</v>
      </c>
      <c r="O50" s="125">
        <v>670</v>
      </c>
      <c r="P50" s="125">
        <v>9</v>
      </c>
      <c r="Q50" s="125">
        <v>691</v>
      </c>
      <c r="R50" s="125">
        <v>54</v>
      </c>
      <c r="S50" s="77">
        <f t="shared" si="2"/>
        <v>1440</v>
      </c>
      <c r="T50" s="125">
        <v>16</v>
      </c>
      <c r="U50" s="125">
        <v>670</v>
      </c>
      <c r="V50" s="125">
        <v>9</v>
      </c>
      <c r="W50" s="125">
        <v>691</v>
      </c>
      <c r="X50" s="125">
        <v>54</v>
      </c>
      <c r="Y50" s="77">
        <f t="shared" si="3"/>
        <v>1440</v>
      </c>
      <c r="Z50" s="125">
        <v>16</v>
      </c>
      <c r="AA50" s="125">
        <v>670</v>
      </c>
      <c r="AB50" s="125">
        <v>9</v>
      </c>
      <c r="AC50" s="125">
        <v>691</v>
      </c>
      <c r="AD50" s="125">
        <v>54</v>
      </c>
      <c r="AE50" s="77">
        <f t="shared" si="4"/>
        <v>1440</v>
      </c>
      <c r="AF50" s="125">
        <v>16</v>
      </c>
      <c r="AG50" s="125">
        <v>670</v>
      </c>
      <c r="AH50" s="125">
        <v>9</v>
      </c>
      <c r="AI50" s="125">
        <v>691</v>
      </c>
      <c r="AJ50" s="125">
        <v>54</v>
      </c>
    </row>
    <row r="51" spans="1:36" ht="38.25" x14ac:dyDescent="0.25">
      <c r="A51" s="214" t="s">
        <v>20</v>
      </c>
      <c r="B51" s="215">
        <v>503001</v>
      </c>
      <c r="C51" s="115">
        <v>300101</v>
      </c>
      <c r="D51" s="116" t="s">
        <v>107</v>
      </c>
      <c r="E51" s="115">
        <v>3</v>
      </c>
      <c r="F51" s="117" t="s">
        <v>36</v>
      </c>
      <c r="G51" s="75">
        <f t="shared" si="6"/>
        <v>8138</v>
      </c>
      <c r="H51" s="76">
        <f t="shared" si="7"/>
        <v>2312</v>
      </c>
      <c r="I51" s="76">
        <f t="shared" si="7"/>
        <v>4175</v>
      </c>
      <c r="J51" s="76">
        <f t="shared" si="7"/>
        <v>32</v>
      </c>
      <c r="K51" s="76">
        <f t="shared" si="7"/>
        <v>1587</v>
      </c>
      <c r="L51" s="76">
        <f t="shared" si="7"/>
        <v>32</v>
      </c>
      <c r="M51" s="77">
        <f t="shared" si="5"/>
        <v>2035</v>
      </c>
      <c r="N51" s="125">
        <v>578</v>
      </c>
      <c r="O51" s="125">
        <v>1044</v>
      </c>
      <c r="P51" s="125">
        <v>8</v>
      </c>
      <c r="Q51" s="125">
        <v>397</v>
      </c>
      <c r="R51" s="125">
        <v>8</v>
      </c>
      <c r="S51" s="77">
        <f t="shared" si="2"/>
        <v>2035</v>
      </c>
      <c r="T51" s="125">
        <v>578</v>
      </c>
      <c r="U51" s="125">
        <v>1044</v>
      </c>
      <c r="V51" s="125">
        <v>8</v>
      </c>
      <c r="W51" s="125">
        <v>397</v>
      </c>
      <c r="X51" s="125">
        <v>8</v>
      </c>
      <c r="Y51" s="77">
        <f t="shared" si="3"/>
        <v>2035</v>
      </c>
      <c r="Z51" s="125">
        <v>578</v>
      </c>
      <c r="AA51" s="125">
        <v>1044</v>
      </c>
      <c r="AB51" s="125">
        <v>8</v>
      </c>
      <c r="AC51" s="125">
        <v>397</v>
      </c>
      <c r="AD51" s="125">
        <v>8</v>
      </c>
      <c r="AE51" s="77">
        <f t="shared" si="4"/>
        <v>2033</v>
      </c>
      <c r="AF51" s="125">
        <v>578</v>
      </c>
      <c r="AG51" s="125">
        <v>1043</v>
      </c>
      <c r="AH51" s="125">
        <v>8</v>
      </c>
      <c r="AI51" s="125">
        <v>396</v>
      </c>
      <c r="AJ51" s="125">
        <v>8</v>
      </c>
    </row>
    <row r="52" spans="1:36" ht="38.25" x14ac:dyDescent="0.25">
      <c r="A52" s="214" t="s">
        <v>26</v>
      </c>
      <c r="B52" s="215">
        <v>507001</v>
      </c>
      <c r="C52" s="115">
        <v>300301</v>
      </c>
      <c r="D52" s="116" t="s">
        <v>108</v>
      </c>
      <c r="E52" s="115">
        <v>3</v>
      </c>
      <c r="F52" s="117" t="s">
        <v>36</v>
      </c>
      <c r="G52" s="75">
        <f t="shared" si="6"/>
        <v>823</v>
      </c>
      <c r="H52" s="76">
        <f t="shared" si="7"/>
        <v>430</v>
      </c>
      <c r="I52" s="76">
        <f t="shared" si="7"/>
        <v>25</v>
      </c>
      <c r="J52" s="76">
        <f t="shared" si="7"/>
        <v>8</v>
      </c>
      <c r="K52" s="76">
        <f t="shared" si="7"/>
        <v>353</v>
      </c>
      <c r="L52" s="76">
        <f t="shared" si="7"/>
        <v>7</v>
      </c>
      <c r="M52" s="77">
        <f t="shared" si="5"/>
        <v>206</v>
      </c>
      <c r="N52" s="125">
        <v>108</v>
      </c>
      <c r="O52" s="125">
        <v>6</v>
      </c>
      <c r="P52" s="125">
        <v>2</v>
      </c>
      <c r="Q52" s="125">
        <v>88</v>
      </c>
      <c r="R52" s="125">
        <v>2</v>
      </c>
      <c r="S52" s="77">
        <f t="shared" si="2"/>
        <v>206</v>
      </c>
      <c r="T52" s="125">
        <v>107</v>
      </c>
      <c r="U52" s="125">
        <v>7</v>
      </c>
      <c r="V52" s="125">
        <v>2</v>
      </c>
      <c r="W52" s="125">
        <v>88</v>
      </c>
      <c r="X52" s="125">
        <v>2</v>
      </c>
      <c r="Y52" s="77">
        <f t="shared" si="3"/>
        <v>206</v>
      </c>
      <c r="Z52" s="125">
        <v>108</v>
      </c>
      <c r="AA52" s="125">
        <v>6</v>
      </c>
      <c r="AB52" s="125">
        <v>2</v>
      </c>
      <c r="AC52" s="125">
        <v>89</v>
      </c>
      <c r="AD52" s="125">
        <v>1</v>
      </c>
      <c r="AE52" s="77">
        <f t="shared" si="4"/>
        <v>205</v>
      </c>
      <c r="AF52" s="125">
        <v>107</v>
      </c>
      <c r="AG52" s="125">
        <v>6</v>
      </c>
      <c r="AH52" s="125">
        <v>2</v>
      </c>
      <c r="AI52" s="125">
        <v>88</v>
      </c>
      <c r="AJ52" s="125">
        <v>2</v>
      </c>
    </row>
    <row r="53" spans="1:36" ht="38.25" x14ac:dyDescent="0.25">
      <c r="A53" s="214" t="s">
        <v>26</v>
      </c>
      <c r="B53" s="215">
        <v>508816</v>
      </c>
      <c r="C53" s="115">
        <v>310401</v>
      </c>
      <c r="D53" s="116" t="s">
        <v>109</v>
      </c>
      <c r="E53" s="115">
        <v>3</v>
      </c>
      <c r="F53" s="117" t="s">
        <v>36</v>
      </c>
      <c r="G53" s="75">
        <f t="shared" si="6"/>
        <v>1351</v>
      </c>
      <c r="H53" s="76">
        <f t="shared" si="7"/>
        <v>325</v>
      </c>
      <c r="I53" s="76">
        <f t="shared" si="7"/>
        <v>809</v>
      </c>
      <c r="J53" s="76">
        <f t="shared" si="7"/>
        <v>98</v>
      </c>
      <c r="K53" s="76">
        <f t="shared" si="7"/>
        <v>110</v>
      </c>
      <c r="L53" s="76">
        <f t="shared" si="7"/>
        <v>9</v>
      </c>
      <c r="M53" s="77">
        <f t="shared" si="5"/>
        <v>338</v>
      </c>
      <c r="N53" s="125">
        <v>112</v>
      </c>
      <c r="O53" s="125">
        <v>191</v>
      </c>
      <c r="P53" s="125">
        <v>18</v>
      </c>
      <c r="Q53" s="125">
        <v>17</v>
      </c>
      <c r="R53" s="125">
        <v>0</v>
      </c>
      <c r="S53" s="77">
        <f t="shared" si="2"/>
        <v>338</v>
      </c>
      <c r="T53" s="125">
        <v>71</v>
      </c>
      <c r="U53" s="125">
        <v>206</v>
      </c>
      <c r="V53" s="125">
        <v>27</v>
      </c>
      <c r="W53" s="125">
        <v>31</v>
      </c>
      <c r="X53" s="125">
        <v>3</v>
      </c>
      <c r="Y53" s="77">
        <f t="shared" si="3"/>
        <v>338</v>
      </c>
      <c r="Z53" s="125">
        <v>71</v>
      </c>
      <c r="AA53" s="125">
        <v>206</v>
      </c>
      <c r="AB53" s="125">
        <v>27</v>
      </c>
      <c r="AC53" s="125">
        <v>31</v>
      </c>
      <c r="AD53" s="125">
        <v>3</v>
      </c>
      <c r="AE53" s="77">
        <f t="shared" si="4"/>
        <v>337</v>
      </c>
      <c r="AF53" s="125">
        <v>71</v>
      </c>
      <c r="AG53" s="125">
        <v>206</v>
      </c>
      <c r="AH53" s="125">
        <v>26</v>
      </c>
      <c r="AI53" s="125">
        <v>31</v>
      </c>
      <c r="AJ53" s="125">
        <v>3</v>
      </c>
    </row>
    <row r="54" spans="1:36" ht="38.25" x14ac:dyDescent="0.25">
      <c r="A54" s="214" t="s">
        <v>20</v>
      </c>
      <c r="B54" s="215">
        <v>503133</v>
      </c>
      <c r="C54" s="115">
        <v>313301</v>
      </c>
      <c r="D54" s="116" t="s">
        <v>37</v>
      </c>
      <c r="E54" s="115">
        <v>3</v>
      </c>
      <c r="F54" s="117" t="s">
        <v>36</v>
      </c>
      <c r="G54" s="75">
        <f t="shared" si="6"/>
        <v>9227</v>
      </c>
      <c r="H54" s="76">
        <f t="shared" si="7"/>
        <v>1251</v>
      </c>
      <c r="I54" s="76">
        <f t="shared" si="7"/>
        <v>6087</v>
      </c>
      <c r="J54" s="76">
        <f t="shared" si="7"/>
        <v>972</v>
      </c>
      <c r="K54" s="76">
        <f t="shared" si="7"/>
        <v>872</v>
      </c>
      <c r="L54" s="76">
        <f t="shared" si="7"/>
        <v>45</v>
      </c>
      <c r="M54" s="77">
        <f t="shared" si="5"/>
        <v>2307</v>
      </c>
      <c r="N54" s="125">
        <v>313</v>
      </c>
      <c r="O54" s="125">
        <v>1522</v>
      </c>
      <c r="P54" s="125">
        <v>243</v>
      </c>
      <c r="Q54" s="125">
        <v>218</v>
      </c>
      <c r="R54" s="125">
        <v>11</v>
      </c>
      <c r="S54" s="77">
        <f t="shared" si="2"/>
        <v>2307</v>
      </c>
      <c r="T54" s="125">
        <v>313</v>
      </c>
      <c r="U54" s="125">
        <v>1522</v>
      </c>
      <c r="V54" s="125">
        <v>243</v>
      </c>
      <c r="W54" s="125">
        <v>218</v>
      </c>
      <c r="X54" s="125">
        <v>11</v>
      </c>
      <c r="Y54" s="77">
        <f t="shared" si="3"/>
        <v>2307</v>
      </c>
      <c r="Z54" s="125">
        <v>313</v>
      </c>
      <c r="AA54" s="125">
        <v>1522</v>
      </c>
      <c r="AB54" s="125">
        <v>243</v>
      </c>
      <c r="AC54" s="125">
        <v>218</v>
      </c>
      <c r="AD54" s="125">
        <v>11</v>
      </c>
      <c r="AE54" s="77">
        <f t="shared" si="4"/>
        <v>2306</v>
      </c>
      <c r="AF54" s="125">
        <v>312</v>
      </c>
      <c r="AG54" s="125">
        <v>1521</v>
      </c>
      <c r="AH54" s="125">
        <v>243</v>
      </c>
      <c r="AI54" s="125">
        <v>218</v>
      </c>
      <c r="AJ54" s="125">
        <v>12</v>
      </c>
    </row>
    <row r="55" spans="1:36" ht="38.25" x14ac:dyDescent="0.25">
      <c r="A55" s="214" t="s">
        <v>25</v>
      </c>
      <c r="B55" s="215">
        <v>503134</v>
      </c>
      <c r="C55" s="115">
        <v>313401</v>
      </c>
      <c r="D55" s="116" t="s">
        <v>112</v>
      </c>
      <c r="E55" s="115">
        <v>3</v>
      </c>
      <c r="F55" s="117" t="s">
        <v>36</v>
      </c>
      <c r="G55" s="75">
        <f t="shared" si="6"/>
        <v>14933</v>
      </c>
      <c r="H55" s="76">
        <f t="shared" si="7"/>
        <v>448</v>
      </c>
      <c r="I55" s="76">
        <f t="shared" si="7"/>
        <v>4181</v>
      </c>
      <c r="J55" s="76">
        <f t="shared" si="7"/>
        <v>148</v>
      </c>
      <c r="K55" s="76">
        <f t="shared" si="7"/>
        <v>10008</v>
      </c>
      <c r="L55" s="76">
        <f t="shared" si="7"/>
        <v>148</v>
      </c>
      <c r="M55" s="77">
        <f t="shared" si="5"/>
        <v>3733</v>
      </c>
      <c r="N55" s="125">
        <v>112</v>
      </c>
      <c r="O55" s="125">
        <v>1045</v>
      </c>
      <c r="P55" s="125">
        <v>37</v>
      </c>
      <c r="Q55" s="125">
        <v>2502</v>
      </c>
      <c r="R55" s="125">
        <v>37</v>
      </c>
      <c r="S55" s="77">
        <f t="shared" si="2"/>
        <v>3733</v>
      </c>
      <c r="T55" s="125">
        <v>112</v>
      </c>
      <c r="U55" s="125">
        <v>1045</v>
      </c>
      <c r="V55" s="125">
        <v>37</v>
      </c>
      <c r="W55" s="125">
        <v>2502</v>
      </c>
      <c r="X55" s="125">
        <v>37</v>
      </c>
      <c r="Y55" s="77">
        <f t="shared" si="3"/>
        <v>3733</v>
      </c>
      <c r="Z55" s="125">
        <v>112</v>
      </c>
      <c r="AA55" s="125">
        <v>1045</v>
      </c>
      <c r="AB55" s="125">
        <v>37</v>
      </c>
      <c r="AC55" s="125">
        <v>2502</v>
      </c>
      <c r="AD55" s="125">
        <v>37</v>
      </c>
      <c r="AE55" s="77">
        <f t="shared" si="4"/>
        <v>3734</v>
      </c>
      <c r="AF55" s="125">
        <v>112</v>
      </c>
      <c r="AG55" s="125">
        <v>1046</v>
      </c>
      <c r="AH55" s="125">
        <v>37</v>
      </c>
      <c r="AI55" s="125">
        <v>2502</v>
      </c>
      <c r="AJ55" s="125">
        <v>37</v>
      </c>
    </row>
    <row r="56" spans="1:36" ht="38.25" x14ac:dyDescent="0.25">
      <c r="A56" s="214" t="s">
        <v>20</v>
      </c>
      <c r="B56" s="215">
        <v>503201</v>
      </c>
      <c r="C56" s="115">
        <v>320101</v>
      </c>
      <c r="D56" s="116" t="s">
        <v>113</v>
      </c>
      <c r="E56" s="115">
        <v>3</v>
      </c>
      <c r="F56" s="117" t="s">
        <v>36</v>
      </c>
      <c r="G56" s="75">
        <f t="shared" si="6"/>
        <v>1200</v>
      </c>
      <c r="H56" s="76">
        <f t="shared" si="7"/>
        <v>5</v>
      </c>
      <c r="I56" s="76">
        <f t="shared" si="7"/>
        <v>602</v>
      </c>
      <c r="J56" s="76">
        <f t="shared" si="7"/>
        <v>1</v>
      </c>
      <c r="K56" s="76">
        <f t="shared" si="7"/>
        <v>592</v>
      </c>
      <c r="L56" s="76">
        <f t="shared" si="7"/>
        <v>0</v>
      </c>
      <c r="M56" s="77">
        <f t="shared" si="5"/>
        <v>300</v>
      </c>
      <c r="N56" s="125">
        <v>2</v>
      </c>
      <c r="O56" s="125">
        <v>155</v>
      </c>
      <c r="P56" s="125">
        <v>1</v>
      </c>
      <c r="Q56" s="125">
        <v>142</v>
      </c>
      <c r="R56" s="125">
        <v>0</v>
      </c>
      <c r="S56" s="77">
        <f t="shared" si="2"/>
        <v>300</v>
      </c>
      <c r="T56" s="125">
        <v>1</v>
      </c>
      <c r="U56" s="125">
        <v>149</v>
      </c>
      <c r="V56" s="125">
        <v>0</v>
      </c>
      <c r="W56" s="125">
        <v>150</v>
      </c>
      <c r="X56" s="125">
        <v>0</v>
      </c>
      <c r="Y56" s="77">
        <f t="shared" si="3"/>
        <v>300</v>
      </c>
      <c r="Z56" s="125">
        <v>1</v>
      </c>
      <c r="AA56" s="125">
        <v>149</v>
      </c>
      <c r="AB56" s="125">
        <v>0</v>
      </c>
      <c r="AC56" s="125">
        <v>150</v>
      </c>
      <c r="AD56" s="125">
        <v>0</v>
      </c>
      <c r="AE56" s="77">
        <f t="shared" si="4"/>
        <v>300</v>
      </c>
      <c r="AF56" s="125">
        <v>1</v>
      </c>
      <c r="AG56" s="125">
        <v>149</v>
      </c>
      <c r="AH56" s="125">
        <v>0</v>
      </c>
      <c r="AI56" s="125">
        <v>150</v>
      </c>
      <c r="AJ56" s="125">
        <v>0</v>
      </c>
    </row>
    <row r="57" spans="1:36" ht="38.25" x14ac:dyDescent="0.25">
      <c r="A57" s="214" t="s">
        <v>20</v>
      </c>
      <c r="B57" s="215">
        <v>503302</v>
      </c>
      <c r="C57" s="115">
        <v>330201</v>
      </c>
      <c r="D57" s="116" t="s">
        <v>208</v>
      </c>
      <c r="E57" s="115">
        <v>3</v>
      </c>
      <c r="F57" s="117" t="s">
        <v>36</v>
      </c>
      <c r="G57" s="75">
        <f t="shared" si="6"/>
        <v>672</v>
      </c>
      <c r="H57" s="76">
        <f t="shared" si="7"/>
        <v>4</v>
      </c>
      <c r="I57" s="76">
        <f t="shared" si="7"/>
        <v>516</v>
      </c>
      <c r="J57" s="76">
        <f t="shared" si="7"/>
        <v>0</v>
      </c>
      <c r="K57" s="76">
        <f t="shared" si="7"/>
        <v>152</v>
      </c>
      <c r="L57" s="76">
        <f t="shared" si="7"/>
        <v>0</v>
      </c>
      <c r="M57" s="77">
        <f t="shared" si="5"/>
        <v>168</v>
      </c>
      <c r="N57" s="125">
        <v>1</v>
      </c>
      <c r="O57" s="125">
        <v>129</v>
      </c>
      <c r="P57" s="125">
        <v>0</v>
      </c>
      <c r="Q57" s="125">
        <v>38</v>
      </c>
      <c r="R57" s="125">
        <v>0</v>
      </c>
      <c r="S57" s="77">
        <f t="shared" si="2"/>
        <v>168</v>
      </c>
      <c r="T57" s="125">
        <v>1</v>
      </c>
      <c r="U57" s="125">
        <v>129</v>
      </c>
      <c r="V57" s="125">
        <v>0</v>
      </c>
      <c r="W57" s="125">
        <v>38</v>
      </c>
      <c r="X57" s="125">
        <v>0</v>
      </c>
      <c r="Y57" s="77">
        <f t="shared" si="3"/>
        <v>168</v>
      </c>
      <c r="Z57" s="125">
        <v>1</v>
      </c>
      <c r="AA57" s="125">
        <v>129</v>
      </c>
      <c r="AB57" s="125">
        <v>0</v>
      </c>
      <c r="AC57" s="125">
        <v>38</v>
      </c>
      <c r="AD57" s="125">
        <v>0</v>
      </c>
      <c r="AE57" s="77">
        <f t="shared" si="4"/>
        <v>168</v>
      </c>
      <c r="AF57" s="125">
        <v>1</v>
      </c>
      <c r="AG57" s="125">
        <v>129</v>
      </c>
      <c r="AH57" s="125">
        <v>0</v>
      </c>
      <c r="AI57" s="125">
        <v>38</v>
      </c>
      <c r="AJ57" s="125">
        <v>0</v>
      </c>
    </row>
    <row r="58" spans="1:36" ht="38.25" x14ac:dyDescent="0.25">
      <c r="A58" s="214" t="s">
        <v>20</v>
      </c>
      <c r="B58" s="215">
        <v>503303</v>
      </c>
      <c r="C58" s="115">
        <v>330301</v>
      </c>
      <c r="D58" s="116" t="s">
        <v>115</v>
      </c>
      <c r="E58" s="115">
        <v>3</v>
      </c>
      <c r="F58" s="117" t="s">
        <v>36</v>
      </c>
      <c r="G58" s="75">
        <f t="shared" si="6"/>
        <v>1161</v>
      </c>
      <c r="H58" s="76">
        <f t="shared" si="7"/>
        <v>28</v>
      </c>
      <c r="I58" s="76">
        <f t="shared" si="7"/>
        <v>1029</v>
      </c>
      <c r="J58" s="76">
        <f t="shared" si="7"/>
        <v>7</v>
      </c>
      <c r="K58" s="76">
        <f t="shared" si="7"/>
        <v>97</v>
      </c>
      <c r="L58" s="76">
        <f t="shared" si="7"/>
        <v>0</v>
      </c>
      <c r="M58" s="77">
        <f t="shared" si="5"/>
        <v>290</v>
      </c>
      <c r="N58" s="125">
        <v>7</v>
      </c>
      <c r="O58" s="125">
        <v>255</v>
      </c>
      <c r="P58" s="125">
        <v>2</v>
      </c>
      <c r="Q58" s="125">
        <v>26</v>
      </c>
      <c r="R58" s="125">
        <v>0</v>
      </c>
      <c r="S58" s="77">
        <f t="shared" si="2"/>
        <v>290</v>
      </c>
      <c r="T58" s="125">
        <v>7</v>
      </c>
      <c r="U58" s="125">
        <v>263</v>
      </c>
      <c r="V58" s="125">
        <v>1</v>
      </c>
      <c r="W58" s="125">
        <v>19</v>
      </c>
      <c r="X58" s="125">
        <v>0</v>
      </c>
      <c r="Y58" s="77">
        <f t="shared" si="3"/>
        <v>290</v>
      </c>
      <c r="Z58" s="125">
        <v>7</v>
      </c>
      <c r="AA58" s="125">
        <v>255</v>
      </c>
      <c r="AB58" s="125">
        <v>2</v>
      </c>
      <c r="AC58" s="125">
        <v>26</v>
      </c>
      <c r="AD58" s="125">
        <v>0</v>
      </c>
      <c r="AE58" s="77">
        <f t="shared" si="4"/>
        <v>291</v>
      </c>
      <c r="AF58" s="125">
        <v>7</v>
      </c>
      <c r="AG58" s="125">
        <v>256</v>
      </c>
      <c r="AH58" s="125">
        <v>2</v>
      </c>
      <c r="AI58" s="125">
        <v>26</v>
      </c>
      <c r="AJ58" s="125">
        <v>0</v>
      </c>
    </row>
    <row r="59" spans="1:36" ht="38.25" x14ac:dyDescent="0.25">
      <c r="A59" s="214" t="s">
        <v>20</v>
      </c>
      <c r="B59" s="215">
        <v>503312</v>
      </c>
      <c r="C59" s="115">
        <v>331201</v>
      </c>
      <c r="D59" s="116" t="s">
        <v>118</v>
      </c>
      <c r="E59" s="115">
        <v>3</v>
      </c>
      <c r="F59" s="117" t="s">
        <v>36</v>
      </c>
      <c r="G59" s="75">
        <f t="shared" si="6"/>
        <v>483</v>
      </c>
      <c r="H59" s="76">
        <f t="shared" si="7"/>
        <v>9</v>
      </c>
      <c r="I59" s="76">
        <f t="shared" si="7"/>
        <v>419</v>
      </c>
      <c r="J59" s="76">
        <f t="shared" si="7"/>
        <v>0</v>
      </c>
      <c r="K59" s="76">
        <f t="shared" si="7"/>
        <v>55</v>
      </c>
      <c r="L59" s="76">
        <f t="shared" si="7"/>
        <v>0</v>
      </c>
      <c r="M59" s="77">
        <f t="shared" si="5"/>
        <v>121</v>
      </c>
      <c r="N59" s="125">
        <v>1</v>
      </c>
      <c r="O59" s="125">
        <v>105</v>
      </c>
      <c r="P59" s="125">
        <v>0</v>
      </c>
      <c r="Q59" s="125">
        <v>15</v>
      </c>
      <c r="R59" s="125">
        <v>0</v>
      </c>
      <c r="S59" s="77">
        <f t="shared" si="2"/>
        <v>121</v>
      </c>
      <c r="T59" s="125">
        <v>5</v>
      </c>
      <c r="U59" s="125">
        <v>105</v>
      </c>
      <c r="V59" s="125">
        <v>0</v>
      </c>
      <c r="W59" s="125">
        <v>11</v>
      </c>
      <c r="X59" s="125">
        <v>0</v>
      </c>
      <c r="Y59" s="77">
        <f t="shared" si="3"/>
        <v>121</v>
      </c>
      <c r="Z59" s="125">
        <v>1</v>
      </c>
      <c r="AA59" s="125">
        <v>105</v>
      </c>
      <c r="AB59" s="125">
        <v>0</v>
      </c>
      <c r="AC59" s="125">
        <v>15</v>
      </c>
      <c r="AD59" s="125">
        <v>0</v>
      </c>
      <c r="AE59" s="77">
        <f t="shared" si="4"/>
        <v>120</v>
      </c>
      <c r="AF59" s="125">
        <v>2</v>
      </c>
      <c r="AG59" s="125">
        <v>104</v>
      </c>
      <c r="AH59" s="125">
        <v>0</v>
      </c>
      <c r="AI59" s="125">
        <v>14</v>
      </c>
      <c r="AJ59" s="125">
        <v>0</v>
      </c>
    </row>
    <row r="60" spans="1:36" ht="38.25" x14ac:dyDescent="0.25">
      <c r="A60" s="214" t="s">
        <v>20</v>
      </c>
      <c r="B60" s="215">
        <v>506509</v>
      </c>
      <c r="C60" s="115">
        <v>332801</v>
      </c>
      <c r="D60" s="116" t="s">
        <v>120</v>
      </c>
      <c r="E60" s="115">
        <v>3</v>
      </c>
      <c r="F60" s="117" t="s">
        <v>36</v>
      </c>
      <c r="G60" s="75">
        <f t="shared" si="6"/>
        <v>7863</v>
      </c>
      <c r="H60" s="76">
        <f t="shared" si="7"/>
        <v>44</v>
      </c>
      <c r="I60" s="76">
        <f t="shared" si="7"/>
        <v>7371</v>
      </c>
      <c r="J60" s="76">
        <f t="shared" si="7"/>
        <v>16</v>
      </c>
      <c r="K60" s="76">
        <f t="shared" si="7"/>
        <v>400</v>
      </c>
      <c r="L60" s="76">
        <f t="shared" si="7"/>
        <v>32</v>
      </c>
      <c r="M60" s="77">
        <f t="shared" si="5"/>
        <v>1966</v>
      </c>
      <c r="N60" s="125">
        <v>11</v>
      </c>
      <c r="O60" s="125">
        <v>1843</v>
      </c>
      <c r="P60" s="125">
        <v>4</v>
      </c>
      <c r="Q60" s="125">
        <v>100</v>
      </c>
      <c r="R60" s="125">
        <v>8</v>
      </c>
      <c r="S60" s="77">
        <f t="shared" si="2"/>
        <v>1966</v>
      </c>
      <c r="T60" s="125">
        <v>11</v>
      </c>
      <c r="U60" s="125">
        <v>1843</v>
      </c>
      <c r="V60" s="125">
        <v>4</v>
      </c>
      <c r="W60" s="125">
        <v>100</v>
      </c>
      <c r="X60" s="125">
        <v>8</v>
      </c>
      <c r="Y60" s="77">
        <f t="shared" si="3"/>
        <v>1966</v>
      </c>
      <c r="Z60" s="125">
        <v>11</v>
      </c>
      <c r="AA60" s="125">
        <v>1843</v>
      </c>
      <c r="AB60" s="125">
        <v>4</v>
      </c>
      <c r="AC60" s="125">
        <v>100</v>
      </c>
      <c r="AD60" s="125">
        <v>8</v>
      </c>
      <c r="AE60" s="77">
        <f t="shared" si="4"/>
        <v>1965</v>
      </c>
      <c r="AF60" s="125">
        <v>11</v>
      </c>
      <c r="AG60" s="125">
        <v>1842</v>
      </c>
      <c r="AH60" s="125">
        <v>4</v>
      </c>
      <c r="AI60" s="125">
        <v>100</v>
      </c>
      <c r="AJ60" s="125">
        <v>8</v>
      </c>
    </row>
    <row r="61" spans="1:36" ht="38.25" x14ac:dyDescent="0.25">
      <c r="A61" s="214" t="s">
        <v>20</v>
      </c>
      <c r="B61" s="215">
        <v>503401</v>
      </c>
      <c r="C61" s="115">
        <v>340101</v>
      </c>
      <c r="D61" s="116" t="s">
        <v>123</v>
      </c>
      <c r="E61" s="115">
        <v>3</v>
      </c>
      <c r="F61" s="117" t="s">
        <v>36</v>
      </c>
      <c r="G61" s="75">
        <f t="shared" si="6"/>
        <v>3188</v>
      </c>
      <c r="H61" s="76">
        <f t="shared" si="7"/>
        <v>45</v>
      </c>
      <c r="I61" s="76">
        <f t="shared" si="7"/>
        <v>60</v>
      </c>
      <c r="J61" s="76">
        <f t="shared" si="7"/>
        <v>258</v>
      </c>
      <c r="K61" s="76">
        <f t="shared" si="7"/>
        <v>2822</v>
      </c>
      <c r="L61" s="76">
        <f t="shared" si="7"/>
        <v>3</v>
      </c>
      <c r="M61" s="77">
        <f t="shared" si="5"/>
        <v>797</v>
      </c>
      <c r="N61" s="125">
        <v>6</v>
      </c>
      <c r="O61" s="125">
        <v>15</v>
      </c>
      <c r="P61" s="125">
        <v>63</v>
      </c>
      <c r="Q61" s="125">
        <v>713</v>
      </c>
      <c r="R61" s="125">
        <v>0</v>
      </c>
      <c r="S61" s="77">
        <f t="shared" si="2"/>
        <v>797</v>
      </c>
      <c r="T61" s="125">
        <v>13</v>
      </c>
      <c r="U61" s="125">
        <v>15</v>
      </c>
      <c r="V61" s="125">
        <v>65</v>
      </c>
      <c r="W61" s="125">
        <v>703</v>
      </c>
      <c r="X61" s="125">
        <v>1</v>
      </c>
      <c r="Y61" s="77">
        <f t="shared" si="3"/>
        <v>797</v>
      </c>
      <c r="Z61" s="125">
        <v>13</v>
      </c>
      <c r="AA61" s="125">
        <v>15</v>
      </c>
      <c r="AB61" s="125">
        <v>65</v>
      </c>
      <c r="AC61" s="125">
        <v>703</v>
      </c>
      <c r="AD61" s="125">
        <v>1</v>
      </c>
      <c r="AE61" s="77">
        <f t="shared" si="4"/>
        <v>797</v>
      </c>
      <c r="AF61" s="125">
        <v>13</v>
      </c>
      <c r="AG61" s="125">
        <v>15</v>
      </c>
      <c r="AH61" s="125">
        <v>65</v>
      </c>
      <c r="AI61" s="125">
        <v>703</v>
      </c>
      <c r="AJ61" s="125">
        <v>1</v>
      </c>
    </row>
    <row r="62" spans="1:36" ht="38.25" x14ac:dyDescent="0.25">
      <c r="A62" s="214" t="s">
        <v>20</v>
      </c>
      <c r="B62" s="215">
        <v>506801</v>
      </c>
      <c r="C62" s="115">
        <v>340201</v>
      </c>
      <c r="D62" s="116" t="s">
        <v>125</v>
      </c>
      <c r="E62" s="115">
        <v>3</v>
      </c>
      <c r="F62" s="117" t="s">
        <v>36</v>
      </c>
      <c r="G62" s="75">
        <f t="shared" si="6"/>
        <v>843</v>
      </c>
      <c r="H62" s="76">
        <f t="shared" si="7"/>
        <v>7</v>
      </c>
      <c r="I62" s="76">
        <f t="shared" si="7"/>
        <v>26</v>
      </c>
      <c r="J62" s="76">
        <f t="shared" si="7"/>
        <v>43</v>
      </c>
      <c r="K62" s="76">
        <f t="shared" si="7"/>
        <v>767</v>
      </c>
      <c r="L62" s="76">
        <f t="shared" si="7"/>
        <v>0</v>
      </c>
      <c r="M62" s="77">
        <f t="shared" si="5"/>
        <v>211</v>
      </c>
      <c r="N62" s="125">
        <v>1</v>
      </c>
      <c r="O62" s="125">
        <v>5</v>
      </c>
      <c r="P62" s="125">
        <v>10</v>
      </c>
      <c r="Q62" s="125">
        <v>195</v>
      </c>
      <c r="R62" s="125">
        <v>0</v>
      </c>
      <c r="S62" s="77">
        <f t="shared" si="2"/>
        <v>211</v>
      </c>
      <c r="T62" s="125">
        <v>2</v>
      </c>
      <c r="U62" s="125">
        <v>7</v>
      </c>
      <c r="V62" s="125">
        <v>11</v>
      </c>
      <c r="W62" s="125">
        <v>191</v>
      </c>
      <c r="X62" s="125">
        <v>0</v>
      </c>
      <c r="Y62" s="77">
        <f t="shared" si="3"/>
        <v>211</v>
      </c>
      <c r="Z62" s="125">
        <v>2</v>
      </c>
      <c r="AA62" s="125">
        <v>7</v>
      </c>
      <c r="AB62" s="125">
        <v>11</v>
      </c>
      <c r="AC62" s="125">
        <v>191</v>
      </c>
      <c r="AD62" s="125">
        <v>0</v>
      </c>
      <c r="AE62" s="77">
        <f t="shared" si="4"/>
        <v>210</v>
      </c>
      <c r="AF62" s="125">
        <v>2</v>
      </c>
      <c r="AG62" s="125">
        <v>7</v>
      </c>
      <c r="AH62" s="125">
        <v>11</v>
      </c>
      <c r="AI62" s="125">
        <v>190</v>
      </c>
      <c r="AJ62" s="125">
        <v>0</v>
      </c>
    </row>
    <row r="63" spans="1:36" ht="38.25" x14ac:dyDescent="0.25">
      <c r="A63" s="214" t="s">
        <v>20</v>
      </c>
      <c r="B63" s="215">
        <v>503502</v>
      </c>
      <c r="C63" s="115">
        <v>350301</v>
      </c>
      <c r="D63" s="116" t="s">
        <v>126</v>
      </c>
      <c r="E63" s="115">
        <v>3</v>
      </c>
      <c r="F63" s="117" t="s">
        <v>36</v>
      </c>
      <c r="G63" s="75">
        <f t="shared" si="6"/>
        <v>0</v>
      </c>
      <c r="H63" s="76">
        <f t="shared" si="7"/>
        <v>0</v>
      </c>
      <c r="I63" s="76">
        <f t="shared" si="7"/>
        <v>0</v>
      </c>
      <c r="J63" s="76">
        <f t="shared" si="7"/>
        <v>0</v>
      </c>
      <c r="K63" s="76">
        <f t="shared" si="7"/>
        <v>0</v>
      </c>
      <c r="L63" s="76">
        <f t="shared" si="7"/>
        <v>0</v>
      </c>
      <c r="M63" s="77">
        <f t="shared" si="5"/>
        <v>0</v>
      </c>
      <c r="N63" s="125">
        <v>0</v>
      </c>
      <c r="O63" s="125">
        <v>0</v>
      </c>
      <c r="P63" s="125">
        <v>0</v>
      </c>
      <c r="Q63" s="125">
        <v>0</v>
      </c>
      <c r="R63" s="125">
        <v>0</v>
      </c>
      <c r="S63" s="77">
        <f t="shared" si="2"/>
        <v>0</v>
      </c>
      <c r="T63" s="125">
        <v>0</v>
      </c>
      <c r="U63" s="125">
        <v>0</v>
      </c>
      <c r="V63" s="125">
        <v>0</v>
      </c>
      <c r="W63" s="125">
        <v>0</v>
      </c>
      <c r="X63" s="125">
        <v>0</v>
      </c>
      <c r="Y63" s="77">
        <f t="shared" si="3"/>
        <v>0</v>
      </c>
      <c r="Z63" s="125">
        <v>0</v>
      </c>
      <c r="AA63" s="125">
        <v>0</v>
      </c>
      <c r="AB63" s="125">
        <v>0</v>
      </c>
      <c r="AC63" s="125">
        <v>0</v>
      </c>
      <c r="AD63" s="125">
        <v>0</v>
      </c>
      <c r="AE63" s="77">
        <f t="shared" si="4"/>
        <v>0</v>
      </c>
      <c r="AF63" s="125">
        <v>0</v>
      </c>
      <c r="AG63" s="125">
        <v>0</v>
      </c>
      <c r="AH63" s="125">
        <v>0</v>
      </c>
      <c r="AI63" s="125">
        <v>0</v>
      </c>
      <c r="AJ63" s="125">
        <v>0</v>
      </c>
    </row>
    <row r="64" spans="1:36" ht="38.25" x14ac:dyDescent="0.25">
      <c r="A64" s="214" t="s">
        <v>20</v>
      </c>
      <c r="B64" s="215">
        <v>503504</v>
      </c>
      <c r="C64" s="115">
        <v>350701</v>
      </c>
      <c r="D64" s="116" t="s">
        <v>127</v>
      </c>
      <c r="E64" s="115">
        <v>3</v>
      </c>
      <c r="F64" s="117" t="s">
        <v>36</v>
      </c>
      <c r="G64" s="75">
        <f t="shared" si="6"/>
        <v>0</v>
      </c>
      <c r="H64" s="76">
        <f t="shared" si="7"/>
        <v>0</v>
      </c>
      <c r="I64" s="76">
        <f t="shared" si="7"/>
        <v>0</v>
      </c>
      <c r="J64" s="76">
        <f t="shared" si="7"/>
        <v>0</v>
      </c>
      <c r="K64" s="76">
        <f t="shared" si="7"/>
        <v>0</v>
      </c>
      <c r="L64" s="76">
        <f t="shared" si="7"/>
        <v>0</v>
      </c>
      <c r="M64" s="77">
        <f t="shared" si="5"/>
        <v>0</v>
      </c>
      <c r="N64" s="125">
        <v>0</v>
      </c>
      <c r="O64" s="125">
        <v>0</v>
      </c>
      <c r="P64" s="125">
        <v>0</v>
      </c>
      <c r="Q64" s="125">
        <v>0</v>
      </c>
      <c r="R64" s="125">
        <v>0</v>
      </c>
      <c r="S64" s="77">
        <f t="shared" si="2"/>
        <v>0</v>
      </c>
      <c r="T64" s="125">
        <v>0</v>
      </c>
      <c r="U64" s="125">
        <v>0</v>
      </c>
      <c r="V64" s="125">
        <v>0</v>
      </c>
      <c r="W64" s="125">
        <v>0</v>
      </c>
      <c r="X64" s="125">
        <v>0</v>
      </c>
      <c r="Y64" s="77">
        <f t="shared" si="3"/>
        <v>0</v>
      </c>
      <c r="Z64" s="125">
        <v>0</v>
      </c>
      <c r="AA64" s="125">
        <v>0</v>
      </c>
      <c r="AB64" s="125">
        <v>0</v>
      </c>
      <c r="AC64" s="125">
        <v>0</v>
      </c>
      <c r="AD64" s="125">
        <v>0</v>
      </c>
      <c r="AE64" s="77">
        <f t="shared" si="4"/>
        <v>0</v>
      </c>
      <c r="AF64" s="125">
        <v>0</v>
      </c>
      <c r="AG64" s="125">
        <v>0</v>
      </c>
      <c r="AH64" s="125">
        <v>0</v>
      </c>
      <c r="AI64" s="125">
        <v>0</v>
      </c>
      <c r="AJ64" s="125">
        <v>0</v>
      </c>
    </row>
    <row r="65" spans="1:36" ht="38.25" x14ac:dyDescent="0.25">
      <c r="A65" s="214" t="s">
        <v>20</v>
      </c>
      <c r="B65" s="215">
        <v>503601</v>
      </c>
      <c r="C65" s="115">
        <v>360101</v>
      </c>
      <c r="D65" s="116" t="s">
        <v>128</v>
      </c>
      <c r="E65" s="115">
        <v>3</v>
      </c>
      <c r="F65" s="117" t="s">
        <v>36</v>
      </c>
      <c r="G65" s="75">
        <f t="shared" si="6"/>
        <v>0</v>
      </c>
      <c r="H65" s="76">
        <f t="shared" si="7"/>
        <v>0</v>
      </c>
      <c r="I65" s="76">
        <f t="shared" si="7"/>
        <v>0</v>
      </c>
      <c r="J65" s="76">
        <f t="shared" si="7"/>
        <v>0</v>
      </c>
      <c r="K65" s="76">
        <f t="shared" si="7"/>
        <v>0</v>
      </c>
      <c r="L65" s="76">
        <f t="shared" si="7"/>
        <v>0</v>
      </c>
      <c r="M65" s="77">
        <f t="shared" si="5"/>
        <v>0</v>
      </c>
      <c r="N65" s="125">
        <v>0</v>
      </c>
      <c r="O65" s="125">
        <v>0</v>
      </c>
      <c r="P65" s="125">
        <v>0</v>
      </c>
      <c r="Q65" s="125">
        <v>0</v>
      </c>
      <c r="R65" s="125">
        <v>0</v>
      </c>
      <c r="S65" s="77">
        <f t="shared" si="2"/>
        <v>0</v>
      </c>
      <c r="T65" s="125">
        <v>0</v>
      </c>
      <c r="U65" s="125">
        <v>0</v>
      </c>
      <c r="V65" s="125">
        <v>0</v>
      </c>
      <c r="W65" s="125">
        <v>0</v>
      </c>
      <c r="X65" s="125">
        <v>0</v>
      </c>
      <c r="Y65" s="77">
        <f t="shared" si="3"/>
        <v>0</v>
      </c>
      <c r="Z65" s="125">
        <v>0</v>
      </c>
      <c r="AA65" s="125">
        <v>0</v>
      </c>
      <c r="AB65" s="125">
        <v>0</v>
      </c>
      <c r="AC65" s="125">
        <v>0</v>
      </c>
      <c r="AD65" s="125">
        <v>0</v>
      </c>
      <c r="AE65" s="77">
        <f t="shared" si="4"/>
        <v>0</v>
      </c>
      <c r="AF65" s="125">
        <v>0</v>
      </c>
      <c r="AG65" s="125">
        <v>0</v>
      </c>
      <c r="AH65" s="125">
        <v>0</v>
      </c>
      <c r="AI65" s="125">
        <v>0</v>
      </c>
      <c r="AJ65" s="125">
        <v>0</v>
      </c>
    </row>
    <row r="66" spans="1:36" ht="38.25" x14ac:dyDescent="0.25">
      <c r="A66" s="214" t="s">
        <v>20</v>
      </c>
      <c r="B66" s="215">
        <v>503603</v>
      </c>
      <c r="C66" s="115">
        <v>360301</v>
      </c>
      <c r="D66" s="116" t="s">
        <v>130</v>
      </c>
      <c r="E66" s="115">
        <v>3</v>
      </c>
      <c r="F66" s="117" t="s">
        <v>36</v>
      </c>
      <c r="G66" s="75">
        <f t="shared" si="6"/>
        <v>0</v>
      </c>
      <c r="H66" s="76">
        <f t="shared" si="7"/>
        <v>0</v>
      </c>
      <c r="I66" s="76">
        <f t="shared" si="7"/>
        <v>0</v>
      </c>
      <c r="J66" s="76">
        <f t="shared" si="7"/>
        <v>0</v>
      </c>
      <c r="K66" s="76">
        <f t="shared" si="7"/>
        <v>0</v>
      </c>
      <c r="L66" s="76">
        <f t="shared" si="7"/>
        <v>0</v>
      </c>
      <c r="M66" s="77">
        <f t="shared" si="5"/>
        <v>0</v>
      </c>
      <c r="N66" s="125">
        <v>0</v>
      </c>
      <c r="O66" s="125">
        <v>0</v>
      </c>
      <c r="P66" s="125">
        <v>0</v>
      </c>
      <c r="Q66" s="125">
        <v>0</v>
      </c>
      <c r="R66" s="125">
        <v>0</v>
      </c>
      <c r="S66" s="77">
        <f t="shared" si="2"/>
        <v>0</v>
      </c>
      <c r="T66" s="125">
        <v>0</v>
      </c>
      <c r="U66" s="125">
        <v>0</v>
      </c>
      <c r="V66" s="125">
        <v>0</v>
      </c>
      <c r="W66" s="125">
        <v>0</v>
      </c>
      <c r="X66" s="125">
        <v>0</v>
      </c>
      <c r="Y66" s="77">
        <f t="shared" si="3"/>
        <v>0</v>
      </c>
      <c r="Z66" s="125">
        <v>0</v>
      </c>
      <c r="AA66" s="125">
        <v>0</v>
      </c>
      <c r="AB66" s="125">
        <v>0</v>
      </c>
      <c r="AC66" s="125">
        <v>0</v>
      </c>
      <c r="AD66" s="125">
        <v>0</v>
      </c>
      <c r="AE66" s="77">
        <f t="shared" si="4"/>
        <v>0</v>
      </c>
      <c r="AF66" s="125">
        <v>0</v>
      </c>
      <c r="AG66" s="125">
        <v>0</v>
      </c>
      <c r="AH66" s="125">
        <v>0</v>
      </c>
      <c r="AI66" s="125">
        <v>0</v>
      </c>
      <c r="AJ66" s="125">
        <v>0</v>
      </c>
    </row>
    <row r="67" spans="1:36" ht="38.25" x14ac:dyDescent="0.25">
      <c r="A67" s="214" t="s">
        <v>20</v>
      </c>
      <c r="B67" s="215">
        <v>503604</v>
      </c>
      <c r="C67" s="115">
        <v>360401</v>
      </c>
      <c r="D67" s="116" t="s">
        <v>131</v>
      </c>
      <c r="E67" s="115">
        <v>3</v>
      </c>
      <c r="F67" s="117" t="s">
        <v>36</v>
      </c>
      <c r="G67" s="75">
        <f t="shared" si="6"/>
        <v>2018</v>
      </c>
      <c r="H67" s="76">
        <f t="shared" si="7"/>
        <v>19</v>
      </c>
      <c r="I67" s="76">
        <f t="shared" si="7"/>
        <v>698</v>
      </c>
      <c r="J67" s="76">
        <f t="shared" si="7"/>
        <v>1</v>
      </c>
      <c r="K67" s="76">
        <f t="shared" si="7"/>
        <v>1296</v>
      </c>
      <c r="L67" s="76">
        <f t="shared" si="7"/>
        <v>4</v>
      </c>
      <c r="M67" s="77">
        <f t="shared" si="5"/>
        <v>505</v>
      </c>
      <c r="N67" s="125">
        <v>4</v>
      </c>
      <c r="O67" s="125">
        <v>118</v>
      </c>
      <c r="P67" s="125">
        <v>1</v>
      </c>
      <c r="Q67" s="125">
        <v>381</v>
      </c>
      <c r="R67" s="125">
        <v>1</v>
      </c>
      <c r="S67" s="77">
        <f t="shared" si="2"/>
        <v>505</v>
      </c>
      <c r="T67" s="125">
        <v>5</v>
      </c>
      <c r="U67" s="125">
        <v>194</v>
      </c>
      <c r="V67" s="125">
        <v>0</v>
      </c>
      <c r="W67" s="125">
        <v>305</v>
      </c>
      <c r="X67" s="125">
        <v>1</v>
      </c>
      <c r="Y67" s="77">
        <f t="shared" si="3"/>
        <v>505</v>
      </c>
      <c r="Z67" s="125">
        <v>5</v>
      </c>
      <c r="AA67" s="125">
        <v>194</v>
      </c>
      <c r="AB67" s="125">
        <v>0</v>
      </c>
      <c r="AC67" s="125">
        <v>305</v>
      </c>
      <c r="AD67" s="125">
        <v>1</v>
      </c>
      <c r="AE67" s="77">
        <f t="shared" si="4"/>
        <v>503</v>
      </c>
      <c r="AF67" s="125">
        <v>5</v>
      </c>
      <c r="AG67" s="125">
        <v>192</v>
      </c>
      <c r="AH67" s="125">
        <v>0</v>
      </c>
      <c r="AI67" s="125">
        <v>305</v>
      </c>
      <c r="AJ67" s="125">
        <v>1</v>
      </c>
    </row>
    <row r="68" spans="1:36" ht="38.25" x14ac:dyDescent="0.25">
      <c r="A68" s="214" t="s">
        <v>20</v>
      </c>
      <c r="B68" s="215">
        <v>503613</v>
      </c>
      <c r="C68" s="115">
        <v>361601</v>
      </c>
      <c r="D68" s="116" t="s">
        <v>220</v>
      </c>
      <c r="E68" s="115">
        <v>3</v>
      </c>
      <c r="F68" s="117" t="s">
        <v>36</v>
      </c>
      <c r="G68" s="75">
        <f t="shared" si="6"/>
        <v>2960</v>
      </c>
      <c r="H68" s="76">
        <f t="shared" si="7"/>
        <v>48</v>
      </c>
      <c r="I68" s="76">
        <f t="shared" si="7"/>
        <v>436</v>
      </c>
      <c r="J68" s="76">
        <f t="shared" si="7"/>
        <v>4</v>
      </c>
      <c r="K68" s="76">
        <f t="shared" si="7"/>
        <v>2468</v>
      </c>
      <c r="L68" s="76">
        <f t="shared" si="7"/>
        <v>4</v>
      </c>
      <c r="M68" s="77">
        <f t="shared" si="5"/>
        <v>740</v>
      </c>
      <c r="N68" s="125">
        <v>12</v>
      </c>
      <c r="O68" s="125">
        <v>109</v>
      </c>
      <c r="P68" s="125">
        <v>1</v>
      </c>
      <c r="Q68" s="125">
        <v>617</v>
      </c>
      <c r="R68" s="125">
        <v>1</v>
      </c>
      <c r="S68" s="77">
        <f t="shared" si="2"/>
        <v>740</v>
      </c>
      <c r="T68" s="125">
        <v>12</v>
      </c>
      <c r="U68" s="125">
        <v>109</v>
      </c>
      <c r="V68" s="125">
        <v>1</v>
      </c>
      <c r="W68" s="125">
        <v>617</v>
      </c>
      <c r="X68" s="125">
        <v>1</v>
      </c>
      <c r="Y68" s="77">
        <f t="shared" si="3"/>
        <v>740</v>
      </c>
      <c r="Z68" s="125">
        <v>12</v>
      </c>
      <c r="AA68" s="125">
        <v>109</v>
      </c>
      <c r="AB68" s="125">
        <v>1</v>
      </c>
      <c r="AC68" s="125">
        <v>617</v>
      </c>
      <c r="AD68" s="125">
        <v>1</v>
      </c>
      <c r="AE68" s="77">
        <f t="shared" si="4"/>
        <v>740</v>
      </c>
      <c r="AF68" s="125">
        <v>12</v>
      </c>
      <c r="AG68" s="125">
        <v>109</v>
      </c>
      <c r="AH68" s="125">
        <v>1</v>
      </c>
      <c r="AI68" s="125">
        <v>617</v>
      </c>
      <c r="AJ68" s="125">
        <v>1</v>
      </c>
    </row>
    <row r="69" spans="1:36" ht="38.25" x14ac:dyDescent="0.25">
      <c r="A69" s="214" t="s">
        <v>20</v>
      </c>
      <c r="B69" s="215">
        <v>503701</v>
      </c>
      <c r="C69" s="115">
        <v>370101</v>
      </c>
      <c r="D69" s="116" t="s">
        <v>135</v>
      </c>
      <c r="E69" s="115">
        <v>3</v>
      </c>
      <c r="F69" s="117" t="s">
        <v>36</v>
      </c>
      <c r="G69" s="75">
        <f t="shared" si="6"/>
        <v>576</v>
      </c>
      <c r="H69" s="76">
        <f t="shared" si="7"/>
        <v>11</v>
      </c>
      <c r="I69" s="76">
        <f t="shared" si="7"/>
        <v>73</v>
      </c>
      <c r="J69" s="76">
        <f t="shared" si="7"/>
        <v>1</v>
      </c>
      <c r="K69" s="76">
        <f t="shared" si="7"/>
        <v>491</v>
      </c>
      <c r="L69" s="76">
        <f t="shared" si="7"/>
        <v>0</v>
      </c>
      <c r="M69" s="77">
        <f t="shared" si="5"/>
        <v>144</v>
      </c>
      <c r="N69" s="125">
        <v>2</v>
      </c>
      <c r="O69" s="125">
        <v>22</v>
      </c>
      <c r="P69" s="125">
        <v>1</v>
      </c>
      <c r="Q69" s="125">
        <v>119</v>
      </c>
      <c r="R69" s="125">
        <v>0</v>
      </c>
      <c r="S69" s="77">
        <f t="shared" si="2"/>
        <v>144</v>
      </c>
      <c r="T69" s="125">
        <v>3</v>
      </c>
      <c r="U69" s="125">
        <v>17</v>
      </c>
      <c r="V69" s="125">
        <v>0</v>
      </c>
      <c r="W69" s="125">
        <v>124</v>
      </c>
      <c r="X69" s="125">
        <v>0</v>
      </c>
      <c r="Y69" s="77">
        <f t="shared" si="3"/>
        <v>144</v>
      </c>
      <c r="Z69" s="125">
        <v>3</v>
      </c>
      <c r="AA69" s="125">
        <v>17</v>
      </c>
      <c r="AB69" s="125">
        <v>0</v>
      </c>
      <c r="AC69" s="125">
        <v>124</v>
      </c>
      <c r="AD69" s="125">
        <v>0</v>
      </c>
      <c r="AE69" s="77">
        <f t="shared" si="4"/>
        <v>144</v>
      </c>
      <c r="AF69" s="125">
        <v>3</v>
      </c>
      <c r="AG69" s="125">
        <v>17</v>
      </c>
      <c r="AH69" s="125">
        <v>0</v>
      </c>
      <c r="AI69" s="125">
        <v>124</v>
      </c>
      <c r="AJ69" s="125">
        <v>0</v>
      </c>
    </row>
    <row r="70" spans="1:36" ht="38.25" x14ac:dyDescent="0.25">
      <c r="A70" s="214" t="s">
        <v>20</v>
      </c>
      <c r="B70" s="215">
        <v>503801</v>
      </c>
      <c r="C70" s="115">
        <v>380101</v>
      </c>
      <c r="D70" s="116" t="s">
        <v>136</v>
      </c>
      <c r="E70" s="115">
        <v>3</v>
      </c>
      <c r="F70" s="117" t="s">
        <v>36</v>
      </c>
      <c r="G70" s="75">
        <f t="shared" si="6"/>
        <v>9251</v>
      </c>
      <c r="H70" s="76">
        <f t="shared" si="7"/>
        <v>6939</v>
      </c>
      <c r="I70" s="76">
        <f t="shared" si="7"/>
        <v>1084</v>
      </c>
      <c r="J70" s="76">
        <f t="shared" si="7"/>
        <v>8</v>
      </c>
      <c r="K70" s="76">
        <f t="shared" si="7"/>
        <v>1204</v>
      </c>
      <c r="L70" s="76">
        <f t="shared" si="7"/>
        <v>16</v>
      </c>
      <c r="M70" s="77">
        <f t="shared" si="5"/>
        <v>2313</v>
      </c>
      <c r="N70" s="125">
        <v>1735</v>
      </c>
      <c r="O70" s="125">
        <v>271</v>
      </c>
      <c r="P70" s="125">
        <v>2</v>
      </c>
      <c r="Q70" s="125">
        <v>301</v>
      </c>
      <c r="R70" s="125">
        <v>4</v>
      </c>
      <c r="S70" s="77">
        <f t="shared" si="2"/>
        <v>2313</v>
      </c>
      <c r="T70" s="125">
        <v>1735</v>
      </c>
      <c r="U70" s="125">
        <v>271</v>
      </c>
      <c r="V70" s="125">
        <v>2</v>
      </c>
      <c r="W70" s="125">
        <v>301</v>
      </c>
      <c r="X70" s="125">
        <v>4</v>
      </c>
      <c r="Y70" s="77">
        <f t="shared" si="3"/>
        <v>2313</v>
      </c>
      <c r="Z70" s="125">
        <v>1735</v>
      </c>
      <c r="AA70" s="125">
        <v>271</v>
      </c>
      <c r="AB70" s="125">
        <v>2</v>
      </c>
      <c r="AC70" s="125">
        <v>301</v>
      </c>
      <c r="AD70" s="125">
        <v>4</v>
      </c>
      <c r="AE70" s="77">
        <f t="shared" si="4"/>
        <v>2312</v>
      </c>
      <c r="AF70" s="125">
        <v>1734</v>
      </c>
      <c r="AG70" s="125">
        <v>271</v>
      </c>
      <c r="AH70" s="125">
        <v>2</v>
      </c>
      <c r="AI70" s="125">
        <v>301</v>
      </c>
      <c r="AJ70" s="125">
        <v>4</v>
      </c>
    </row>
    <row r="71" spans="1:36" ht="38.25" x14ac:dyDescent="0.25">
      <c r="A71" s="214" t="s">
        <v>20</v>
      </c>
      <c r="B71" s="215">
        <v>503901</v>
      </c>
      <c r="C71" s="115">
        <v>390101</v>
      </c>
      <c r="D71" s="116" t="s">
        <v>137</v>
      </c>
      <c r="E71" s="115">
        <v>3</v>
      </c>
      <c r="F71" s="117" t="s">
        <v>36</v>
      </c>
      <c r="G71" s="75">
        <f t="shared" si="6"/>
        <v>12899</v>
      </c>
      <c r="H71" s="76">
        <f t="shared" ref="H71:L103" si="8">N71+T71+Z71+AF71</f>
        <v>3612</v>
      </c>
      <c r="I71" s="76">
        <f t="shared" si="8"/>
        <v>7740</v>
      </c>
      <c r="J71" s="76">
        <f t="shared" si="8"/>
        <v>128</v>
      </c>
      <c r="K71" s="76">
        <f t="shared" si="8"/>
        <v>1291</v>
      </c>
      <c r="L71" s="76">
        <f t="shared" si="8"/>
        <v>128</v>
      </c>
      <c r="M71" s="77">
        <f t="shared" si="5"/>
        <v>3225</v>
      </c>
      <c r="N71" s="125">
        <v>903</v>
      </c>
      <c r="O71" s="125">
        <v>1935</v>
      </c>
      <c r="P71" s="125">
        <v>32</v>
      </c>
      <c r="Q71" s="125">
        <v>323</v>
      </c>
      <c r="R71" s="125">
        <v>32</v>
      </c>
      <c r="S71" s="77">
        <f t="shared" ref="S71:S113" si="9">SUM(T71:X71)</f>
        <v>3225</v>
      </c>
      <c r="T71" s="125">
        <v>903</v>
      </c>
      <c r="U71" s="125">
        <v>1935</v>
      </c>
      <c r="V71" s="125">
        <v>32</v>
      </c>
      <c r="W71" s="125">
        <v>323</v>
      </c>
      <c r="X71" s="125">
        <v>32</v>
      </c>
      <c r="Y71" s="77">
        <f t="shared" ref="Y71:Y113" si="10">SUM(Z71:AD71)</f>
        <v>3225</v>
      </c>
      <c r="Z71" s="125">
        <v>903</v>
      </c>
      <c r="AA71" s="125">
        <v>1935</v>
      </c>
      <c r="AB71" s="125">
        <v>32</v>
      </c>
      <c r="AC71" s="125">
        <v>323</v>
      </c>
      <c r="AD71" s="125">
        <v>32</v>
      </c>
      <c r="AE71" s="77">
        <f t="shared" ref="AE71:AE113" si="11">SUM(AF71:AJ71)</f>
        <v>3224</v>
      </c>
      <c r="AF71" s="125">
        <v>903</v>
      </c>
      <c r="AG71" s="125">
        <v>1935</v>
      </c>
      <c r="AH71" s="125">
        <v>32</v>
      </c>
      <c r="AI71" s="125">
        <v>322</v>
      </c>
      <c r="AJ71" s="125">
        <v>32</v>
      </c>
    </row>
    <row r="72" spans="1:36" ht="38.25" x14ac:dyDescent="0.25">
      <c r="A72" s="214" t="s">
        <v>20</v>
      </c>
      <c r="B72" s="215">
        <v>504006</v>
      </c>
      <c r="C72" s="115">
        <v>400601</v>
      </c>
      <c r="D72" s="116" t="s">
        <v>138</v>
      </c>
      <c r="E72" s="115">
        <v>3</v>
      </c>
      <c r="F72" s="117" t="s">
        <v>36</v>
      </c>
      <c r="G72" s="75">
        <f t="shared" si="6"/>
        <v>480</v>
      </c>
      <c r="H72" s="76">
        <f t="shared" si="8"/>
        <v>7</v>
      </c>
      <c r="I72" s="76">
        <f t="shared" si="8"/>
        <v>462</v>
      </c>
      <c r="J72" s="76">
        <f t="shared" si="8"/>
        <v>4</v>
      </c>
      <c r="K72" s="76">
        <f t="shared" si="8"/>
        <v>7</v>
      </c>
      <c r="L72" s="76">
        <f t="shared" si="8"/>
        <v>0</v>
      </c>
      <c r="M72" s="77">
        <f t="shared" ref="M72:M113" si="12">SUM(N72:R72)</f>
        <v>120</v>
      </c>
      <c r="N72" s="125">
        <v>1</v>
      </c>
      <c r="O72" s="125">
        <v>117</v>
      </c>
      <c r="P72" s="125">
        <v>1</v>
      </c>
      <c r="Q72" s="125">
        <v>1</v>
      </c>
      <c r="R72" s="125">
        <v>0</v>
      </c>
      <c r="S72" s="77">
        <f t="shared" si="9"/>
        <v>120</v>
      </c>
      <c r="T72" s="125">
        <v>2</v>
      </c>
      <c r="U72" s="125">
        <v>115</v>
      </c>
      <c r="V72" s="125">
        <v>1</v>
      </c>
      <c r="W72" s="125">
        <v>2</v>
      </c>
      <c r="X72" s="125">
        <v>0</v>
      </c>
      <c r="Y72" s="77">
        <f t="shared" si="10"/>
        <v>120</v>
      </c>
      <c r="Z72" s="125">
        <v>2</v>
      </c>
      <c r="AA72" s="125">
        <v>115</v>
      </c>
      <c r="AB72" s="125">
        <v>1</v>
      </c>
      <c r="AC72" s="125">
        <v>2</v>
      </c>
      <c r="AD72" s="125">
        <v>0</v>
      </c>
      <c r="AE72" s="77">
        <f t="shared" si="11"/>
        <v>120</v>
      </c>
      <c r="AF72" s="125">
        <v>2</v>
      </c>
      <c r="AG72" s="125">
        <v>115</v>
      </c>
      <c r="AH72" s="125">
        <v>1</v>
      </c>
      <c r="AI72" s="125">
        <v>2</v>
      </c>
      <c r="AJ72" s="125">
        <v>0</v>
      </c>
    </row>
    <row r="73" spans="1:36" ht="38.25" x14ac:dyDescent="0.25">
      <c r="A73" s="214" t="s">
        <v>20</v>
      </c>
      <c r="B73" s="215">
        <v>504101</v>
      </c>
      <c r="C73" s="115">
        <v>410101</v>
      </c>
      <c r="D73" s="116" t="s">
        <v>139</v>
      </c>
      <c r="E73" s="115">
        <v>3</v>
      </c>
      <c r="F73" s="117" t="s">
        <v>36</v>
      </c>
      <c r="G73" s="75">
        <f t="shared" si="6"/>
        <v>9604</v>
      </c>
      <c r="H73" s="76">
        <f t="shared" si="8"/>
        <v>143</v>
      </c>
      <c r="I73" s="76">
        <f t="shared" si="8"/>
        <v>2599</v>
      </c>
      <c r="J73" s="76">
        <f t="shared" si="8"/>
        <v>5</v>
      </c>
      <c r="K73" s="76">
        <f t="shared" si="8"/>
        <v>6849</v>
      </c>
      <c r="L73" s="76">
        <f t="shared" si="8"/>
        <v>8</v>
      </c>
      <c r="M73" s="77">
        <f t="shared" si="12"/>
        <v>2401</v>
      </c>
      <c r="N73" s="125">
        <v>36</v>
      </c>
      <c r="O73" s="125">
        <v>650</v>
      </c>
      <c r="P73" s="125">
        <v>1</v>
      </c>
      <c r="Q73" s="125">
        <v>1712</v>
      </c>
      <c r="R73" s="125">
        <v>2</v>
      </c>
      <c r="S73" s="77">
        <f t="shared" si="9"/>
        <v>2401</v>
      </c>
      <c r="T73" s="125">
        <v>35</v>
      </c>
      <c r="U73" s="125">
        <v>649</v>
      </c>
      <c r="V73" s="125">
        <v>2</v>
      </c>
      <c r="W73" s="125">
        <v>1713</v>
      </c>
      <c r="X73" s="125">
        <v>2</v>
      </c>
      <c r="Y73" s="77">
        <f t="shared" si="10"/>
        <v>2401</v>
      </c>
      <c r="Z73" s="125">
        <v>36</v>
      </c>
      <c r="AA73" s="125">
        <v>650</v>
      </c>
      <c r="AB73" s="125">
        <v>1</v>
      </c>
      <c r="AC73" s="125">
        <v>1712</v>
      </c>
      <c r="AD73" s="125">
        <v>2</v>
      </c>
      <c r="AE73" s="77">
        <f t="shared" si="11"/>
        <v>2401</v>
      </c>
      <c r="AF73" s="125">
        <v>36</v>
      </c>
      <c r="AG73" s="125">
        <v>650</v>
      </c>
      <c r="AH73" s="125">
        <v>1</v>
      </c>
      <c r="AI73" s="125">
        <v>1712</v>
      </c>
      <c r="AJ73" s="125">
        <v>2</v>
      </c>
    </row>
    <row r="74" spans="1:36" ht="38.25" x14ac:dyDescent="0.25">
      <c r="A74" s="214" t="s">
        <v>26</v>
      </c>
      <c r="B74" s="215">
        <v>504106</v>
      </c>
      <c r="C74" s="115">
        <v>410601</v>
      </c>
      <c r="D74" s="116" t="s">
        <v>140</v>
      </c>
      <c r="E74" s="115">
        <v>3</v>
      </c>
      <c r="F74" s="117" t="s">
        <v>36</v>
      </c>
      <c r="G74" s="75">
        <f t="shared" si="6"/>
        <v>240</v>
      </c>
      <c r="H74" s="76">
        <f t="shared" si="8"/>
        <v>3</v>
      </c>
      <c r="I74" s="76">
        <f t="shared" si="8"/>
        <v>62</v>
      </c>
      <c r="J74" s="76">
        <f t="shared" si="8"/>
        <v>0</v>
      </c>
      <c r="K74" s="76">
        <f t="shared" si="8"/>
        <v>175</v>
      </c>
      <c r="L74" s="76">
        <f t="shared" si="8"/>
        <v>0</v>
      </c>
      <c r="M74" s="77">
        <f t="shared" si="12"/>
        <v>60</v>
      </c>
      <c r="N74" s="125">
        <v>0</v>
      </c>
      <c r="O74" s="125">
        <v>17</v>
      </c>
      <c r="P74" s="125">
        <v>0</v>
      </c>
      <c r="Q74" s="125">
        <v>43</v>
      </c>
      <c r="R74" s="125">
        <v>0</v>
      </c>
      <c r="S74" s="77">
        <f t="shared" si="9"/>
        <v>60</v>
      </c>
      <c r="T74" s="125">
        <v>1</v>
      </c>
      <c r="U74" s="125">
        <v>15</v>
      </c>
      <c r="V74" s="125">
        <v>0</v>
      </c>
      <c r="W74" s="125">
        <v>44</v>
      </c>
      <c r="X74" s="125">
        <v>0</v>
      </c>
      <c r="Y74" s="77">
        <f t="shared" si="10"/>
        <v>60</v>
      </c>
      <c r="Z74" s="125">
        <v>1</v>
      </c>
      <c r="AA74" s="125">
        <v>15</v>
      </c>
      <c r="AB74" s="125">
        <v>0</v>
      </c>
      <c r="AC74" s="125">
        <v>44</v>
      </c>
      <c r="AD74" s="125">
        <v>0</v>
      </c>
      <c r="AE74" s="77">
        <f t="shared" si="11"/>
        <v>60</v>
      </c>
      <c r="AF74" s="125">
        <v>1</v>
      </c>
      <c r="AG74" s="125">
        <v>15</v>
      </c>
      <c r="AH74" s="125">
        <v>0</v>
      </c>
      <c r="AI74" s="125">
        <v>44</v>
      </c>
      <c r="AJ74" s="125">
        <v>0</v>
      </c>
    </row>
    <row r="75" spans="1:36" ht="38.25" x14ac:dyDescent="0.25">
      <c r="A75" s="214" t="s">
        <v>20</v>
      </c>
      <c r="B75" s="215">
        <v>504201</v>
      </c>
      <c r="C75" s="115">
        <v>420101</v>
      </c>
      <c r="D75" s="116" t="s">
        <v>143</v>
      </c>
      <c r="E75" s="115">
        <v>3</v>
      </c>
      <c r="F75" s="117" t="s">
        <v>36</v>
      </c>
      <c r="G75" s="75">
        <f t="shared" si="6"/>
        <v>821</v>
      </c>
      <c r="H75" s="76">
        <f t="shared" si="8"/>
        <v>7</v>
      </c>
      <c r="I75" s="76">
        <f t="shared" si="8"/>
        <v>409</v>
      </c>
      <c r="J75" s="76">
        <f t="shared" si="8"/>
        <v>0</v>
      </c>
      <c r="K75" s="76">
        <f t="shared" si="8"/>
        <v>405</v>
      </c>
      <c r="L75" s="76">
        <f t="shared" si="8"/>
        <v>0</v>
      </c>
      <c r="M75" s="77">
        <f t="shared" si="12"/>
        <v>205</v>
      </c>
      <c r="N75" s="125">
        <v>0</v>
      </c>
      <c r="O75" s="125">
        <v>117</v>
      </c>
      <c r="P75" s="125">
        <v>0</v>
      </c>
      <c r="Q75" s="125">
        <v>88</v>
      </c>
      <c r="R75" s="125">
        <v>0</v>
      </c>
      <c r="S75" s="77">
        <f t="shared" si="9"/>
        <v>205</v>
      </c>
      <c r="T75" s="125">
        <v>3</v>
      </c>
      <c r="U75" s="125">
        <v>97</v>
      </c>
      <c r="V75" s="125">
        <v>0</v>
      </c>
      <c r="W75" s="125">
        <v>105</v>
      </c>
      <c r="X75" s="125">
        <v>0</v>
      </c>
      <c r="Y75" s="77">
        <f t="shared" si="10"/>
        <v>205</v>
      </c>
      <c r="Z75" s="125">
        <v>2</v>
      </c>
      <c r="AA75" s="125">
        <v>97</v>
      </c>
      <c r="AB75" s="125">
        <v>0</v>
      </c>
      <c r="AC75" s="125">
        <v>106</v>
      </c>
      <c r="AD75" s="125">
        <v>0</v>
      </c>
      <c r="AE75" s="77">
        <f t="shared" si="11"/>
        <v>206</v>
      </c>
      <c r="AF75" s="125">
        <v>2</v>
      </c>
      <c r="AG75" s="125">
        <v>98</v>
      </c>
      <c r="AH75" s="125">
        <v>0</v>
      </c>
      <c r="AI75" s="125">
        <v>106</v>
      </c>
      <c r="AJ75" s="125">
        <v>0</v>
      </c>
    </row>
    <row r="76" spans="1:36" ht="38.25" x14ac:dyDescent="0.25">
      <c r="A76" s="214" t="s">
        <v>26</v>
      </c>
      <c r="B76" s="215">
        <v>504301</v>
      </c>
      <c r="C76" s="115">
        <v>430101</v>
      </c>
      <c r="D76" s="116" t="s">
        <v>227</v>
      </c>
      <c r="E76" s="115">
        <v>3</v>
      </c>
      <c r="F76" s="117" t="s">
        <v>36</v>
      </c>
      <c r="G76" s="75">
        <f t="shared" si="6"/>
        <v>200</v>
      </c>
      <c r="H76" s="76">
        <f t="shared" si="8"/>
        <v>36</v>
      </c>
      <c r="I76" s="76">
        <f t="shared" si="8"/>
        <v>45</v>
      </c>
      <c r="J76" s="76">
        <f t="shared" si="8"/>
        <v>32</v>
      </c>
      <c r="K76" s="76">
        <f t="shared" si="8"/>
        <v>57</v>
      </c>
      <c r="L76" s="76">
        <f t="shared" si="8"/>
        <v>30</v>
      </c>
      <c r="M76" s="77">
        <f t="shared" si="12"/>
        <v>50</v>
      </c>
      <c r="N76" s="125">
        <v>6</v>
      </c>
      <c r="O76" s="125">
        <v>15</v>
      </c>
      <c r="P76" s="125">
        <v>2</v>
      </c>
      <c r="Q76" s="125">
        <v>26</v>
      </c>
      <c r="R76" s="125">
        <v>1</v>
      </c>
      <c r="S76" s="77">
        <f t="shared" si="9"/>
        <v>50</v>
      </c>
      <c r="T76" s="125">
        <v>10</v>
      </c>
      <c r="U76" s="125">
        <v>10</v>
      </c>
      <c r="V76" s="125">
        <v>10</v>
      </c>
      <c r="W76" s="125">
        <v>11</v>
      </c>
      <c r="X76" s="125">
        <v>9</v>
      </c>
      <c r="Y76" s="77">
        <f t="shared" si="10"/>
        <v>50</v>
      </c>
      <c r="Z76" s="125">
        <v>10</v>
      </c>
      <c r="AA76" s="125">
        <v>10</v>
      </c>
      <c r="AB76" s="125">
        <v>10</v>
      </c>
      <c r="AC76" s="125">
        <v>10</v>
      </c>
      <c r="AD76" s="125">
        <v>10</v>
      </c>
      <c r="AE76" s="77">
        <f t="shared" si="11"/>
        <v>50</v>
      </c>
      <c r="AF76" s="125">
        <v>10</v>
      </c>
      <c r="AG76" s="125">
        <v>10</v>
      </c>
      <c r="AH76" s="125">
        <v>10</v>
      </c>
      <c r="AI76" s="125">
        <v>10</v>
      </c>
      <c r="AJ76" s="125">
        <v>10</v>
      </c>
    </row>
    <row r="77" spans="1:36" ht="38.25" x14ac:dyDescent="0.25">
      <c r="A77" s="214" t="s">
        <v>20</v>
      </c>
      <c r="B77" s="215">
        <v>504403</v>
      </c>
      <c r="C77" s="115">
        <v>440101</v>
      </c>
      <c r="D77" s="116" t="s">
        <v>144</v>
      </c>
      <c r="E77" s="115">
        <v>3</v>
      </c>
      <c r="F77" s="117" t="s">
        <v>36</v>
      </c>
      <c r="G77" s="75">
        <f t="shared" si="6"/>
        <v>3710</v>
      </c>
      <c r="H77" s="76">
        <f t="shared" si="8"/>
        <v>236</v>
      </c>
      <c r="I77" s="76">
        <f t="shared" si="8"/>
        <v>1370</v>
      </c>
      <c r="J77" s="76">
        <f t="shared" si="8"/>
        <v>432</v>
      </c>
      <c r="K77" s="76">
        <f t="shared" si="8"/>
        <v>1666</v>
      </c>
      <c r="L77" s="76">
        <f t="shared" si="8"/>
        <v>6</v>
      </c>
      <c r="M77" s="77">
        <f t="shared" si="12"/>
        <v>928</v>
      </c>
      <c r="N77" s="125">
        <v>59</v>
      </c>
      <c r="O77" s="125">
        <v>342</v>
      </c>
      <c r="P77" s="125">
        <v>109</v>
      </c>
      <c r="Q77" s="125">
        <v>417</v>
      </c>
      <c r="R77" s="125">
        <v>1</v>
      </c>
      <c r="S77" s="77">
        <f t="shared" si="9"/>
        <v>928</v>
      </c>
      <c r="T77" s="125">
        <v>59</v>
      </c>
      <c r="U77" s="125">
        <v>343</v>
      </c>
      <c r="V77" s="125">
        <v>107</v>
      </c>
      <c r="W77" s="125">
        <v>417</v>
      </c>
      <c r="X77" s="125">
        <v>2</v>
      </c>
      <c r="Y77" s="77">
        <f t="shared" si="10"/>
        <v>928</v>
      </c>
      <c r="Z77" s="125">
        <v>59</v>
      </c>
      <c r="AA77" s="125">
        <v>343</v>
      </c>
      <c r="AB77" s="125">
        <v>108</v>
      </c>
      <c r="AC77" s="125">
        <v>416</v>
      </c>
      <c r="AD77" s="125">
        <v>2</v>
      </c>
      <c r="AE77" s="77">
        <f t="shared" si="11"/>
        <v>926</v>
      </c>
      <c r="AF77" s="125">
        <v>59</v>
      </c>
      <c r="AG77" s="125">
        <v>342</v>
      </c>
      <c r="AH77" s="125">
        <v>108</v>
      </c>
      <c r="AI77" s="125">
        <v>416</v>
      </c>
      <c r="AJ77" s="125">
        <v>1</v>
      </c>
    </row>
    <row r="78" spans="1:36" ht="38.25" x14ac:dyDescent="0.25">
      <c r="A78" s="214" t="s">
        <v>26</v>
      </c>
      <c r="B78" s="215">
        <v>504407</v>
      </c>
      <c r="C78" s="115">
        <v>440201</v>
      </c>
      <c r="D78" s="116" t="s">
        <v>229</v>
      </c>
      <c r="E78" s="115">
        <v>3</v>
      </c>
      <c r="F78" s="117" t="s">
        <v>36</v>
      </c>
      <c r="G78" s="75">
        <f t="shared" si="6"/>
        <v>240</v>
      </c>
      <c r="H78" s="76">
        <f t="shared" si="8"/>
        <v>6</v>
      </c>
      <c r="I78" s="76">
        <f t="shared" si="8"/>
        <v>165</v>
      </c>
      <c r="J78" s="76">
        <f t="shared" si="8"/>
        <v>19</v>
      </c>
      <c r="K78" s="76">
        <f t="shared" si="8"/>
        <v>48</v>
      </c>
      <c r="L78" s="76">
        <f t="shared" si="8"/>
        <v>2</v>
      </c>
      <c r="M78" s="77">
        <f t="shared" si="12"/>
        <v>36</v>
      </c>
      <c r="N78" s="125">
        <v>2</v>
      </c>
      <c r="O78" s="125">
        <v>19</v>
      </c>
      <c r="P78" s="125">
        <v>4</v>
      </c>
      <c r="Q78" s="125">
        <v>11</v>
      </c>
      <c r="R78" s="125">
        <v>0</v>
      </c>
      <c r="S78" s="77">
        <f t="shared" si="9"/>
        <v>68</v>
      </c>
      <c r="T78" s="125">
        <v>2</v>
      </c>
      <c r="U78" s="125">
        <v>48</v>
      </c>
      <c r="V78" s="125">
        <v>5</v>
      </c>
      <c r="W78" s="125">
        <v>13</v>
      </c>
      <c r="X78" s="125">
        <v>0</v>
      </c>
      <c r="Y78" s="77">
        <f t="shared" si="10"/>
        <v>68</v>
      </c>
      <c r="Z78" s="125">
        <v>1</v>
      </c>
      <c r="AA78" s="125">
        <v>49</v>
      </c>
      <c r="AB78" s="125">
        <v>5</v>
      </c>
      <c r="AC78" s="125">
        <v>12</v>
      </c>
      <c r="AD78" s="125">
        <v>1</v>
      </c>
      <c r="AE78" s="77">
        <f t="shared" si="11"/>
        <v>68</v>
      </c>
      <c r="AF78" s="125">
        <v>1</v>
      </c>
      <c r="AG78" s="125">
        <v>49</v>
      </c>
      <c r="AH78" s="125">
        <v>5</v>
      </c>
      <c r="AI78" s="125">
        <v>12</v>
      </c>
      <c r="AJ78" s="125">
        <v>1</v>
      </c>
    </row>
    <row r="79" spans="1:36" ht="38.25" x14ac:dyDescent="0.25">
      <c r="A79" s="214" t="s">
        <v>20</v>
      </c>
      <c r="B79" s="215">
        <v>504408</v>
      </c>
      <c r="C79" s="115">
        <v>440501</v>
      </c>
      <c r="D79" s="116" t="s">
        <v>146</v>
      </c>
      <c r="E79" s="115">
        <v>3</v>
      </c>
      <c r="F79" s="117" t="s">
        <v>36</v>
      </c>
      <c r="G79" s="75">
        <f t="shared" si="6"/>
        <v>702</v>
      </c>
      <c r="H79" s="76">
        <f t="shared" si="8"/>
        <v>40</v>
      </c>
      <c r="I79" s="76">
        <f t="shared" si="8"/>
        <v>275</v>
      </c>
      <c r="J79" s="76">
        <f t="shared" si="8"/>
        <v>72</v>
      </c>
      <c r="K79" s="76">
        <f t="shared" si="8"/>
        <v>311</v>
      </c>
      <c r="L79" s="76">
        <f t="shared" si="8"/>
        <v>4</v>
      </c>
      <c r="M79" s="77">
        <f t="shared" si="12"/>
        <v>176</v>
      </c>
      <c r="N79" s="125">
        <v>10</v>
      </c>
      <c r="O79" s="125">
        <v>69</v>
      </c>
      <c r="P79" s="125">
        <v>18</v>
      </c>
      <c r="Q79" s="125">
        <v>78</v>
      </c>
      <c r="R79" s="125">
        <v>1</v>
      </c>
      <c r="S79" s="77">
        <f t="shared" si="9"/>
        <v>176</v>
      </c>
      <c r="T79" s="125">
        <v>10</v>
      </c>
      <c r="U79" s="125">
        <v>69</v>
      </c>
      <c r="V79" s="125">
        <v>18</v>
      </c>
      <c r="W79" s="125">
        <v>78</v>
      </c>
      <c r="X79" s="125">
        <v>1</v>
      </c>
      <c r="Y79" s="77">
        <f t="shared" si="10"/>
        <v>176</v>
      </c>
      <c r="Z79" s="125">
        <v>10</v>
      </c>
      <c r="AA79" s="125">
        <v>69</v>
      </c>
      <c r="AB79" s="125">
        <v>18</v>
      </c>
      <c r="AC79" s="125">
        <v>78</v>
      </c>
      <c r="AD79" s="125">
        <v>1</v>
      </c>
      <c r="AE79" s="77">
        <f t="shared" si="11"/>
        <v>174</v>
      </c>
      <c r="AF79" s="125">
        <v>10</v>
      </c>
      <c r="AG79" s="125">
        <v>68</v>
      </c>
      <c r="AH79" s="125">
        <v>18</v>
      </c>
      <c r="AI79" s="125">
        <v>77</v>
      </c>
      <c r="AJ79" s="125">
        <v>1</v>
      </c>
    </row>
    <row r="80" spans="1:36" ht="38.25" x14ac:dyDescent="0.25">
      <c r="A80" s="214" t="s">
        <v>20</v>
      </c>
      <c r="B80" s="215">
        <v>504401</v>
      </c>
      <c r="C80" s="115">
        <v>440801</v>
      </c>
      <c r="D80" s="116" t="s">
        <v>319</v>
      </c>
      <c r="E80" s="115">
        <v>3</v>
      </c>
      <c r="F80" s="117" t="s">
        <v>36</v>
      </c>
      <c r="G80" s="75">
        <f t="shared" si="6"/>
        <v>522</v>
      </c>
      <c r="H80" s="76">
        <f t="shared" si="8"/>
        <v>16</v>
      </c>
      <c r="I80" s="76">
        <f t="shared" si="8"/>
        <v>205</v>
      </c>
      <c r="J80" s="76">
        <f t="shared" si="8"/>
        <v>56</v>
      </c>
      <c r="K80" s="76">
        <f t="shared" si="8"/>
        <v>245</v>
      </c>
      <c r="L80" s="76">
        <f t="shared" si="8"/>
        <v>0</v>
      </c>
      <c r="M80" s="77">
        <f t="shared" si="12"/>
        <v>131</v>
      </c>
      <c r="N80" s="125">
        <v>7</v>
      </c>
      <c r="O80" s="125">
        <v>40</v>
      </c>
      <c r="P80" s="125">
        <v>18</v>
      </c>
      <c r="Q80" s="125">
        <v>66</v>
      </c>
      <c r="R80" s="125">
        <v>0</v>
      </c>
      <c r="S80" s="77">
        <f t="shared" si="9"/>
        <v>131</v>
      </c>
      <c r="T80" s="125">
        <v>3</v>
      </c>
      <c r="U80" s="125">
        <v>55</v>
      </c>
      <c r="V80" s="125">
        <v>13</v>
      </c>
      <c r="W80" s="125">
        <v>60</v>
      </c>
      <c r="X80" s="125">
        <v>0</v>
      </c>
      <c r="Y80" s="77">
        <f t="shared" si="10"/>
        <v>131</v>
      </c>
      <c r="Z80" s="125">
        <v>3</v>
      </c>
      <c r="AA80" s="125">
        <v>55</v>
      </c>
      <c r="AB80" s="125">
        <v>13</v>
      </c>
      <c r="AC80" s="125">
        <v>60</v>
      </c>
      <c r="AD80" s="125">
        <v>0</v>
      </c>
      <c r="AE80" s="77">
        <f t="shared" si="11"/>
        <v>129</v>
      </c>
      <c r="AF80" s="125">
        <v>3</v>
      </c>
      <c r="AG80" s="125">
        <v>55</v>
      </c>
      <c r="AH80" s="125">
        <v>12</v>
      </c>
      <c r="AI80" s="125">
        <v>59</v>
      </c>
      <c r="AJ80" s="125">
        <v>0</v>
      </c>
    </row>
    <row r="81" spans="1:36" ht="38.25" x14ac:dyDescent="0.25">
      <c r="A81" s="214" t="s">
        <v>20</v>
      </c>
      <c r="B81" s="215">
        <v>504507</v>
      </c>
      <c r="C81" s="115">
        <v>450701</v>
      </c>
      <c r="D81" s="116" t="s">
        <v>147</v>
      </c>
      <c r="E81" s="115">
        <v>3</v>
      </c>
      <c r="F81" s="117" t="s">
        <v>36</v>
      </c>
      <c r="G81" s="75">
        <f t="shared" si="6"/>
        <v>2352</v>
      </c>
      <c r="H81" s="76">
        <f t="shared" si="8"/>
        <v>87</v>
      </c>
      <c r="I81" s="76">
        <f t="shared" si="8"/>
        <v>1975</v>
      </c>
      <c r="J81" s="76">
        <f t="shared" si="8"/>
        <v>14</v>
      </c>
      <c r="K81" s="76">
        <f t="shared" si="8"/>
        <v>264</v>
      </c>
      <c r="L81" s="76">
        <f t="shared" si="8"/>
        <v>12</v>
      </c>
      <c r="M81" s="77">
        <f t="shared" si="12"/>
        <v>588</v>
      </c>
      <c r="N81" s="125">
        <v>3</v>
      </c>
      <c r="O81" s="125">
        <v>514</v>
      </c>
      <c r="P81" s="125">
        <v>2</v>
      </c>
      <c r="Q81" s="125">
        <v>66</v>
      </c>
      <c r="R81" s="125">
        <v>3</v>
      </c>
      <c r="S81" s="77">
        <f t="shared" si="9"/>
        <v>588</v>
      </c>
      <c r="T81" s="125">
        <v>28</v>
      </c>
      <c r="U81" s="125">
        <v>487</v>
      </c>
      <c r="V81" s="125">
        <v>4</v>
      </c>
      <c r="W81" s="125">
        <v>66</v>
      </c>
      <c r="X81" s="125">
        <v>3</v>
      </c>
      <c r="Y81" s="77">
        <f t="shared" si="10"/>
        <v>588</v>
      </c>
      <c r="Z81" s="125">
        <v>28</v>
      </c>
      <c r="AA81" s="125">
        <v>487</v>
      </c>
      <c r="AB81" s="125">
        <v>4</v>
      </c>
      <c r="AC81" s="125">
        <v>66</v>
      </c>
      <c r="AD81" s="125">
        <v>3</v>
      </c>
      <c r="AE81" s="77">
        <f t="shared" si="11"/>
        <v>588</v>
      </c>
      <c r="AF81" s="125">
        <v>28</v>
      </c>
      <c r="AG81" s="125">
        <v>487</v>
      </c>
      <c r="AH81" s="125">
        <v>4</v>
      </c>
      <c r="AI81" s="125">
        <v>66</v>
      </c>
      <c r="AJ81" s="125">
        <v>3</v>
      </c>
    </row>
    <row r="82" spans="1:36" ht="38.25" x14ac:dyDescent="0.25">
      <c r="A82" s="214" t="s">
        <v>20</v>
      </c>
      <c r="B82" s="215">
        <v>504615</v>
      </c>
      <c r="C82" s="115">
        <v>461501</v>
      </c>
      <c r="D82" s="116" t="s">
        <v>148</v>
      </c>
      <c r="E82" s="115">
        <v>3</v>
      </c>
      <c r="F82" s="117" t="s">
        <v>36</v>
      </c>
      <c r="G82" s="75">
        <f t="shared" si="6"/>
        <v>3600</v>
      </c>
      <c r="H82" s="76">
        <f t="shared" si="8"/>
        <v>252</v>
      </c>
      <c r="I82" s="76">
        <f t="shared" si="8"/>
        <v>1729</v>
      </c>
      <c r="J82" s="76">
        <f t="shared" si="8"/>
        <v>19</v>
      </c>
      <c r="K82" s="76">
        <f t="shared" si="8"/>
        <v>1581</v>
      </c>
      <c r="L82" s="76">
        <f t="shared" si="8"/>
        <v>19</v>
      </c>
      <c r="M82" s="77">
        <f t="shared" si="12"/>
        <v>900</v>
      </c>
      <c r="N82" s="125">
        <v>63</v>
      </c>
      <c r="O82" s="125">
        <v>433</v>
      </c>
      <c r="P82" s="125">
        <v>4</v>
      </c>
      <c r="Q82" s="125">
        <v>396</v>
      </c>
      <c r="R82" s="125">
        <v>4</v>
      </c>
      <c r="S82" s="77">
        <f t="shared" si="9"/>
        <v>900</v>
      </c>
      <c r="T82" s="125">
        <v>63</v>
      </c>
      <c r="U82" s="125">
        <v>432</v>
      </c>
      <c r="V82" s="125">
        <v>5</v>
      </c>
      <c r="W82" s="125">
        <v>395</v>
      </c>
      <c r="X82" s="125">
        <v>5</v>
      </c>
      <c r="Y82" s="77">
        <f t="shared" si="10"/>
        <v>900</v>
      </c>
      <c r="Z82" s="125">
        <v>63</v>
      </c>
      <c r="AA82" s="125">
        <v>432</v>
      </c>
      <c r="AB82" s="125">
        <v>5</v>
      </c>
      <c r="AC82" s="125">
        <v>395</v>
      </c>
      <c r="AD82" s="125">
        <v>5</v>
      </c>
      <c r="AE82" s="77">
        <f t="shared" si="11"/>
        <v>900</v>
      </c>
      <c r="AF82" s="125">
        <v>63</v>
      </c>
      <c r="AG82" s="125">
        <v>432</v>
      </c>
      <c r="AH82" s="125">
        <v>5</v>
      </c>
      <c r="AI82" s="125">
        <v>395</v>
      </c>
      <c r="AJ82" s="125">
        <v>5</v>
      </c>
    </row>
    <row r="83" spans="1:36" ht="38.25" x14ac:dyDescent="0.25">
      <c r="A83" s="214" t="s">
        <v>20</v>
      </c>
      <c r="B83" s="215">
        <v>504701</v>
      </c>
      <c r="C83" s="115">
        <v>470101</v>
      </c>
      <c r="D83" s="116" t="s">
        <v>149</v>
      </c>
      <c r="E83" s="115">
        <v>3</v>
      </c>
      <c r="F83" s="117" t="s">
        <v>36</v>
      </c>
      <c r="G83" s="75">
        <f t="shared" si="6"/>
        <v>1528</v>
      </c>
      <c r="H83" s="76">
        <f t="shared" si="8"/>
        <v>1344</v>
      </c>
      <c r="I83" s="76">
        <f t="shared" si="8"/>
        <v>92</v>
      </c>
      <c r="J83" s="76">
        <f t="shared" si="8"/>
        <v>0</v>
      </c>
      <c r="K83" s="76">
        <f t="shared" si="8"/>
        <v>92</v>
      </c>
      <c r="L83" s="76">
        <f t="shared" si="8"/>
        <v>0</v>
      </c>
      <c r="M83" s="77">
        <f t="shared" si="12"/>
        <v>382</v>
      </c>
      <c r="N83" s="125">
        <v>336</v>
      </c>
      <c r="O83" s="125">
        <v>23</v>
      </c>
      <c r="P83" s="125">
        <v>0</v>
      </c>
      <c r="Q83" s="125">
        <v>23</v>
      </c>
      <c r="R83" s="125">
        <v>0</v>
      </c>
      <c r="S83" s="77">
        <f t="shared" si="9"/>
        <v>382</v>
      </c>
      <c r="T83" s="125">
        <v>336</v>
      </c>
      <c r="U83" s="125">
        <v>23</v>
      </c>
      <c r="V83" s="125">
        <v>0</v>
      </c>
      <c r="W83" s="125">
        <v>23</v>
      </c>
      <c r="X83" s="125">
        <v>0</v>
      </c>
      <c r="Y83" s="77">
        <f t="shared" si="10"/>
        <v>382</v>
      </c>
      <c r="Z83" s="125">
        <v>336</v>
      </c>
      <c r="AA83" s="125">
        <v>23</v>
      </c>
      <c r="AB83" s="125">
        <v>0</v>
      </c>
      <c r="AC83" s="125">
        <v>23</v>
      </c>
      <c r="AD83" s="125">
        <v>0</v>
      </c>
      <c r="AE83" s="77">
        <f t="shared" si="11"/>
        <v>382</v>
      </c>
      <c r="AF83" s="125">
        <v>336</v>
      </c>
      <c r="AG83" s="125">
        <v>23</v>
      </c>
      <c r="AH83" s="125">
        <v>0</v>
      </c>
      <c r="AI83" s="125">
        <v>23</v>
      </c>
      <c r="AJ83" s="125">
        <v>0</v>
      </c>
    </row>
    <row r="84" spans="1:36" ht="38.25" x14ac:dyDescent="0.25">
      <c r="A84" s="214" t="s">
        <v>20</v>
      </c>
      <c r="B84" s="215">
        <v>505001</v>
      </c>
      <c r="C84" s="115">
        <v>500101</v>
      </c>
      <c r="D84" s="116" t="s">
        <v>151</v>
      </c>
      <c r="E84" s="115">
        <v>3</v>
      </c>
      <c r="F84" s="117" t="s">
        <v>36</v>
      </c>
      <c r="G84" s="75">
        <f t="shared" si="6"/>
        <v>8000</v>
      </c>
      <c r="H84" s="76">
        <f t="shared" si="8"/>
        <v>3004</v>
      </c>
      <c r="I84" s="76">
        <f t="shared" si="8"/>
        <v>684</v>
      </c>
      <c r="J84" s="76">
        <f t="shared" si="8"/>
        <v>200</v>
      </c>
      <c r="K84" s="76">
        <f t="shared" si="8"/>
        <v>4100</v>
      </c>
      <c r="L84" s="76">
        <f t="shared" si="8"/>
        <v>12</v>
      </c>
      <c r="M84" s="77">
        <f t="shared" si="12"/>
        <v>2000</v>
      </c>
      <c r="N84" s="125">
        <v>751</v>
      </c>
      <c r="O84" s="125">
        <v>171</v>
      </c>
      <c r="P84" s="125">
        <v>50</v>
      </c>
      <c r="Q84" s="125">
        <v>1025</v>
      </c>
      <c r="R84" s="125">
        <v>3</v>
      </c>
      <c r="S84" s="77">
        <f t="shared" si="9"/>
        <v>2000</v>
      </c>
      <c r="T84" s="125">
        <v>751</v>
      </c>
      <c r="U84" s="125">
        <v>171</v>
      </c>
      <c r="V84" s="125">
        <v>50</v>
      </c>
      <c r="W84" s="125">
        <v>1025</v>
      </c>
      <c r="X84" s="125">
        <v>3</v>
      </c>
      <c r="Y84" s="77">
        <f t="shared" si="10"/>
        <v>2000</v>
      </c>
      <c r="Z84" s="125">
        <v>751</v>
      </c>
      <c r="AA84" s="125">
        <v>171</v>
      </c>
      <c r="AB84" s="125">
        <v>50</v>
      </c>
      <c r="AC84" s="125">
        <v>1025</v>
      </c>
      <c r="AD84" s="125">
        <v>3</v>
      </c>
      <c r="AE84" s="77">
        <f t="shared" si="11"/>
        <v>2000</v>
      </c>
      <c r="AF84" s="125">
        <v>751</v>
      </c>
      <c r="AG84" s="125">
        <v>171</v>
      </c>
      <c r="AH84" s="125">
        <v>50</v>
      </c>
      <c r="AI84" s="125">
        <v>1025</v>
      </c>
      <c r="AJ84" s="125">
        <v>3</v>
      </c>
    </row>
    <row r="85" spans="1:36" ht="38.25" x14ac:dyDescent="0.25">
      <c r="A85" s="214" t="s">
        <v>20</v>
      </c>
      <c r="B85" s="215">
        <v>505112</v>
      </c>
      <c r="C85" s="115">
        <v>510112</v>
      </c>
      <c r="D85" s="116" t="s">
        <v>152</v>
      </c>
      <c r="E85" s="115">
        <v>3</v>
      </c>
      <c r="F85" s="117" t="s">
        <v>36</v>
      </c>
      <c r="G85" s="75">
        <f t="shared" si="6"/>
        <v>3360</v>
      </c>
      <c r="H85" s="76">
        <f t="shared" si="8"/>
        <v>21</v>
      </c>
      <c r="I85" s="76">
        <f t="shared" si="8"/>
        <v>1669</v>
      </c>
      <c r="J85" s="76">
        <f t="shared" si="8"/>
        <v>21</v>
      </c>
      <c r="K85" s="76">
        <f t="shared" si="8"/>
        <v>1646</v>
      </c>
      <c r="L85" s="76">
        <f t="shared" si="8"/>
        <v>3</v>
      </c>
      <c r="M85" s="77">
        <f t="shared" si="12"/>
        <v>840</v>
      </c>
      <c r="N85" s="125">
        <v>5</v>
      </c>
      <c r="O85" s="125">
        <v>408</v>
      </c>
      <c r="P85" s="125">
        <v>4</v>
      </c>
      <c r="Q85" s="125">
        <v>422</v>
      </c>
      <c r="R85" s="125">
        <v>1</v>
      </c>
      <c r="S85" s="77">
        <f t="shared" si="9"/>
        <v>840</v>
      </c>
      <c r="T85" s="125">
        <v>5</v>
      </c>
      <c r="U85" s="125">
        <v>407</v>
      </c>
      <c r="V85" s="125">
        <v>5</v>
      </c>
      <c r="W85" s="125">
        <v>422</v>
      </c>
      <c r="X85" s="125">
        <v>1</v>
      </c>
      <c r="Y85" s="77">
        <f t="shared" si="10"/>
        <v>840</v>
      </c>
      <c r="Z85" s="125">
        <v>5</v>
      </c>
      <c r="AA85" s="125">
        <v>421</v>
      </c>
      <c r="AB85" s="125">
        <v>6</v>
      </c>
      <c r="AC85" s="125">
        <v>408</v>
      </c>
      <c r="AD85" s="125">
        <v>0</v>
      </c>
      <c r="AE85" s="77">
        <f t="shared" si="11"/>
        <v>840</v>
      </c>
      <c r="AF85" s="125">
        <v>6</v>
      </c>
      <c r="AG85" s="125">
        <v>433</v>
      </c>
      <c r="AH85" s="125">
        <v>6</v>
      </c>
      <c r="AI85" s="125">
        <v>394</v>
      </c>
      <c r="AJ85" s="125">
        <v>1</v>
      </c>
    </row>
    <row r="86" spans="1:36" ht="38.25" x14ac:dyDescent="0.25">
      <c r="A86" s="214" t="s">
        <v>20</v>
      </c>
      <c r="B86" s="215">
        <v>505201</v>
      </c>
      <c r="C86" s="115">
        <v>520101</v>
      </c>
      <c r="D86" s="116" t="s">
        <v>155</v>
      </c>
      <c r="E86" s="115">
        <v>3</v>
      </c>
      <c r="F86" s="117" t="s">
        <v>36</v>
      </c>
      <c r="G86" s="75">
        <f t="shared" si="6"/>
        <v>1360</v>
      </c>
      <c r="H86" s="76">
        <f t="shared" si="8"/>
        <v>19</v>
      </c>
      <c r="I86" s="76">
        <f t="shared" si="8"/>
        <v>336</v>
      </c>
      <c r="J86" s="76">
        <f t="shared" si="8"/>
        <v>33</v>
      </c>
      <c r="K86" s="76">
        <f t="shared" si="8"/>
        <v>972</v>
      </c>
      <c r="L86" s="76">
        <f t="shared" si="8"/>
        <v>0</v>
      </c>
      <c r="M86" s="77">
        <f t="shared" si="12"/>
        <v>340</v>
      </c>
      <c r="N86" s="125">
        <v>1</v>
      </c>
      <c r="O86" s="125">
        <v>84</v>
      </c>
      <c r="P86" s="125">
        <v>9</v>
      </c>
      <c r="Q86" s="125">
        <v>246</v>
      </c>
      <c r="R86" s="125">
        <v>0</v>
      </c>
      <c r="S86" s="77">
        <f t="shared" si="9"/>
        <v>340</v>
      </c>
      <c r="T86" s="125">
        <v>6</v>
      </c>
      <c r="U86" s="125">
        <v>84</v>
      </c>
      <c r="V86" s="125">
        <v>8</v>
      </c>
      <c r="W86" s="125">
        <v>242</v>
      </c>
      <c r="X86" s="125">
        <v>0</v>
      </c>
      <c r="Y86" s="77">
        <f t="shared" si="10"/>
        <v>340</v>
      </c>
      <c r="Z86" s="125">
        <v>6</v>
      </c>
      <c r="AA86" s="125">
        <v>84</v>
      </c>
      <c r="AB86" s="125">
        <v>8</v>
      </c>
      <c r="AC86" s="125">
        <v>242</v>
      </c>
      <c r="AD86" s="125">
        <v>0</v>
      </c>
      <c r="AE86" s="77">
        <f t="shared" si="11"/>
        <v>340</v>
      </c>
      <c r="AF86" s="125">
        <v>6</v>
      </c>
      <c r="AG86" s="125">
        <v>84</v>
      </c>
      <c r="AH86" s="125">
        <v>8</v>
      </c>
      <c r="AI86" s="125">
        <v>242</v>
      </c>
      <c r="AJ86" s="125">
        <v>0</v>
      </c>
    </row>
    <row r="87" spans="1:36" ht="38.25" x14ac:dyDescent="0.25">
      <c r="A87" s="214" t="s">
        <v>20</v>
      </c>
      <c r="B87" s="215">
        <v>506601</v>
      </c>
      <c r="C87" s="115">
        <v>520201</v>
      </c>
      <c r="D87" s="116" t="s">
        <v>156</v>
      </c>
      <c r="E87" s="115">
        <v>3</v>
      </c>
      <c r="F87" s="117" t="s">
        <v>36</v>
      </c>
      <c r="G87" s="75">
        <f t="shared" si="6"/>
        <v>801</v>
      </c>
      <c r="H87" s="76">
        <f t="shared" si="8"/>
        <v>4</v>
      </c>
      <c r="I87" s="76">
        <f t="shared" si="8"/>
        <v>43</v>
      </c>
      <c r="J87" s="76">
        <f t="shared" si="8"/>
        <v>4</v>
      </c>
      <c r="K87" s="76">
        <f t="shared" si="8"/>
        <v>750</v>
      </c>
      <c r="L87" s="76">
        <f t="shared" si="8"/>
        <v>0</v>
      </c>
      <c r="M87" s="77">
        <f t="shared" si="12"/>
        <v>200</v>
      </c>
      <c r="N87" s="125">
        <v>1</v>
      </c>
      <c r="O87" s="125">
        <v>9</v>
      </c>
      <c r="P87" s="125">
        <v>1</v>
      </c>
      <c r="Q87" s="125">
        <v>189</v>
      </c>
      <c r="R87" s="125">
        <v>0</v>
      </c>
      <c r="S87" s="77">
        <f t="shared" si="9"/>
        <v>200</v>
      </c>
      <c r="T87" s="125">
        <v>1</v>
      </c>
      <c r="U87" s="125">
        <v>10</v>
      </c>
      <c r="V87" s="125">
        <v>1</v>
      </c>
      <c r="W87" s="125">
        <v>188</v>
      </c>
      <c r="X87" s="125">
        <v>0</v>
      </c>
      <c r="Y87" s="77">
        <f t="shared" si="10"/>
        <v>200</v>
      </c>
      <c r="Z87" s="125">
        <v>1</v>
      </c>
      <c r="AA87" s="125">
        <v>12</v>
      </c>
      <c r="AB87" s="125">
        <v>1</v>
      </c>
      <c r="AC87" s="125">
        <v>186</v>
      </c>
      <c r="AD87" s="125">
        <v>0</v>
      </c>
      <c r="AE87" s="77">
        <f t="shared" si="11"/>
        <v>201</v>
      </c>
      <c r="AF87" s="125">
        <v>1</v>
      </c>
      <c r="AG87" s="125">
        <v>12</v>
      </c>
      <c r="AH87" s="125">
        <v>1</v>
      </c>
      <c r="AI87" s="125">
        <v>187</v>
      </c>
      <c r="AJ87" s="125">
        <v>0</v>
      </c>
    </row>
    <row r="88" spans="1:36" ht="38.25" x14ac:dyDescent="0.25">
      <c r="A88" s="214" t="s">
        <v>20</v>
      </c>
      <c r="B88" s="215">
        <v>505301</v>
      </c>
      <c r="C88" s="115">
        <v>530101</v>
      </c>
      <c r="D88" s="116" t="s">
        <v>157</v>
      </c>
      <c r="E88" s="115">
        <v>3</v>
      </c>
      <c r="F88" s="117" t="s">
        <v>36</v>
      </c>
      <c r="G88" s="75">
        <f t="shared" si="6"/>
        <v>850</v>
      </c>
      <c r="H88" s="76">
        <f t="shared" si="8"/>
        <v>13</v>
      </c>
      <c r="I88" s="76">
        <f t="shared" si="8"/>
        <v>802</v>
      </c>
      <c r="J88" s="76">
        <f t="shared" si="8"/>
        <v>3</v>
      </c>
      <c r="K88" s="76">
        <f t="shared" si="8"/>
        <v>32</v>
      </c>
      <c r="L88" s="76">
        <f t="shared" si="8"/>
        <v>0</v>
      </c>
      <c r="M88" s="77">
        <f t="shared" si="12"/>
        <v>213</v>
      </c>
      <c r="N88" s="125">
        <v>3</v>
      </c>
      <c r="O88" s="125">
        <v>201</v>
      </c>
      <c r="P88" s="125">
        <v>1</v>
      </c>
      <c r="Q88" s="125">
        <v>8</v>
      </c>
      <c r="R88" s="125">
        <v>0</v>
      </c>
      <c r="S88" s="77">
        <f t="shared" si="9"/>
        <v>213</v>
      </c>
      <c r="T88" s="125">
        <v>4</v>
      </c>
      <c r="U88" s="125">
        <v>201</v>
      </c>
      <c r="V88" s="125">
        <v>0</v>
      </c>
      <c r="W88" s="125">
        <v>8</v>
      </c>
      <c r="X88" s="125">
        <v>0</v>
      </c>
      <c r="Y88" s="77">
        <f t="shared" si="10"/>
        <v>213</v>
      </c>
      <c r="Z88" s="125">
        <v>3</v>
      </c>
      <c r="AA88" s="125">
        <v>201</v>
      </c>
      <c r="AB88" s="125">
        <v>1</v>
      </c>
      <c r="AC88" s="125">
        <v>8</v>
      </c>
      <c r="AD88" s="125">
        <v>0</v>
      </c>
      <c r="AE88" s="77">
        <f t="shared" si="11"/>
        <v>211</v>
      </c>
      <c r="AF88" s="125">
        <v>3</v>
      </c>
      <c r="AG88" s="125">
        <v>199</v>
      </c>
      <c r="AH88" s="125">
        <v>1</v>
      </c>
      <c r="AI88" s="125">
        <v>8</v>
      </c>
      <c r="AJ88" s="125">
        <v>0</v>
      </c>
    </row>
    <row r="89" spans="1:36" ht="38.25" x14ac:dyDescent="0.25">
      <c r="A89" s="214" t="s">
        <v>20</v>
      </c>
      <c r="B89" s="215">
        <v>505429</v>
      </c>
      <c r="C89" s="118">
        <v>542901</v>
      </c>
      <c r="D89" s="246" t="s">
        <v>29</v>
      </c>
      <c r="E89" s="115">
        <v>3</v>
      </c>
      <c r="F89" s="117" t="s">
        <v>36</v>
      </c>
      <c r="G89" s="75">
        <f t="shared" si="6"/>
        <v>8000</v>
      </c>
      <c r="H89" s="76">
        <f t="shared" si="8"/>
        <v>1749</v>
      </c>
      <c r="I89" s="76">
        <f t="shared" si="8"/>
        <v>2843</v>
      </c>
      <c r="J89" s="76">
        <f t="shared" si="8"/>
        <v>76</v>
      </c>
      <c r="K89" s="76">
        <f t="shared" si="8"/>
        <v>3295</v>
      </c>
      <c r="L89" s="76">
        <f t="shared" si="8"/>
        <v>37</v>
      </c>
      <c r="M89" s="77">
        <f t="shared" si="12"/>
        <v>2000</v>
      </c>
      <c r="N89" s="125">
        <v>427</v>
      </c>
      <c r="O89" s="125">
        <v>602</v>
      </c>
      <c r="P89" s="125">
        <v>19</v>
      </c>
      <c r="Q89" s="125">
        <v>951</v>
      </c>
      <c r="R89" s="125">
        <v>1</v>
      </c>
      <c r="S89" s="77">
        <f t="shared" si="9"/>
        <v>2000</v>
      </c>
      <c r="T89" s="125">
        <v>437</v>
      </c>
      <c r="U89" s="125">
        <v>747</v>
      </c>
      <c r="V89" s="125">
        <v>19</v>
      </c>
      <c r="W89" s="125">
        <v>785</v>
      </c>
      <c r="X89" s="125">
        <v>12</v>
      </c>
      <c r="Y89" s="77">
        <f t="shared" si="10"/>
        <v>2000</v>
      </c>
      <c r="Z89" s="125">
        <v>450</v>
      </c>
      <c r="AA89" s="125">
        <v>747</v>
      </c>
      <c r="AB89" s="125">
        <v>19</v>
      </c>
      <c r="AC89" s="125">
        <v>772</v>
      </c>
      <c r="AD89" s="125">
        <v>12</v>
      </c>
      <c r="AE89" s="77">
        <f t="shared" si="11"/>
        <v>2000</v>
      </c>
      <c r="AF89" s="125">
        <v>435</v>
      </c>
      <c r="AG89" s="125">
        <v>747</v>
      </c>
      <c r="AH89" s="125">
        <v>19</v>
      </c>
      <c r="AI89" s="125">
        <v>787</v>
      </c>
      <c r="AJ89" s="125">
        <v>12</v>
      </c>
    </row>
    <row r="90" spans="1:36" ht="38.25" x14ac:dyDescent="0.25">
      <c r="A90" s="214" t="s">
        <v>20</v>
      </c>
      <c r="B90" s="215">
        <v>505501</v>
      </c>
      <c r="C90" s="115">
        <v>550101</v>
      </c>
      <c r="D90" s="116" t="s">
        <v>160</v>
      </c>
      <c r="E90" s="115">
        <v>3</v>
      </c>
      <c r="F90" s="117" t="s">
        <v>36</v>
      </c>
      <c r="G90" s="75">
        <f t="shared" si="6"/>
        <v>1100</v>
      </c>
      <c r="H90" s="76">
        <f t="shared" si="8"/>
        <v>346</v>
      </c>
      <c r="I90" s="76">
        <f t="shared" si="8"/>
        <v>13</v>
      </c>
      <c r="J90" s="76">
        <f t="shared" si="8"/>
        <v>9</v>
      </c>
      <c r="K90" s="76">
        <f t="shared" si="8"/>
        <v>727</v>
      </c>
      <c r="L90" s="76">
        <f t="shared" si="8"/>
        <v>5</v>
      </c>
      <c r="M90" s="77">
        <f t="shared" si="12"/>
        <v>380</v>
      </c>
      <c r="N90" s="125">
        <v>103</v>
      </c>
      <c r="O90" s="125">
        <v>4</v>
      </c>
      <c r="P90" s="125">
        <v>9</v>
      </c>
      <c r="Q90" s="125">
        <v>259</v>
      </c>
      <c r="R90" s="125">
        <v>5</v>
      </c>
      <c r="S90" s="77">
        <f t="shared" si="9"/>
        <v>240</v>
      </c>
      <c r="T90" s="125">
        <v>81</v>
      </c>
      <c r="U90" s="125">
        <v>3</v>
      </c>
      <c r="V90" s="125">
        <v>0</v>
      </c>
      <c r="W90" s="125">
        <v>156</v>
      </c>
      <c r="X90" s="125">
        <v>0</v>
      </c>
      <c r="Y90" s="77">
        <f t="shared" si="10"/>
        <v>240</v>
      </c>
      <c r="Z90" s="125">
        <v>81</v>
      </c>
      <c r="AA90" s="125">
        <v>3</v>
      </c>
      <c r="AB90" s="125">
        <v>0</v>
      </c>
      <c r="AC90" s="125">
        <v>156</v>
      </c>
      <c r="AD90" s="125">
        <v>0</v>
      </c>
      <c r="AE90" s="77">
        <f t="shared" si="11"/>
        <v>240</v>
      </c>
      <c r="AF90" s="125">
        <v>81</v>
      </c>
      <c r="AG90" s="125">
        <v>3</v>
      </c>
      <c r="AH90" s="125">
        <v>0</v>
      </c>
      <c r="AI90" s="125">
        <v>156</v>
      </c>
      <c r="AJ90" s="125">
        <v>0</v>
      </c>
    </row>
    <row r="91" spans="1:36" ht="38.25" x14ac:dyDescent="0.25">
      <c r="A91" s="214" t="s">
        <v>26</v>
      </c>
      <c r="B91" s="215">
        <v>505502</v>
      </c>
      <c r="C91" s="115">
        <v>550201</v>
      </c>
      <c r="D91" s="116" t="s">
        <v>161</v>
      </c>
      <c r="E91" s="115">
        <v>3</v>
      </c>
      <c r="F91" s="117" t="s">
        <v>36</v>
      </c>
      <c r="G91" s="75">
        <f t="shared" si="6"/>
        <v>960</v>
      </c>
      <c r="H91" s="76">
        <f t="shared" si="8"/>
        <v>500</v>
      </c>
      <c r="I91" s="76">
        <f t="shared" si="8"/>
        <v>28</v>
      </c>
      <c r="J91" s="76">
        <f t="shared" si="8"/>
        <v>0</v>
      </c>
      <c r="K91" s="76">
        <f t="shared" si="8"/>
        <v>432</v>
      </c>
      <c r="L91" s="76">
        <f t="shared" si="8"/>
        <v>0</v>
      </c>
      <c r="M91" s="77">
        <f t="shared" si="12"/>
        <v>240</v>
      </c>
      <c r="N91" s="125">
        <v>125</v>
      </c>
      <c r="O91" s="125">
        <v>7</v>
      </c>
      <c r="P91" s="125">
        <v>0</v>
      </c>
      <c r="Q91" s="125">
        <v>108</v>
      </c>
      <c r="R91" s="125">
        <v>0</v>
      </c>
      <c r="S91" s="77">
        <f t="shared" si="9"/>
        <v>240</v>
      </c>
      <c r="T91" s="125">
        <v>125</v>
      </c>
      <c r="U91" s="125">
        <v>7</v>
      </c>
      <c r="V91" s="125">
        <v>0</v>
      </c>
      <c r="W91" s="125">
        <v>108</v>
      </c>
      <c r="X91" s="125">
        <v>0</v>
      </c>
      <c r="Y91" s="77">
        <f t="shared" si="10"/>
        <v>240</v>
      </c>
      <c r="Z91" s="125">
        <v>125</v>
      </c>
      <c r="AA91" s="125">
        <v>7</v>
      </c>
      <c r="AB91" s="125">
        <v>0</v>
      </c>
      <c r="AC91" s="125">
        <v>108</v>
      </c>
      <c r="AD91" s="125">
        <v>0</v>
      </c>
      <c r="AE91" s="77">
        <f t="shared" si="11"/>
        <v>240</v>
      </c>
      <c r="AF91" s="125">
        <v>125</v>
      </c>
      <c r="AG91" s="125">
        <v>7</v>
      </c>
      <c r="AH91" s="125">
        <v>0</v>
      </c>
      <c r="AI91" s="125">
        <v>108</v>
      </c>
      <c r="AJ91" s="125">
        <v>0</v>
      </c>
    </row>
    <row r="92" spans="1:36" ht="38.25" x14ac:dyDescent="0.25">
      <c r="A92" s="214" t="s">
        <v>25</v>
      </c>
      <c r="B92" s="215">
        <v>505504</v>
      </c>
      <c r="C92" s="115">
        <v>550501</v>
      </c>
      <c r="D92" s="116" t="s">
        <v>332</v>
      </c>
      <c r="E92" s="115">
        <v>3</v>
      </c>
      <c r="F92" s="117" t="s">
        <v>36</v>
      </c>
      <c r="G92" s="75">
        <f t="shared" si="6"/>
        <v>232</v>
      </c>
      <c r="H92" s="76">
        <f t="shared" si="8"/>
        <v>87</v>
      </c>
      <c r="I92" s="76">
        <f t="shared" si="8"/>
        <v>5</v>
      </c>
      <c r="J92" s="76">
        <f t="shared" si="8"/>
        <v>0</v>
      </c>
      <c r="K92" s="76">
        <f t="shared" si="8"/>
        <v>140</v>
      </c>
      <c r="L92" s="76">
        <f t="shared" si="8"/>
        <v>0</v>
      </c>
      <c r="M92" s="77">
        <f t="shared" si="12"/>
        <v>58</v>
      </c>
      <c r="N92" s="125">
        <v>22</v>
      </c>
      <c r="O92" s="125">
        <v>1</v>
      </c>
      <c r="P92" s="125">
        <v>0</v>
      </c>
      <c r="Q92" s="125">
        <v>35</v>
      </c>
      <c r="R92" s="125">
        <v>0</v>
      </c>
      <c r="S92" s="77">
        <f t="shared" si="9"/>
        <v>58</v>
      </c>
      <c r="T92" s="125">
        <v>21</v>
      </c>
      <c r="U92" s="125">
        <v>2</v>
      </c>
      <c r="V92" s="125">
        <v>0</v>
      </c>
      <c r="W92" s="125">
        <v>35</v>
      </c>
      <c r="X92" s="125">
        <v>0</v>
      </c>
      <c r="Y92" s="77">
        <f t="shared" si="10"/>
        <v>58</v>
      </c>
      <c r="Z92" s="125">
        <v>22</v>
      </c>
      <c r="AA92" s="125">
        <v>1</v>
      </c>
      <c r="AB92" s="125">
        <v>0</v>
      </c>
      <c r="AC92" s="125">
        <v>35</v>
      </c>
      <c r="AD92" s="125">
        <v>0</v>
      </c>
      <c r="AE92" s="77">
        <f t="shared" si="11"/>
        <v>58</v>
      </c>
      <c r="AF92" s="125">
        <v>22</v>
      </c>
      <c r="AG92" s="125">
        <v>1</v>
      </c>
      <c r="AH92" s="125">
        <v>0</v>
      </c>
      <c r="AI92" s="125">
        <v>35</v>
      </c>
      <c r="AJ92" s="125">
        <v>0</v>
      </c>
    </row>
    <row r="93" spans="1:36" ht="38.25" x14ac:dyDescent="0.25">
      <c r="A93" s="214" t="s">
        <v>26</v>
      </c>
      <c r="B93" s="215">
        <v>505601</v>
      </c>
      <c r="C93" s="115">
        <v>560101</v>
      </c>
      <c r="D93" s="116" t="s">
        <v>163</v>
      </c>
      <c r="E93" s="115">
        <v>3</v>
      </c>
      <c r="F93" s="117" t="s">
        <v>36</v>
      </c>
      <c r="G93" s="75">
        <f t="shared" si="6"/>
        <v>400</v>
      </c>
      <c r="H93" s="76">
        <f t="shared" si="8"/>
        <v>6</v>
      </c>
      <c r="I93" s="76">
        <f t="shared" si="8"/>
        <v>3</v>
      </c>
      <c r="J93" s="76">
        <f t="shared" si="8"/>
        <v>1</v>
      </c>
      <c r="K93" s="76">
        <f t="shared" si="8"/>
        <v>390</v>
      </c>
      <c r="L93" s="76">
        <f t="shared" si="8"/>
        <v>0</v>
      </c>
      <c r="M93" s="77">
        <f t="shared" si="12"/>
        <v>100</v>
      </c>
      <c r="N93" s="125">
        <v>0</v>
      </c>
      <c r="O93" s="125">
        <v>0</v>
      </c>
      <c r="P93" s="125">
        <v>1</v>
      </c>
      <c r="Q93" s="125">
        <v>99</v>
      </c>
      <c r="R93" s="125">
        <v>0</v>
      </c>
      <c r="S93" s="77">
        <f t="shared" si="9"/>
        <v>100</v>
      </c>
      <c r="T93" s="125">
        <v>4</v>
      </c>
      <c r="U93" s="125">
        <v>1</v>
      </c>
      <c r="V93" s="125">
        <v>0</v>
      </c>
      <c r="W93" s="125">
        <v>95</v>
      </c>
      <c r="X93" s="125">
        <v>0</v>
      </c>
      <c r="Y93" s="77">
        <f t="shared" si="10"/>
        <v>100</v>
      </c>
      <c r="Z93" s="125">
        <v>1</v>
      </c>
      <c r="AA93" s="125">
        <v>1</v>
      </c>
      <c r="AB93" s="125">
        <v>0</v>
      </c>
      <c r="AC93" s="125">
        <v>98</v>
      </c>
      <c r="AD93" s="125">
        <v>0</v>
      </c>
      <c r="AE93" s="77">
        <f t="shared" si="11"/>
        <v>100</v>
      </c>
      <c r="AF93" s="125">
        <v>1</v>
      </c>
      <c r="AG93" s="125">
        <v>1</v>
      </c>
      <c r="AH93" s="125">
        <v>0</v>
      </c>
      <c r="AI93" s="125">
        <v>98</v>
      </c>
      <c r="AJ93" s="125">
        <v>0</v>
      </c>
    </row>
    <row r="94" spans="1:36" ht="38.25" x14ac:dyDescent="0.25">
      <c r="A94" s="214" t="s">
        <v>20</v>
      </c>
      <c r="B94" s="215">
        <v>505801</v>
      </c>
      <c r="C94" s="115">
        <v>580201</v>
      </c>
      <c r="D94" s="116" t="s">
        <v>234</v>
      </c>
      <c r="E94" s="115">
        <v>3</v>
      </c>
      <c r="F94" s="117" t="s">
        <v>36</v>
      </c>
      <c r="G94" s="75">
        <f t="shared" si="6"/>
        <v>1161</v>
      </c>
      <c r="H94" s="76">
        <f t="shared" si="8"/>
        <v>19</v>
      </c>
      <c r="I94" s="76">
        <f t="shared" si="8"/>
        <v>1058</v>
      </c>
      <c r="J94" s="76">
        <f t="shared" si="8"/>
        <v>63</v>
      </c>
      <c r="K94" s="76">
        <f t="shared" si="8"/>
        <v>20</v>
      </c>
      <c r="L94" s="76">
        <f t="shared" si="8"/>
        <v>1</v>
      </c>
      <c r="M94" s="77">
        <f t="shared" si="12"/>
        <v>290</v>
      </c>
      <c r="N94" s="125">
        <v>4</v>
      </c>
      <c r="O94" s="125">
        <v>251</v>
      </c>
      <c r="P94" s="125">
        <v>32</v>
      </c>
      <c r="Q94" s="125">
        <v>2</v>
      </c>
      <c r="R94" s="125">
        <v>1</v>
      </c>
      <c r="S94" s="77">
        <f t="shared" si="9"/>
        <v>290</v>
      </c>
      <c r="T94" s="125">
        <v>5</v>
      </c>
      <c r="U94" s="125">
        <v>262</v>
      </c>
      <c r="V94" s="125">
        <v>17</v>
      </c>
      <c r="W94" s="125">
        <v>6</v>
      </c>
      <c r="X94" s="125">
        <v>0</v>
      </c>
      <c r="Y94" s="77">
        <f t="shared" si="10"/>
        <v>290</v>
      </c>
      <c r="Z94" s="125">
        <v>5</v>
      </c>
      <c r="AA94" s="125">
        <v>272</v>
      </c>
      <c r="AB94" s="125">
        <v>7</v>
      </c>
      <c r="AC94" s="125">
        <v>6</v>
      </c>
      <c r="AD94" s="125">
        <v>0</v>
      </c>
      <c r="AE94" s="77">
        <f t="shared" si="11"/>
        <v>291</v>
      </c>
      <c r="AF94" s="125">
        <v>5</v>
      </c>
      <c r="AG94" s="125">
        <v>273</v>
      </c>
      <c r="AH94" s="125">
        <v>7</v>
      </c>
      <c r="AI94" s="125">
        <v>6</v>
      </c>
      <c r="AJ94" s="125">
        <v>0</v>
      </c>
    </row>
    <row r="95" spans="1:36" ht="38.25" x14ac:dyDescent="0.25">
      <c r="A95" s="214" t="s">
        <v>20</v>
      </c>
      <c r="B95" s="215">
        <v>505901</v>
      </c>
      <c r="C95" s="115">
        <v>590101</v>
      </c>
      <c r="D95" s="116" t="s">
        <v>164</v>
      </c>
      <c r="E95" s="115">
        <v>3</v>
      </c>
      <c r="F95" s="117" t="s">
        <v>36</v>
      </c>
      <c r="G95" s="75">
        <f t="shared" si="6"/>
        <v>906</v>
      </c>
      <c r="H95" s="76">
        <f t="shared" si="8"/>
        <v>52</v>
      </c>
      <c r="I95" s="76">
        <f t="shared" si="8"/>
        <v>28</v>
      </c>
      <c r="J95" s="76">
        <f t="shared" si="8"/>
        <v>0</v>
      </c>
      <c r="K95" s="76">
        <f t="shared" si="8"/>
        <v>826</v>
      </c>
      <c r="L95" s="76">
        <f t="shared" si="8"/>
        <v>0</v>
      </c>
      <c r="M95" s="77">
        <f t="shared" si="12"/>
        <v>227</v>
      </c>
      <c r="N95" s="125">
        <v>13</v>
      </c>
      <c r="O95" s="125">
        <v>7</v>
      </c>
      <c r="P95" s="125">
        <v>0</v>
      </c>
      <c r="Q95" s="125">
        <v>207</v>
      </c>
      <c r="R95" s="125">
        <v>0</v>
      </c>
      <c r="S95" s="77">
        <f t="shared" si="9"/>
        <v>227</v>
      </c>
      <c r="T95" s="125">
        <v>13</v>
      </c>
      <c r="U95" s="125">
        <v>7</v>
      </c>
      <c r="V95" s="125">
        <v>0</v>
      </c>
      <c r="W95" s="125">
        <v>207</v>
      </c>
      <c r="X95" s="125">
        <v>0</v>
      </c>
      <c r="Y95" s="77">
        <f t="shared" si="10"/>
        <v>227</v>
      </c>
      <c r="Z95" s="125">
        <v>13</v>
      </c>
      <c r="AA95" s="125">
        <v>7</v>
      </c>
      <c r="AB95" s="125">
        <v>0</v>
      </c>
      <c r="AC95" s="125">
        <v>207</v>
      </c>
      <c r="AD95" s="125">
        <v>0</v>
      </c>
      <c r="AE95" s="77">
        <f t="shared" si="11"/>
        <v>225</v>
      </c>
      <c r="AF95" s="125">
        <v>13</v>
      </c>
      <c r="AG95" s="125">
        <v>7</v>
      </c>
      <c r="AH95" s="125">
        <v>0</v>
      </c>
      <c r="AI95" s="125">
        <v>205</v>
      </c>
      <c r="AJ95" s="125">
        <v>0</v>
      </c>
    </row>
    <row r="96" spans="1:36" ht="38.25" x14ac:dyDescent="0.25">
      <c r="A96" s="214" t="s">
        <v>20</v>
      </c>
      <c r="B96" s="215">
        <v>506001</v>
      </c>
      <c r="C96" s="115">
        <v>600101</v>
      </c>
      <c r="D96" s="116" t="s">
        <v>165</v>
      </c>
      <c r="E96" s="115">
        <v>3</v>
      </c>
      <c r="F96" s="117" t="s">
        <v>36</v>
      </c>
      <c r="G96" s="75">
        <f t="shared" si="6"/>
        <v>800</v>
      </c>
      <c r="H96" s="76">
        <f t="shared" si="8"/>
        <v>348</v>
      </c>
      <c r="I96" s="76">
        <f t="shared" si="8"/>
        <v>128</v>
      </c>
      <c r="J96" s="76">
        <f t="shared" si="8"/>
        <v>4</v>
      </c>
      <c r="K96" s="76">
        <f t="shared" si="8"/>
        <v>320</v>
      </c>
      <c r="L96" s="76">
        <f t="shared" si="8"/>
        <v>0</v>
      </c>
      <c r="M96" s="77">
        <f t="shared" si="12"/>
        <v>200</v>
      </c>
      <c r="N96" s="125">
        <v>87</v>
      </c>
      <c r="O96" s="125">
        <v>32</v>
      </c>
      <c r="P96" s="125">
        <v>1</v>
      </c>
      <c r="Q96" s="125">
        <v>80</v>
      </c>
      <c r="R96" s="125">
        <v>0</v>
      </c>
      <c r="S96" s="77">
        <f t="shared" si="9"/>
        <v>200</v>
      </c>
      <c r="T96" s="125">
        <v>87</v>
      </c>
      <c r="U96" s="125">
        <v>32</v>
      </c>
      <c r="V96" s="125">
        <v>1</v>
      </c>
      <c r="W96" s="125">
        <v>80</v>
      </c>
      <c r="X96" s="125">
        <v>0</v>
      </c>
      <c r="Y96" s="77">
        <f t="shared" si="10"/>
        <v>200</v>
      </c>
      <c r="Z96" s="125">
        <v>87</v>
      </c>
      <c r="AA96" s="125">
        <v>32</v>
      </c>
      <c r="AB96" s="125">
        <v>1</v>
      </c>
      <c r="AC96" s="125">
        <v>80</v>
      </c>
      <c r="AD96" s="125">
        <v>0</v>
      </c>
      <c r="AE96" s="77">
        <f t="shared" si="11"/>
        <v>200</v>
      </c>
      <c r="AF96" s="125">
        <v>87</v>
      </c>
      <c r="AG96" s="125">
        <v>32</v>
      </c>
      <c r="AH96" s="125">
        <v>1</v>
      </c>
      <c r="AI96" s="125">
        <v>80</v>
      </c>
      <c r="AJ96" s="125">
        <v>0</v>
      </c>
    </row>
    <row r="97" spans="1:36" ht="38.25" x14ac:dyDescent="0.25">
      <c r="A97" s="214" t="s">
        <v>26</v>
      </c>
      <c r="B97" s="215">
        <v>506002</v>
      </c>
      <c r="C97" s="115">
        <v>600202</v>
      </c>
      <c r="D97" s="116" t="s">
        <v>236</v>
      </c>
      <c r="E97" s="115">
        <v>3</v>
      </c>
      <c r="F97" s="117" t="s">
        <v>36</v>
      </c>
      <c r="G97" s="75">
        <f t="shared" si="6"/>
        <v>160</v>
      </c>
      <c r="H97" s="76">
        <f t="shared" si="8"/>
        <v>96</v>
      </c>
      <c r="I97" s="76">
        <f t="shared" si="8"/>
        <v>31</v>
      </c>
      <c r="J97" s="76">
        <f t="shared" si="8"/>
        <v>0</v>
      </c>
      <c r="K97" s="76">
        <f t="shared" si="8"/>
        <v>33</v>
      </c>
      <c r="L97" s="76">
        <f t="shared" si="8"/>
        <v>0</v>
      </c>
      <c r="M97" s="77">
        <f t="shared" si="12"/>
        <v>40</v>
      </c>
      <c r="N97" s="125">
        <v>24</v>
      </c>
      <c r="O97" s="125">
        <v>7</v>
      </c>
      <c r="P97" s="125">
        <v>0</v>
      </c>
      <c r="Q97" s="125">
        <v>9</v>
      </c>
      <c r="R97" s="125">
        <v>0</v>
      </c>
      <c r="S97" s="77">
        <f t="shared" si="9"/>
        <v>40</v>
      </c>
      <c r="T97" s="125">
        <v>24</v>
      </c>
      <c r="U97" s="125">
        <v>8</v>
      </c>
      <c r="V97" s="125">
        <v>0</v>
      </c>
      <c r="W97" s="125">
        <v>8</v>
      </c>
      <c r="X97" s="125">
        <v>0</v>
      </c>
      <c r="Y97" s="77">
        <f t="shared" si="10"/>
        <v>40</v>
      </c>
      <c r="Z97" s="125">
        <v>24</v>
      </c>
      <c r="AA97" s="125">
        <v>8</v>
      </c>
      <c r="AB97" s="125">
        <v>0</v>
      </c>
      <c r="AC97" s="125">
        <v>8</v>
      </c>
      <c r="AD97" s="125">
        <v>0</v>
      </c>
      <c r="AE97" s="77">
        <f t="shared" si="11"/>
        <v>40</v>
      </c>
      <c r="AF97" s="125">
        <v>24</v>
      </c>
      <c r="AG97" s="125">
        <v>8</v>
      </c>
      <c r="AH97" s="125">
        <v>0</v>
      </c>
      <c r="AI97" s="125">
        <v>8</v>
      </c>
      <c r="AJ97" s="125">
        <v>0</v>
      </c>
    </row>
    <row r="98" spans="1:36" ht="38.25" x14ac:dyDescent="0.25">
      <c r="A98" s="214" t="s">
        <v>26</v>
      </c>
      <c r="B98" s="215">
        <v>506101</v>
      </c>
      <c r="C98" s="115">
        <v>610101</v>
      </c>
      <c r="D98" s="116" t="s">
        <v>166</v>
      </c>
      <c r="E98" s="115">
        <v>3</v>
      </c>
      <c r="F98" s="117" t="s">
        <v>36</v>
      </c>
      <c r="G98" s="75">
        <f t="shared" si="6"/>
        <v>834</v>
      </c>
      <c r="H98" s="76">
        <f t="shared" si="8"/>
        <v>424</v>
      </c>
      <c r="I98" s="76">
        <f t="shared" si="8"/>
        <v>150</v>
      </c>
      <c r="J98" s="76">
        <f t="shared" si="8"/>
        <v>9</v>
      </c>
      <c r="K98" s="76">
        <f t="shared" si="8"/>
        <v>251</v>
      </c>
      <c r="L98" s="76">
        <f t="shared" si="8"/>
        <v>0</v>
      </c>
      <c r="M98" s="77">
        <f t="shared" si="12"/>
        <v>209</v>
      </c>
      <c r="N98" s="125">
        <v>119</v>
      </c>
      <c r="O98" s="125">
        <v>39</v>
      </c>
      <c r="P98" s="125">
        <v>3</v>
      </c>
      <c r="Q98" s="125">
        <v>48</v>
      </c>
      <c r="R98" s="125">
        <v>0</v>
      </c>
      <c r="S98" s="77">
        <f t="shared" si="9"/>
        <v>209</v>
      </c>
      <c r="T98" s="125">
        <v>102</v>
      </c>
      <c r="U98" s="125">
        <v>37</v>
      </c>
      <c r="V98" s="125">
        <v>2</v>
      </c>
      <c r="W98" s="125">
        <v>68</v>
      </c>
      <c r="X98" s="125">
        <v>0</v>
      </c>
      <c r="Y98" s="77">
        <f t="shared" si="10"/>
        <v>209</v>
      </c>
      <c r="Z98" s="125">
        <v>102</v>
      </c>
      <c r="AA98" s="125">
        <v>37</v>
      </c>
      <c r="AB98" s="125">
        <v>2</v>
      </c>
      <c r="AC98" s="125">
        <v>68</v>
      </c>
      <c r="AD98" s="125">
        <v>0</v>
      </c>
      <c r="AE98" s="77">
        <f t="shared" si="11"/>
        <v>207</v>
      </c>
      <c r="AF98" s="125">
        <v>101</v>
      </c>
      <c r="AG98" s="125">
        <v>37</v>
      </c>
      <c r="AH98" s="125">
        <v>2</v>
      </c>
      <c r="AI98" s="125">
        <v>67</v>
      </c>
      <c r="AJ98" s="125">
        <v>0</v>
      </c>
    </row>
    <row r="99" spans="1:36" ht="38.25" x14ac:dyDescent="0.25">
      <c r="A99" s="214" t="s">
        <v>26</v>
      </c>
      <c r="B99" s="215">
        <v>508804</v>
      </c>
      <c r="C99" s="115">
        <v>880401</v>
      </c>
      <c r="D99" s="116" t="s">
        <v>265</v>
      </c>
      <c r="E99" s="115">
        <v>3</v>
      </c>
      <c r="F99" s="117" t="s">
        <v>36</v>
      </c>
      <c r="G99" s="75">
        <f t="shared" si="6"/>
        <v>200</v>
      </c>
      <c r="H99" s="76">
        <f t="shared" si="8"/>
        <v>36</v>
      </c>
      <c r="I99" s="76">
        <f t="shared" si="8"/>
        <v>68</v>
      </c>
      <c r="J99" s="76">
        <f t="shared" si="8"/>
        <v>32</v>
      </c>
      <c r="K99" s="76">
        <f t="shared" si="8"/>
        <v>38</v>
      </c>
      <c r="L99" s="76">
        <f t="shared" si="8"/>
        <v>26</v>
      </c>
      <c r="M99" s="77">
        <f t="shared" si="12"/>
        <v>50</v>
      </c>
      <c r="N99" s="125">
        <v>9</v>
      </c>
      <c r="O99" s="125">
        <v>17</v>
      </c>
      <c r="P99" s="125">
        <v>8</v>
      </c>
      <c r="Q99" s="125">
        <v>14</v>
      </c>
      <c r="R99" s="125">
        <v>2</v>
      </c>
      <c r="S99" s="77">
        <f t="shared" si="9"/>
        <v>50</v>
      </c>
      <c r="T99" s="125">
        <v>9</v>
      </c>
      <c r="U99" s="125">
        <v>17</v>
      </c>
      <c r="V99" s="125">
        <v>8</v>
      </c>
      <c r="W99" s="125">
        <v>8</v>
      </c>
      <c r="X99" s="125">
        <v>8</v>
      </c>
      <c r="Y99" s="77">
        <f t="shared" si="10"/>
        <v>50</v>
      </c>
      <c r="Z99" s="125">
        <v>9</v>
      </c>
      <c r="AA99" s="125">
        <v>17</v>
      </c>
      <c r="AB99" s="125">
        <v>8</v>
      </c>
      <c r="AC99" s="125">
        <v>8</v>
      </c>
      <c r="AD99" s="125">
        <v>8</v>
      </c>
      <c r="AE99" s="77">
        <f t="shared" si="11"/>
        <v>50</v>
      </c>
      <c r="AF99" s="125">
        <v>9</v>
      </c>
      <c r="AG99" s="125">
        <v>17</v>
      </c>
      <c r="AH99" s="125">
        <v>8</v>
      </c>
      <c r="AI99" s="125">
        <v>8</v>
      </c>
      <c r="AJ99" s="125">
        <v>8</v>
      </c>
    </row>
    <row r="100" spans="1:36" ht="38.25" x14ac:dyDescent="0.25">
      <c r="A100" s="214" t="s">
        <v>26</v>
      </c>
      <c r="B100" s="215">
        <v>508805</v>
      </c>
      <c r="C100" s="115">
        <v>880501</v>
      </c>
      <c r="D100" s="116" t="s">
        <v>334</v>
      </c>
      <c r="E100" s="115">
        <v>3</v>
      </c>
      <c r="F100" s="117" t="s">
        <v>36</v>
      </c>
      <c r="G100" s="75">
        <f t="shared" si="6"/>
        <v>70</v>
      </c>
      <c r="H100" s="76">
        <f t="shared" si="8"/>
        <v>30</v>
      </c>
      <c r="I100" s="76">
        <f t="shared" si="8"/>
        <v>27</v>
      </c>
      <c r="J100" s="76">
        <f t="shared" si="8"/>
        <v>0</v>
      </c>
      <c r="K100" s="76">
        <f t="shared" si="8"/>
        <v>13</v>
      </c>
      <c r="L100" s="76">
        <f t="shared" si="8"/>
        <v>0</v>
      </c>
      <c r="M100" s="77">
        <f t="shared" si="12"/>
        <v>18</v>
      </c>
      <c r="N100" s="125">
        <v>8</v>
      </c>
      <c r="O100" s="125">
        <v>7</v>
      </c>
      <c r="P100" s="125">
        <v>0</v>
      </c>
      <c r="Q100" s="125">
        <v>3</v>
      </c>
      <c r="R100" s="125">
        <v>0</v>
      </c>
      <c r="S100" s="77">
        <f t="shared" si="9"/>
        <v>18</v>
      </c>
      <c r="T100" s="125">
        <v>8</v>
      </c>
      <c r="U100" s="125">
        <v>7</v>
      </c>
      <c r="V100" s="125">
        <v>0</v>
      </c>
      <c r="W100" s="125">
        <v>3</v>
      </c>
      <c r="X100" s="125">
        <v>0</v>
      </c>
      <c r="Y100" s="77">
        <f t="shared" si="10"/>
        <v>18</v>
      </c>
      <c r="Z100" s="125">
        <v>8</v>
      </c>
      <c r="AA100" s="125">
        <v>7</v>
      </c>
      <c r="AB100" s="125">
        <v>0</v>
      </c>
      <c r="AC100" s="125">
        <v>3</v>
      </c>
      <c r="AD100" s="125">
        <v>0</v>
      </c>
      <c r="AE100" s="77">
        <f t="shared" si="11"/>
        <v>16</v>
      </c>
      <c r="AF100" s="125">
        <v>6</v>
      </c>
      <c r="AG100" s="125">
        <v>6</v>
      </c>
      <c r="AH100" s="125">
        <v>0</v>
      </c>
      <c r="AI100" s="125">
        <v>4</v>
      </c>
      <c r="AJ100" s="125">
        <v>0</v>
      </c>
    </row>
    <row r="101" spans="1:36" ht="38.25" x14ac:dyDescent="0.25">
      <c r="A101" s="214" t="s">
        <v>26</v>
      </c>
      <c r="B101" s="215">
        <v>508807</v>
      </c>
      <c r="C101" s="115">
        <v>880705</v>
      </c>
      <c r="D101" s="116" t="s">
        <v>238</v>
      </c>
      <c r="E101" s="115">
        <v>3</v>
      </c>
      <c r="F101" s="117" t="s">
        <v>36</v>
      </c>
      <c r="G101" s="75">
        <f t="shared" si="6"/>
        <v>1204</v>
      </c>
      <c r="H101" s="76">
        <f t="shared" si="8"/>
        <v>346</v>
      </c>
      <c r="I101" s="76">
        <f t="shared" si="8"/>
        <v>449</v>
      </c>
      <c r="J101" s="76">
        <f t="shared" si="8"/>
        <v>6</v>
      </c>
      <c r="K101" s="76">
        <f t="shared" si="8"/>
        <v>399</v>
      </c>
      <c r="L101" s="76">
        <f t="shared" si="8"/>
        <v>4</v>
      </c>
      <c r="M101" s="77">
        <f t="shared" si="12"/>
        <v>301</v>
      </c>
      <c r="N101" s="125">
        <v>106</v>
      </c>
      <c r="O101" s="125">
        <v>129</v>
      </c>
      <c r="P101" s="125">
        <v>2</v>
      </c>
      <c r="Q101" s="125">
        <v>63</v>
      </c>
      <c r="R101" s="125">
        <v>1</v>
      </c>
      <c r="S101" s="77">
        <f t="shared" si="9"/>
        <v>301</v>
      </c>
      <c r="T101" s="125">
        <v>80</v>
      </c>
      <c r="U101" s="125">
        <v>106</v>
      </c>
      <c r="V101" s="125">
        <v>2</v>
      </c>
      <c r="W101" s="125">
        <v>112</v>
      </c>
      <c r="X101" s="125">
        <v>1</v>
      </c>
      <c r="Y101" s="77">
        <f t="shared" si="10"/>
        <v>301</v>
      </c>
      <c r="Z101" s="125">
        <v>80</v>
      </c>
      <c r="AA101" s="125">
        <v>107</v>
      </c>
      <c r="AB101" s="125">
        <v>1</v>
      </c>
      <c r="AC101" s="125">
        <v>112</v>
      </c>
      <c r="AD101" s="125">
        <v>1</v>
      </c>
      <c r="AE101" s="77">
        <f t="shared" si="11"/>
        <v>301</v>
      </c>
      <c r="AF101" s="125">
        <v>80</v>
      </c>
      <c r="AG101" s="125">
        <v>107</v>
      </c>
      <c r="AH101" s="125">
        <v>1</v>
      </c>
      <c r="AI101" s="125">
        <v>112</v>
      </c>
      <c r="AJ101" s="125">
        <v>1</v>
      </c>
    </row>
    <row r="102" spans="1:36" ht="51" x14ac:dyDescent="0.25">
      <c r="A102" s="214" t="s">
        <v>26</v>
      </c>
      <c r="B102" s="215">
        <v>508904</v>
      </c>
      <c r="C102" s="115">
        <v>890501</v>
      </c>
      <c r="D102" s="116" t="s">
        <v>352</v>
      </c>
      <c r="E102" s="115">
        <v>3</v>
      </c>
      <c r="F102" s="117" t="s">
        <v>36</v>
      </c>
      <c r="G102" s="75">
        <f t="shared" si="6"/>
        <v>404</v>
      </c>
      <c r="H102" s="76">
        <f t="shared" si="8"/>
        <v>139</v>
      </c>
      <c r="I102" s="76">
        <f t="shared" si="8"/>
        <v>66</v>
      </c>
      <c r="J102" s="76">
        <f t="shared" si="8"/>
        <v>62</v>
      </c>
      <c r="K102" s="76">
        <f t="shared" si="8"/>
        <v>125</v>
      </c>
      <c r="L102" s="76">
        <f t="shared" si="8"/>
        <v>12</v>
      </c>
      <c r="M102" s="77">
        <f t="shared" si="12"/>
        <v>101</v>
      </c>
      <c r="N102" s="125">
        <v>30</v>
      </c>
      <c r="O102" s="125">
        <v>44</v>
      </c>
      <c r="P102" s="125">
        <v>1</v>
      </c>
      <c r="Q102" s="125">
        <v>26</v>
      </c>
      <c r="R102" s="125">
        <v>0</v>
      </c>
      <c r="S102" s="77">
        <f t="shared" si="9"/>
        <v>101</v>
      </c>
      <c r="T102" s="125">
        <v>37</v>
      </c>
      <c r="U102" s="125">
        <v>12</v>
      </c>
      <c r="V102" s="125">
        <v>1</v>
      </c>
      <c r="W102" s="125">
        <v>49</v>
      </c>
      <c r="X102" s="125">
        <v>2</v>
      </c>
      <c r="Y102" s="77">
        <f t="shared" si="10"/>
        <v>101</v>
      </c>
      <c r="Z102" s="125">
        <v>36</v>
      </c>
      <c r="AA102" s="125">
        <v>5</v>
      </c>
      <c r="AB102" s="125">
        <v>30</v>
      </c>
      <c r="AC102" s="125">
        <v>25</v>
      </c>
      <c r="AD102" s="125">
        <v>5</v>
      </c>
      <c r="AE102" s="77">
        <f t="shared" si="11"/>
        <v>101</v>
      </c>
      <c r="AF102" s="125">
        <v>36</v>
      </c>
      <c r="AG102" s="125">
        <v>5</v>
      </c>
      <c r="AH102" s="125">
        <v>30</v>
      </c>
      <c r="AI102" s="125">
        <v>25</v>
      </c>
      <c r="AJ102" s="125">
        <v>5</v>
      </c>
    </row>
    <row r="103" spans="1:36" ht="76.5" x14ac:dyDescent="0.25">
      <c r="A103" s="214" t="s">
        <v>26</v>
      </c>
      <c r="B103" s="215">
        <v>508908</v>
      </c>
      <c r="C103" s="115">
        <v>890901</v>
      </c>
      <c r="D103" s="116" t="s">
        <v>335</v>
      </c>
      <c r="E103" s="115">
        <v>3</v>
      </c>
      <c r="F103" s="117" t="s">
        <v>36</v>
      </c>
      <c r="G103" s="75">
        <f t="shared" ref="G103:G113" si="13">SUM(H103:L103)</f>
        <v>120</v>
      </c>
      <c r="H103" s="76">
        <f t="shared" si="8"/>
        <v>67</v>
      </c>
      <c r="I103" s="76">
        <f t="shared" si="8"/>
        <v>36</v>
      </c>
      <c r="J103" s="76">
        <f t="shared" si="8"/>
        <v>0</v>
      </c>
      <c r="K103" s="76">
        <f t="shared" si="8"/>
        <v>17</v>
      </c>
      <c r="L103" s="76">
        <f t="shared" si="8"/>
        <v>0</v>
      </c>
      <c r="M103" s="77">
        <f t="shared" si="12"/>
        <v>30</v>
      </c>
      <c r="N103" s="125">
        <v>16</v>
      </c>
      <c r="O103" s="125">
        <v>9</v>
      </c>
      <c r="P103" s="125">
        <v>0</v>
      </c>
      <c r="Q103" s="125">
        <v>5</v>
      </c>
      <c r="R103" s="125">
        <v>0</v>
      </c>
      <c r="S103" s="77">
        <f t="shared" si="9"/>
        <v>30</v>
      </c>
      <c r="T103" s="125">
        <v>17</v>
      </c>
      <c r="U103" s="125">
        <v>9</v>
      </c>
      <c r="V103" s="125">
        <v>0</v>
      </c>
      <c r="W103" s="125">
        <v>4</v>
      </c>
      <c r="X103" s="125">
        <v>0</v>
      </c>
      <c r="Y103" s="77">
        <f t="shared" si="10"/>
        <v>30</v>
      </c>
      <c r="Z103" s="125">
        <v>17</v>
      </c>
      <c r="AA103" s="125">
        <v>9</v>
      </c>
      <c r="AB103" s="125">
        <v>0</v>
      </c>
      <c r="AC103" s="125">
        <v>4</v>
      </c>
      <c r="AD103" s="125">
        <v>0</v>
      </c>
      <c r="AE103" s="77">
        <f t="shared" si="11"/>
        <v>30</v>
      </c>
      <c r="AF103" s="125">
        <v>17</v>
      </c>
      <c r="AG103" s="125">
        <v>9</v>
      </c>
      <c r="AH103" s="125">
        <v>0</v>
      </c>
      <c r="AI103" s="125">
        <v>4</v>
      </c>
      <c r="AJ103" s="125">
        <v>0</v>
      </c>
    </row>
    <row r="104" spans="1:36" ht="38.25" x14ac:dyDescent="0.25">
      <c r="A104" s="214" t="s">
        <v>26</v>
      </c>
      <c r="B104" s="215">
        <v>509101</v>
      </c>
      <c r="C104" s="115">
        <v>910201</v>
      </c>
      <c r="D104" s="116" t="s">
        <v>168</v>
      </c>
      <c r="E104" s="115">
        <v>3</v>
      </c>
      <c r="F104" s="117" t="s">
        <v>36</v>
      </c>
      <c r="G104" s="75">
        <f t="shared" si="13"/>
        <v>864</v>
      </c>
      <c r="H104" s="76">
        <f t="shared" ref="H104:L113" si="14">N104+T104+Z104+AF104</f>
        <v>114</v>
      </c>
      <c r="I104" s="76">
        <f t="shared" si="14"/>
        <v>485</v>
      </c>
      <c r="J104" s="76">
        <f t="shared" si="14"/>
        <v>115</v>
      </c>
      <c r="K104" s="76">
        <f t="shared" si="14"/>
        <v>146</v>
      </c>
      <c r="L104" s="76">
        <f t="shared" si="14"/>
        <v>4</v>
      </c>
      <c r="M104" s="77">
        <f t="shared" si="12"/>
        <v>216</v>
      </c>
      <c r="N104" s="125">
        <v>37</v>
      </c>
      <c r="O104" s="125">
        <v>108</v>
      </c>
      <c r="P104" s="125">
        <v>34</v>
      </c>
      <c r="Q104" s="125">
        <v>36</v>
      </c>
      <c r="R104" s="125">
        <v>1</v>
      </c>
      <c r="S104" s="77">
        <f t="shared" si="9"/>
        <v>216</v>
      </c>
      <c r="T104" s="125">
        <v>26</v>
      </c>
      <c r="U104" s="125">
        <v>125</v>
      </c>
      <c r="V104" s="125">
        <v>27</v>
      </c>
      <c r="W104" s="125">
        <v>37</v>
      </c>
      <c r="X104" s="125">
        <v>1</v>
      </c>
      <c r="Y104" s="77">
        <f t="shared" si="10"/>
        <v>216</v>
      </c>
      <c r="Z104" s="125">
        <v>26</v>
      </c>
      <c r="AA104" s="125">
        <v>126</v>
      </c>
      <c r="AB104" s="125">
        <v>27</v>
      </c>
      <c r="AC104" s="125">
        <v>36</v>
      </c>
      <c r="AD104" s="125">
        <v>1</v>
      </c>
      <c r="AE104" s="77">
        <f t="shared" si="11"/>
        <v>216</v>
      </c>
      <c r="AF104" s="125">
        <v>25</v>
      </c>
      <c r="AG104" s="125">
        <v>126</v>
      </c>
      <c r="AH104" s="125">
        <v>27</v>
      </c>
      <c r="AI104" s="125">
        <v>37</v>
      </c>
      <c r="AJ104" s="125">
        <v>1</v>
      </c>
    </row>
    <row r="105" spans="1:36" ht="38.25" x14ac:dyDescent="0.25">
      <c r="A105" s="214" t="s">
        <v>26</v>
      </c>
      <c r="B105" s="215">
        <v>509110</v>
      </c>
      <c r="C105" s="43">
        <v>911001</v>
      </c>
      <c r="D105" s="198" t="s">
        <v>379</v>
      </c>
      <c r="E105" s="115">
        <v>3</v>
      </c>
      <c r="F105" s="117" t="s">
        <v>36</v>
      </c>
      <c r="G105" s="75">
        <f t="shared" si="13"/>
        <v>200</v>
      </c>
      <c r="H105" s="76">
        <f t="shared" si="14"/>
        <v>8</v>
      </c>
      <c r="I105" s="76">
        <f t="shared" si="14"/>
        <v>168</v>
      </c>
      <c r="J105" s="76">
        <f t="shared" si="14"/>
        <v>0</v>
      </c>
      <c r="K105" s="76">
        <f t="shared" si="14"/>
        <v>13</v>
      </c>
      <c r="L105" s="76">
        <f t="shared" si="14"/>
        <v>11</v>
      </c>
      <c r="M105" s="77">
        <f t="shared" si="12"/>
        <v>50</v>
      </c>
      <c r="N105" s="125">
        <v>2</v>
      </c>
      <c r="O105" s="125">
        <v>45</v>
      </c>
      <c r="P105" s="125">
        <v>0</v>
      </c>
      <c r="Q105" s="125">
        <v>1</v>
      </c>
      <c r="R105" s="125">
        <v>2</v>
      </c>
      <c r="S105" s="77">
        <f t="shared" si="9"/>
        <v>50</v>
      </c>
      <c r="T105" s="125">
        <v>2</v>
      </c>
      <c r="U105" s="125">
        <v>41</v>
      </c>
      <c r="V105" s="125">
        <v>0</v>
      </c>
      <c r="W105" s="125">
        <v>4</v>
      </c>
      <c r="X105" s="125">
        <v>3</v>
      </c>
      <c r="Y105" s="77">
        <f t="shared" si="10"/>
        <v>50</v>
      </c>
      <c r="Z105" s="125">
        <v>2</v>
      </c>
      <c r="AA105" s="125">
        <v>41</v>
      </c>
      <c r="AB105" s="125">
        <v>0</v>
      </c>
      <c r="AC105" s="125">
        <v>4</v>
      </c>
      <c r="AD105" s="125">
        <v>3</v>
      </c>
      <c r="AE105" s="77">
        <f t="shared" si="11"/>
        <v>50</v>
      </c>
      <c r="AF105" s="125">
        <v>2</v>
      </c>
      <c r="AG105" s="125">
        <v>41</v>
      </c>
      <c r="AH105" s="125">
        <v>0</v>
      </c>
      <c r="AI105" s="125">
        <v>4</v>
      </c>
      <c r="AJ105" s="125">
        <v>3</v>
      </c>
    </row>
    <row r="106" spans="1:36" ht="38.25" x14ac:dyDescent="0.25">
      <c r="A106" s="214" t="s">
        <v>25</v>
      </c>
      <c r="B106" s="215">
        <v>509606</v>
      </c>
      <c r="C106" s="115">
        <v>960601</v>
      </c>
      <c r="D106" s="116" t="s">
        <v>55</v>
      </c>
      <c r="E106" s="115">
        <v>3</v>
      </c>
      <c r="F106" s="117" t="s">
        <v>36</v>
      </c>
      <c r="G106" s="75">
        <f t="shared" si="13"/>
        <v>25895</v>
      </c>
      <c r="H106" s="76">
        <f t="shared" si="14"/>
        <v>7771</v>
      </c>
      <c r="I106" s="76">
        <f t="shared" si="14"/>
        <v>7768</v>
      </c>
      <c r="J106" s="76">
        <f t="shared" si="14"/>
        <v>2588</v>
      </c>
      <c r="K106" s="76">
        <f t="shared" si="14"/>
        <v>5177</v>
      </c>
      <c r="L106" s="76">
        <f t="shared" si="14"/>
        <v>2591</v>
      </c>
      <c r="M106" s="77">
        <f t="shared" si="12"/>
        <v>6474</v>
      </c>
      <c r="N106" s="125">
        <v>1943</v>
      </c>
      <c r="O106" s="125">
        <v>1942</v>
      </c>
      <c r="P106" s="125">
        <v>647</v>
      </c>
      <c r="Q106" s="125">
        <v>1294</v>
      </c>
      <c r="R106" s="125">
        <v>648</v>
      </c>
      <c r="S106" s="77">
        <f t="shared" si="9"/>
        <v>6474</v>
      </c>
      <c r="T106" s="125">
        <v>1943</v>
      </c>
      <c r="U106" s="125">
        <v>1942</v>
      </c>
      <c r="V106" s="125">
        <v>647</v>
      </c>
      <c r="W106" s="125">
        <v>1294</v>
      </c>
      <c r="X106" s="125">
        <v>648</v>
      </c>
      <c r="Y106" s="77">
        <f t="shared" si="10"/>
        <v>6474</v>
      </c>
      <c r="Z106" s="125">
        <v>1943</v>
      </c>
      <c r="AA106" s="125">
        <v>1942</v>
      </c>
      <c r="AB106" s="125">
        <v>647</v>
      </c>
      <c r="AC106" s="125">
        <v>1294</v>
      </c>
      <c r="AD106" s="125">
        <v>648</v>
      </c>
      <c r="AE106" s="77">
        <f t="shared" si="11"/>
        <v>6473</v>
      </c>
      <c r="AF106" s="125">
        <v>1942</v>
      </c>
      <c r="AG106" s="125">
        <v>1942</v>
      </c>
      <c r="AH106" s="125">
        <v>647</v>
      </c>
      <c r="AI106" s="125">
        <v>1295</v>
      </c>
      <c r="AJ106" s="125">
        <v>647</v>
      </c>
    </row>
    <row r="107" spans="1:36" ht="38.25" x14ac:dyDescent="0.25">
      <c r="A107" s="214" t="s">
        <v>25</v>
      </c>
      <c r="B107" s="215">
        <v>509633</v>
      </c>
      <c r="C107" s="115">
        <v>963301</v>
      </c>
      <c r="D107" s="116" t="s">
        <v>54</v>
      </c>
      <c r="E107" s="115">
        <v>3</v>
      </c>
      <c r="F107" s="117" t="s">
        <v>36</v>
      </c>
      <c r="G107" s="75">
        <f t="shared" si="13"/>
        <v>7437</v>
      </c>
      <c r="H107" s="76">
        <f t="shared" si="14"/>
        <v>144</v>
      </c>
      <c r="I107" s="76">
        <f t="shared" si="14"/>
        <v>2008</v>
      </c>
      <c r="J107" s="76">
        <f t="shared" si="14"/>
        <v>128</v>
      </c>
      <c r="K107" s="76">
        <f t="shared" si="14"/>
        <v>5057</v>
      </c>
      <c r="L107" s="76">
        <f t="shared" si="14"/>
        <v>100</v>
      </c>
      <c r="M107" s="77">
        <f t="shared" si="12"/>
        <v>1859</v>
      </c>
      <c r="N107" s="125">
        <v>36</v>
      </c>
      <c r="O107" s="125">
        <v>502</v>
      </c>
      <c r="P107" s="125">
        <v>32</v>
      </c>
      <c r="Q107" s="125">
        <v>1264</v>
      </c>
      <c r="R107" s="125">
        <v>25</v>
      </c>
      <c r="S107" s="77">
        <f t="shared" si="9"/>
        <v>1859</v>
      </c>
      <c r="T107" s="125">
        <v>36</v>
      </c>
      <c r="U107" s="125">
        <v>502</v>
      </c>
      <c r="V107" s="125">
        <v>32</v>
      </c>
      <c r="W107" s="125">
        <v>1264</v>
      </c>
      <c r="X107" s="125">
        <v>25</v>
      </c>
      <c r="Y107" s="77">
        <f t="shared" si="10"/>
        <v>1859</v>
      </c>
      <c r="Z107" s="125">
        <v>36</v>
      </c>
      <c r="AA107" s="125">
        <v>502</v>
      </c>
      <c r="AB107" s="125">
        <v>32</v>
      </c>
      <c r="AC107" s="125">
        <v>1264</v>
      </c>
      <c r="AD107" s="125">
        <v>25</v>
      </c>
      <c r="AE107" s="77">
        <f t="shared" si="11"/>
        <v>1860</v>
      </c>
      <c r="AF107" s="125">
        <v>36</v>
      </c>
      <c r="AG107" s="125">
        <v>502</v>
      </c>
      <c r="AH107" s="125">
        <v>32</v>
      </c>
      <c r="AI107" s="125">
        <v>1265</v>
      </c>
      <c r="AJ107" s="125">
        <v>25</v>
      </c>
    </row>
    <row r="108" spans="1:36" ht="38.25" x14ac:dyDescent="0.25">
      <c r="A108" s="214" t="s">
        <v>25</v>
      </c>
      <c r="B108" s="215">
        <v>509727</v>
      </c>
      <c r="C108" s="118">
        <v>972701</v>
      </c>
      <c r="D108" s="116" t="s">
        <v>178</v>
      </c>
      <c r="E108" s="115">
        <v>3</v>
      </c>
      <c r="F108" s="117" t="s">
        <v>36</v>
      </c>
      <c r="G108" s="75">
        <f t="shared" si="13"/>
        <v>11443</v>
      </c>
      <c r="H108" s="76">
        <f t="shared" si="14"/>
        <v>2064</v>
      </c>
      <c r="I108" s="76">
        <f t="shared" si="14"/>
        <v>4352</v>
      </c>
      <c r="J108" s="76">
        <f t="shared" si="14"/>
        <v>232</v>
      </c>
      <c r="K108" s="76">
        <f t="shared" si="14"/>
        <v>4576</v>
      </c>
      <c r="L108" s="76">
        <f t="shared" si="14"/>
        <v>219</v>
      </c>
      <c r="M108" s="77">
        <f t="shared" si="12"/>
        <v>2861</v>
      </c>
      <c r="N108" s="125">
        <v>516</v>
      </c>
      <c r="O108" s="125">
        <v>1088</v>
      </c>
      <c r="P108" s="125">
        <v>58</v>
      </c>
      <c r="Q108" s="125">
        <v>1144</v>
      </c>
      <c r="R108" s="125">
        <v>55</v>
      </c>
      <c r="S108" s="77">
        <f t="shared" si="9"/>
        <v>2861</v>
      </c>
      <c r="T108" s="125">
        <v>516</v>
      </c>
      <c r="U108" s="125">
        <v>1088</v>
      </c>
      <c r="V108" s="125">
        <v>58</v>
      </c>
      <c r="W108" s="125">
        <v>1144</v>
      </c>
      <c r="X108" s="125">
        <v>55</v>
      </c>
      <c r="Y108" s="77">
        <f t="shared" si="10"/>
        <v>2861</v>
      </c>
      <c r="Z108" s="125">
        <v>516</v>
      </c>
      <c r="AA108" s="125">
        <v>1088</v>
      </c>
      <c r="AB108" s="125">
        <v>58</v>
      </c>
      <c r="AC108" s="125">
        <v>1144</v>
      </c>
      <c r="AD108" s="125">
        <v>55</v>
      </c>
      <c r="AE108" s="77">
        <f t="shared" si="11"/>
        <v>2860</v>
      </c>
      <c r="AF108" s="125">
        <v>516</v>
      </c>
      <c r="AG108" s="125">
        <v>1088</v>
      </c>
      <c r="AH108" s="125">
        <v>58</v>
      </c>
      <c r="AI108" s="125">
        <v>1144</v>
      </c>
      <c r="AJ108" s="125">
        <v>54</v>
      </c>
    </row>
    <row r="109" spans="1:36" ht="51" x14ac:dyDescent="0.25">
      <c r="A109" s="214" t="s">
        <v>20</v>
      </c>
      <c r="B109" s="215">
        <v>509901</v>
      </c>
      <c r="C109" s="118">
        <v>990101</v>
      </c>
      <c r="D109" s="116" t="s">
        <v>50</v>
      </c>
      <c r="E109" s="115">
        <v>3</v>
      </c>
      <c r="F109" s="117" t="s">
        <v>36</v>
      </c>
      <c r="G109" s="75">
        <f t="shared" si="13"/>
        <v>1816</v>
      </c>
      <c r="H109" s="76">
        <f t="shared" si="14"/>
        <v>468</v>
      </c>
      <c r="I109" s="76">
        <f t="shared" si="14"/>
        <v>705</v>
      </c>
      <c r="J109" s="76">
        <f t="shared" si="14"/>
        <v>23</v>
      </c>
      <c r="K109" s="76">
        <f t="shared" si="14"/>
        <v>609</v>
      </c>
      <c r="L109" s="76">
        <f t="shared" si="14"/>
        <v>11</v>
      </c>
      <c r="M109" s="77">
        <f t="shared" si="12"/>
        <v>454</v>
      </c>
      <c r="N109" s="125">
        <v>111</v>
      </c>
      <c r="O109" s="125">
        <v>180</v>
      </c>
      <c r="P109" s="125">
        <v>9</v>
      </c>
      <c r="Q109" s="125">
        <v>151</v>
      </c>
      <c r="R109" s="125">
        <v>3</v>
      </c>
      <c r="S109" s="77">
        <f t="shared" si="9"/>
        <v>454</v>
      </c>
      <c r="T109" s="125">
        <v>135</v>
      </c>
      <c r="U109" s="125">
        <v>155</v>
      </c>
      <c r="V109" s="125">
        <v>4</v>
      </c>
      <c r="W109" s="125">
        <v>156</v>
      </c>
      <c r="X109" s="125">
        <v>4</v>
      </c>
      <c r="Y109" s="77">
        <f t="shared" si="10"/>
        <v>454</v>
      </c>
      <c r="Z109" s="125">
        <v>111</v>
      </c>
      <c r="AA109" s="125">
        <v>185</v>
      </c>
      <c r="AB109" s="125">
        <v>5</v>
      </c>
      <c r="AC109" s="125">
        <v>151</v>
      </c>
      <c r="AD109" s="125">
        <v>2</v>
      </c>
      <c r="AE109" s="77">
        <f t="shared" si="11"/>
        <v>454</v>
      </c>
      <c r="AF109" s="125">
        <v>111</v>
      </c>
      <c r="AG109" s="125">
        <v>185</v>
      </c>
      <c r="AH109" s="125">
        <v>5</v>
      </c>
      <c r="AI109" s="125">
        <v>151</v>
      </c>
      <c r="AJ109" s="125">
        <v>2</v>
      </c>
    </row>
    <row r="110" spans="1:36" ht="51" x14ac:dyDescent="0.25">
      <c r="A110" s="214" t="s">
        <v>20</v>
      </c>
      <c r="B110" s="215">
        <v>509902</v>
      </c>
      <c r="C110" s="118">
        <v>990201</v>
      </c>
      <c r="D110" s="116" t="s">
        <v>179</v>
      </c>
      <c r="E110" s="115">
        <v>3</v>
      </c>
      <c r="F110" s="117" t="s">
        <v>36</v>
      </c>
      <c r="G110" s="75">
        <f t="shared" si="13"/>
        <v>1000</v>
      </c>
      <c r="H110" s="76">
        <f t="shared" si="14"/>
        <v>260</v>
      </c>
      <c r="I110" s="76">
        <f t="shared" si="14"/>
        <v>392</v>
      </c>
      <c r="J110" s="76">
        <f t="shared" si="14"/>
        <v>12</v>
      </c>
      <c r="K110" s="76">
        <f t="shared" si="14"/>
        <v>324</v>
      </c>
      <c r="L110" s="76">
        <f t="shared" si="14"/>
        <v>12</v>
      </c>
      <c r="M110" s="77">
        <f t="shared" si="12"/>
        <v>250</v>
      </c>
      <c r="N110" s="125">
        <v>65</v>
      </c>
      <c r="O110" s="125">
        <v>98</v>
      </c>
      <c r="P110" s="125">
        <v>3</v>
      </c>
      <c r="Q110" s="125">
        <v>81</v>
      </c>
      <c r="R110" s="125">
        <v>3</v>
      </c>
      <c r="S110" s="77">
        <f t="shared" si="9"/>
        <v>250</v>
      </c>
      <c r="T110" s="125">
        <v>65</v>
      </c>
      <c r="U110" s="125">
        <v>98</v>
      </c>
      <c r="V110" s="125">
        <v>3</v>
      </c>
      <c r="W110" s="125">
        <v>81</v>
      </c>
      <c r="X110" s="125">
        <v>3</v>
      </c>
      <c r="Y110" s="77">
        <f t="shared" si="10"/>
        <v>250</v>
      </c>
      <c r="Z110" s="125">
        <v>65</v>
      </c>
      <c r="AA110" s="125">
        <v>98</v>
      </c>
      <c r="AB110" s="125">
        <v>3</v>
      </c>
      <c r="AC110" s="125">
        <v>81</v>
      </c>
      <c r="AD110" s="125">
        <v>3</v>
      </c>
      <c r="AE110" s="77">
        <f t="shared" si="11"/>
        <v>250</v>
      </c>
      <c r="AF110" s="125">
        <v>65</v>
      </c>
      <c r="AG110" s="125">
        <v>98</v>
      </c>
      <c r="AH110" s="125">
        <v>3</v>
      </c>
      <c r="AI110" s="125">
        <v>81</v>
      </c>
      <c r="AJ110" s="125">
        <v>3</v>
      </c>
    </row>
    <row r="111" spans="1:36" ht="38.25" x14ac:dyDescent="0.25">
      <c r="A111" s="214" t="s">
        <v>20</v>
      </c>
      <c r="B111" s="215">
        <v>509905</v>
      </c>
      <c r="C111" s="115">
        <v>990501</v>
      </c>
      <c r="D111" s="17" t="s">
        <v>182</v>
      </c>
      <c r="E111" s="115">
        <v>3</v>
      </c>
      <c r="F111" s="117" t="s">
        <v>36</v>
      </c>
      <c r="G111" s="75">
        <f t="shared" si="13"/>
        <v>2200</v>
      </c>
      <c r="H111" s="76">
        <f t="shared" si="14"/>
        <v>520</v>
      </c>
      <c r="I111" s="76">
        <f t="shared" si="14"/>
        <v>891</v>
      </c>
      <c r="J111" s="76">
        <f t="shared" si="14"/>
        <v>26</v>
      </c>
      <c r="K111" s="76">
        <f t="shared" si="14"/>
        <v>733</v>
      </c>
      <c r="L111" s="76">
        <f t="shared" si="14"/>
        <v>30</v>
      </c>
      <c r="M111" s="77">
        <f t="shared" si="12"/>
        <v>550</v>
      </c>
      <c r="N111" s="125">
        <v>112</v>
      </c>
      <c r="O111" s="125">
        <v>233</v>
      </c>
      <c r="P111" s="125">
        <v>8</v>
      </c>
      <c r="Q111" s="125">
        <v>187</v>
      </c>
      <c r="R111" s="125">
        <v>10</v>
      </c>
      <c r="S111" s="77">
        <f t="shared" si="9"/>
        <v>550</v>
      </c>
      <c r="T111" s="125">
        <v>136</v>
      </c>
      <c r="U111" s="125">
        <v>218</v>
      </c>
      <c r="V111" s="125">
        <v>6</v>
      </c>
      <c r="W111" s="125">
        <v>182</v>
      </c>
      <c r="X111" s="125">
        <v>8</v>
      </c>
      <c r="Y111" s="77">
        <f t="shared" si="10"/>
        <v>550</v>
      </c>
      <c r="Z111" s="125">
        <v>136</v>
      </c>
      <c r="AA111" s="125">
        <v>220</v>
      </c>
      <c r="AB111" s="125">
        <v>6</v>
      </c>
      <c r="AC111" s="125">
        <v>182</v>
      </c>
      <c r="AD111" s="125">
        <v>6</v>
      </c>
      <c r="AE111" s="77">
        <f t="shared" si="11"/>
        <v>550</v>
      </c>
      <c r="AF111" s="125">
        <v>136</v>
      </c>
      <c r="AG111" s="125">
        <v>220</v>
      </c>
      <c r="AH111" s="125">
        <v>6</v>
      </c>
      <c r="AI111" s="125">
        <v>182</v>
      </c>
      <c r="AJ111" s="125">
        <v>6</v>
      </c>
    </row>
    <row r="112" spans="1:36" ht="38.25" x14ac:dyDescent="0.25">
      <c r="A112" s="214" t="s">
        <v>20</v>
      </c>
      <c r="B112" s="215">
        <v>509907</v>
      </c>
      <c r="C112" s="115">
        <v>990701</v>
      </c>
      <c r="D112" s="116" t="s">
        <v>184</v>
      </c>
      <c r="E112" s="115">
        <v>3</v>
      </c>
      <c r="F112" s="117" t="s">
        <v>36</v>
      </c>
      <c r="G112" s="75">
        <f t="shared" si="13"/>
        <v>313</v>
      </c>
      <c r="H112" s="76">
        <f t="shared" si="14"/>
        <v>69</v>
      </c>
      <c r="I112" s="76">
        <f t="shared" si="14"/>
        <v>110</v>
      </c>
      <c r="J112" s="76">
        <f t="shared" si="14"/>
        <v>3</v>
      </c>
      <c r="K112" s="76">
        <f t="shared" si="14"/>
        <v>126</v>
      </c>
      <c r="L112" s="76">
        <f t="shared" si="14"/>
        <v>5</v>
      </c>
      <c r="M112" s="77">
        <f t="shared" si="12"/>
        <v>163</v>
      </c>
      <c r="N112" s="125">
        <v>39</v>
      </c>
      <c r="O112" s="125">
        <v>45</v>
      </c>
      <c r="P112" s="125">
        <v>3</v>
      </c>
      <c r="Q112" s="125">
        <v>71</v>
      </c>
      <c r="R112" s="125">
        <v>5</v>
      </c>
      <c r="S112" s="77">
        <f t="shared" si="9"/>
        <v>50</v>
      </c>
      <c r="T112" s="125">
        <v>10</v>
      </c>
      <c r="U112" s="125">
        <v>21</v>
      </c>
      <c r="V112" s="125">
        <v>0</v>
      </c>
      <c r="W112" s="125">
        <v>19</v>
      </c>
      <c r="X112" s="125">
        <v>0</v>
      </c>
      <c r="Y112" s="77">
        <f t="shared" si="10"/>
        <v>50</v>
      </c>
      <c r="Z112" s="125">
        <v>10</v>
      </c>
      <c r="AA112" s="125">
        <v>22</v>
      </c>
      <c r="AB112" s="125">
        <v>0</v>
      </c>
      <c r="AC112" s="125">
        <v>18</v>
      </c>
      <c r="AD112" s="125">
        <v>0</v>
      </c>
      <c r="AE112" s="77">
        <f t="shared" si="11"/>
        <v>50</v>
      </c>
      <c r="AF112" s="125">
        <v>10</v>
      </c>
      <c r="AG112" s="125">
        <v>22</v>
      </c>
      <c r="AH112" s="125">
        <v>0</v>
      </c>
      <c r="AI112" s="125">
        <v>18</v>
      </c>
      <c r="AJ112" s="125">
        <v>0</v>
      </c>
    </row>
    <row r="113" spans="1:36" ht="39" thickBot="1" x14ac:dyDescent="0.3">
      <c r="A113" s="43" t="s">
        <v>20</v>
      </c>
      <c r="B113" s="43">
        <v>503630</v>
      </c>
      <c r="C113" s="43">
        <v>363001</v>
      </c>
      <c r="D113" s="17" t="s">
        <v>424</v>
      </c>
      <c r="E113" s="269"/>
      <c r="F113" s="117" t="s">
        <v>36</v>
      </c>
      <c r="G113" s="75">
        <f t="shared" si="13"/>
        <v>20444</v>
      </c>
      <c r="H113" s="76">
        <f t="shared" si="14"/>
        <v>184</v>
      </c>
      <c r="I113" s="76">
        <f t="shared" si="14"/>
        <v>4600</v>
      </c>
      <c r="J113" s="76">
        <f t="shared" si="14"/>
        <v>40</v>
      </c>
      <c r="K113" s="76">
        <f t="shared" si="14"/>
        <v>15600</v>
      </c>
      <c r="L113" s="76">
        <f t="shared" si="14"/>
        <v>20</v>
      </c>
      <c r="M113" s="77">
        <f t="shared" si="12"/>
        <v>5113</v>
      </c>
      <c r="N113" s="285">
        <v>46</v>
      </c>
      <c r="O113" s="285">
        <v>1152</v>
      </c>
      <c r="P113" s="285">
        <v>10</v>
      </c>
      <c r="Q113" s="285">
        <v>3900</v>
      </c>
      <c r="R113" s="285">
        <v>5</v>
      </c>
      <c r="S113" s="77">
        <f t="shared" si="9"/>
        <v>5113</v>
      </c>
      <c r="T113" s="285">
        <v>46</v>
      </c>
      <c r="U113" s="285">
        <v>1152</v>
      </c>
      <c r="V113" s="285">
        <v>10</v>
      </c>
      <c r="W113" s="285">
        <v>3900</v>
      </c>
      <c r="X113" s="285">
        <v>5</v>
      </c>
      <c r="Y113" s="77">
        <f t="shared" si="10"/>
        <v>5113</v>
      </c>
      <c r="Z113" s="285">
        <v>46</v>
      </c>
      <c r="AA113" s="285">
        <v>1152</v>
      </c>
      <c r="AB113" s="285">
        <v>10</v>
      </c>
      <c r="AC113" s="285">
        <v>3900</v>
      </c>
      <c r="AD113" s="285">
        <v>5</v>
      </c>
      <c r="AE113" s="77">
        <f t="shared" si="11"/>
        <v>5105</v>
      </c>
      <c r="AF113" s="285">
        <v>46</v>
      </c>
      <c r="AG113" s="285">
        <v>1144</v>
      </c>
      <c r="AH113" s="285">
        <v>10</v>
      </c>
      <c r="AI113" s="285">
        <v>3900</v>
      </c>
      <c r="AJ113" s="285">
        <v>5</v>
      </c>
    </row>
    <row r="114" spans="1:36" ht="15.75" thickBot="1" x14ac:dyDescent="0.3">
      <c r="A114" s="127"/>
      <c r="B114" s="128"/>
      <c r="C114" s="129"/>
      <c r="D114" s="130" t="s">
        <v>27</v>
      </c>
      <c r="E114" s="188"/>
      <c r="F114" s="211"/>
      <c r="G114" s="72">
        <f>SUM(G7:G113)</f>
        <v>363693</v>
      </c>
      <c r="H114" s="72">
        <f t="shared" ref="H114:Z114" si="15">SUM(H7:H113)</f>
        <v>89723</v>
      </c>
      <c r="I114" s="72">
        <f t="shared" si="15"/>
        <v>140018</v>
      </c>
      <c r="J114" s="72">
        <f t="shared" si="15"/>
        <v>6578</v>
      </c>
      <c r="K114" s="72">
        <f t="shared" si="15"/>
        <v>122427</v>
      </c>
      <c r="L114" s="72">
        <f t="shared" si="15"/>
        <v>4947</v>
      </c>
      <c r="M114" s="72">
        <f t="shared" si="15"/>
        <v>91594</v>
      </c>
      <c r="N114" s="72">
        <f t="shared" si="15"/>
        <v>22637</v>
      </c>
      <c r="O114" s="72">
        <f t="shared" si="15"/>
        <v>35082</v>
      </c>
      <c r="P114" s="72">
        <f t="shared" si="15"/>
        <v>1655</v>
      </c>
      <c r="Q114" s="72">
        <f t="shared" si="15"/>
        <v>31018</v>
      </c>
      <c r="R114" s="72">
        <f t="shared" si="15"/>
        <v>1202</v>
      </c>
      <c r="S114" s="72">
        <f t="shared" si="15"/>
        <v>90850</v>
      </c>
      <c r="T114" s="72">
        <f t="shared" si="15"/>
        <v>22620</v>
      </c>
      <c r="U114" s="72">
        <f t="shared" si="15"/>
        <v>34904</v>
      </c>
      <c r="V114" s="72">
        <f t="shared" si="15"/>
        <v>1625</v>
      </c>
      <c r="W114" s="72">
        <f t="shared" si="15"/>
        <v>30455</v>
      </c>
      <c r="X114" s="72">
        <f t="shared" si="15"/>
        <v>1246</v>
      </c>
      <c r="Y114" s="72">
        <f t="shared" si="15"/>
        <v>90648</v>
      </c>
      <c r="Z114" s="72">
        <f t="shared" si="15"/>
        <v>22248</v>
      </c>
      <c r="AA114" s="72">
        <f>SUM(AA7:AA113)</f>
        <v>35014</v>
      </c>
      <c r="AB114" s="72">
        <f t="shared" ref="AB114" si="16">SUM(AB7:AB113)</f>
        <v>1652</v>
      </c>
      <c r="AC114" s="72">
        <f t="shared" ref="AC114" si="17">SUM(AC7:AC113)</f>
        <v>30486</v>
      </c>
      <c r="AD114" s="72">
        <f t="shared" ref="AD114" si="18">SUM(AD7:AD113)</f>
        <v>1248</v>
      </c>
      <c r="AE114" s="72">
        <f t="shared" ref="AE114" si="19">SUM(AE7:AE113)</f>
        <v>90601</v>
      </c>
      <c r="AF114" s="72">
        <f t="shared" ref="AF114" si="20">SUM(AF7:AF113)</f>
        <v>22218</v>
      </c>
      <c r="AG114" s="72">
        <f t="shared" ref="AG114" si="21">SUM(AG7:AG113)</f>
        <v>35018</v>
      </c>
      <c r="AH114" s="72">
        <f t="shared" ref="AH114" si="22">SUM(AH7:AH113)</f>
        <v>1646</v>
      </c>
      <c r="AI114" s="72">
        <f t="shared" ref="AI114" si="23">SUM(AI7:AI113)</f>
        <v>30468</v>
      </c>
      <c r="AJ114" s="72">
        <f t="shared" ref="AJ114" si="24">SUM(AJ7:AJ113)</f>
        <v>1251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E1 AG1:AK1 A3:AK6 B2:AK2 AL1:XFD6">
    <cfRule type="cellIs" dxfId="80" priority="61" operator="lessThan">
      <formula>0</formula>
    </cfRule>
  </conditionalFormatting>
  <conditionalFormatting sqref="C1:C3">
    <cfRule type="duplicateValues" dxfId="79" priority="62"/>
  </conditionalFormatting>
  <conditionalFormatting sqref="C4:C6">
    <cfRule type="duplicateValues" dxfId="78" priority="63"/>
  </conditionalFormatting>
  <conditionalFormatting sqref="A1">
    <cfRule type="cellIs" dxfId="77" priority="59" operator="lessThan">
      <formula>0</formula>
    </cfRule>
  </conditionalFormatting>
  <conditionalFormatting sqref="A114:F114">
    <cfRule type="cellIs" dxfId="76" priority="29" operator="lessThan">
      <formula>0</formula>
    </cfRule>
  </conditionalFormatting>
  <conditionalFormatting sqref="E7:F112">
    <cfRule type="cellIs" dxfId="75" priority="19" operator="lessThan">
      <formula>0</formula>
    </cfRule>
  </conditionalFormatting>
  <conditionalFormatting sqref="A112:D112 A111:C111 A106:D110 A105:B105 A8:D104">
    <cfRule type="cellIs" dxfId="74" priority="17" operator="lessThan">
      <formula>0</formula>
    </cfRule>
  </conditionalFormatting>
  <conditionalFormatting sqref="C7:D7">
    <cfRule type="cellIs" dxfId="73" priority="16" operator="lessThan">
      <formula>0</formula>
    </cfRule>
  </conditionalFormatting>
  <conditionalFormatting sqref="A7:B112">
    <cfRule type="cellIs" dxfId="72" priority="15" operator="lessThan">
      <formula>0</formula>
    </cfRule>
  </conditionalFormatting>
  <conditionalFormatting sqref="A7:B112">
    <cfRule type="cellIs" dxfId="71" priority="14" operator="lessThan">
      <formula>0</formula>
    </cfRule>
  </conditionalFormatting>
  <conditionalFormatting sqref="A7:B112">
    <cfRule type="cellIs" dxfId="70" priority="13" operator="lessThan">
      <formula>0</formula>
    </cfRule>
  </conditionalFormatting>
  <conditionalFormatting sqref="A7:B112">
    <cfRule type="cellIs" dxfId="69" priority="12" operator="lessThan">
      <formula>0</formula>
    </cfRule>
  </conditionalFormatting>
  <conditionalFormatting sqref="C106:C112 C7:C104">
    <cfRule type="duplicateValues" dxfId="68" priority="18"/>
  </conditionalFormatting>
  <conditionalFormatting sqref="C7:C112">
    <cfRule type="duplicateValues" dxfId="67" priority="10"/>
    <cfRule type="duplicateValues" dxfId="66" priority="11"/>
  </conditionalFormatting>
  <conditionalFormatting sqref="C105">
    <cfRule type="cellIs" dxfId="65" priority="9" operator="lessThan">
      <formula>0</formula>
    </cfRule>
  </conditionalFormatting>
  <conditionalFormatting sqref="D105">
    <cfRule type="cellIs" dxfId="64" priority="8" operator="lessThan">
      <formula>0</formula>
    </cfRule>
  </conditionalFormatting>
  <conditionalFormatting sqref="D111">
    <cfRule type="cellIs" dxfId="63" priority="7" operator="lessThan">
      <formula>0</formula>
    </cfRule>
  </conditionalFormatting>
  <conditionalFormatting sqref="E113:F113">
    <cfRule type="cellIs" dxfId="62" priority="6" operator="lessThan">
      <formula>0</formula>
    </cfRule>
  </conditionalFormatting>
  <conditionalFormatting sqref="A113">
    <cfRule type="cellIs" dxfId="61" priority="4" operator="lessThan">
      <formula>0</formula>
    </cfRule>
  </conditionalFormatting>
  <conditionalFormatting sqref="B113:D113">
    <cfRule type="cellIs" dxfId="60" priority="5" operator="lessThan">
      <formula>0</formula>
    </cfRule>
  </conditionalFormatting>
  <conditionalFormatting sqref="A2">
    <cfRule type="cellIs" dxfId="59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5" tint="-0.249977111117893"/>
  </sheetPr>
  <dimension ref="A1:AJ67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8.7109375" defaultRowHeight="15" x14ac:dyDescent="0.25"/>
  <cols>
    <col min="1" max="3" width="8.7109375" style="65"/>
    <col min="4" max="4" width="45.85546875" style="65" customWidth="1"/>
    <col min="5" max="5" width="9.85546875" style="185" hidden="1" customWidth="1"/>
    <col min="6" max="6" width="14.7109375" style="65" customWidth="1"/>
    <col min="7" max="7" width="11" style="65" bestFit="1" customWidth="1"/>
    <col min="8" max="12" width="8.7109375" style="65"/>
    <col min="13" max="13" width="9.140625" style="65" customWidth="1"/>
    <col min="14" max="18" width="8.7109375" style="65"/>
    <col min="19" max="19" width="8.42578125" style="65" customWidth="1"/>
    <col min="20" max="24" width="8.7109375" style="65"/>
    <col min="25" max="25" width="8.5703125" style="65" customWidth="1"/>
    <col min="26" max="30" width="8.7109375" style="65"/>
    <col min="31" max="31" width="8.85546875" style="65" customWidth="1"/>
    <col min="32" max="16384" width="8.7109375" style="65"/>
  </cols>
  <sheetData>
    <row r="1" spans="1:36" ht="15.75" x14ac:dyDescent="0.25">
      <c r="A1" s="44" t="s">
        <v>429</v>
      </c>
      <c r="B1" s="45"/>
      <c r="C1" s="45"/>
      <c r="D1" s="46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426</v>
      </c>
      <c r="AE1" s="48"/>
      <c r="AG1" s="48"/>
      <c r="AH1" s="48"/>
      <c r="AI1" s="48"/>
      <c r="AJ1" s="48"/>
    </row>
    <row r="2" spans="1:36" x14ac:dyDescent="0.25">
      <c r="A2" s="10" t="s">
        <v>445</v>
      </c>
      <c r="B2" s="51"/>
      <c r="C2" s="52"/>
      <c r="D2" s="53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36" ht="15.75" thickBot="1" x14ac:dyDescent="0.3">
      <c r="A3" s="45"/>
      <c r="B3" s="45"/>
      <c r="C3" s="45"/>
      <c r="D3" s="46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36" ht="15" customHeight="1" x14ac:dyDescent="0.25">
      <c r="A4" s="364" t="s">
        <v>0</v>
      </c>
      <c r="B4" s="391" t="s">
        <v>34</v>
      </c>
      <c r="C4" s="388" t="s">
        <v>2</v>
      </c>
      <c r="D4" s="391" t="s">
        <v>35</v>
      </c>
      <c r="E4" s="391" t="s">
        <v>4</v>
      </c>
      <c r="F4" s="384" t="s">
        <v>5</v>
      </c>
      <c r="G4" s="397" t="s">
        <v>8</v>
      </c>
      <c r="H4" s="368"/>
      <c r="I4" s="368"/>
      <c r="J4" s="368"/>
      <c r="K4" s="368"/>
      <c r="L4" s="368"/>
      <c r="M4" s="383" t="s">
        <v>9</v>
      </c>
      <c r="N4" s="369"/>
      <c r="O4" s="369"/>
      <c r="P4" s="369"/>
      <c r="Q4" s="369"/>
      <c r="R4" s="369"/>
      <c r="S4" s="383" t="s">
        <v>10</v>
      </c>
      <c r="T4" s="369"/>
      <c r="U4" s="369"/>
      <c r="V4" s="369"/>
      <c r="W4" s="369"/>
      <c r="X4" s="369"/>
      <c r="Y4" s="383" t="s">
        <v>11</v>
      </c>
      <c r="Z4" s="369"/>
      <c r="AA4" s="369"/>
      <c r="AB4" s="369"/>
      <c r="AC4" s="369"/>
      <c r="AD4" s="369"/>
      <c r="AE4" s="383" t="s">
        <v>12</v>
      </c>
      <c r="AF4" s="369"/>
      <c r="AG4" s="369"/>
      <c r="AH4" s="369"/>
      <c r="AI4" s="369"/>
      <c r="AJ4" s="369"/>
    </row>
    <row r="5" spans="1:36" ht="15" customHeight="1" x14ac:dyDescent="0.25">
      <c r="A5" s="365"/>
      <c r="B5" s="392"/>
      <c r="C5" s="389"/>
      <c r="D5" s="392"/>
      <c r="E5" s="392"/>
      <c r="F5" s="385"/>
      <c r="G5" s="399" t="s">
        <v>13</v>
      </c>
      <c r="H5" s="351" t="s">
        <v>14</v>
      </c>
      <c r="I5" s="351"/>
      <c r="J5" s="351"/>
      <c r="K5" s="351"/>
      <c r="L5" s="351"/>
      <c r="M5" s="341" t="s">
        <v>8</v>
      </c>
      <c r="N5" s="340" t="s">
        <v>14</v>
      </c>
      <c r="O5" s="340"/>
      <c r="P5" s="340"/>
      <c r="Q5" s="340"/>
      <c r="R5" s="340"/>
      <c r="S5" s="341" t="s">
        <v>8</v>
      </c>
      <c r="T5" s="340" t="s">
        <v>14</v>
      </c>
      <c r="U5" s="340"/>
      <c r="V5" s="340"/>
      <c r="W5" s="340"/>
      <c r="X5" s="340"/>
      <c r="Y5" s="341" t="s">
        <v>8</v>
      </c>
      <c r="Z5" s="340" t="s">
        <v>14</v>
      </c>
      <c r="AA5" s="340"/>
      <c r="AB5" s="340"/>
      <c r="AC5" s="340"/>
      <c r="AD5" s="340"/>
      <c r="AE5" s="341" t="s">
        <v>8</v>
      </c>
      <c r="AF5" s="340" t="s">
        <v>14</v>
      </c>
      <c r="AG5" s="340"/>
      <c r="AH5" s="340"/>
      <c r="AI5" s="340"/>
      <c r="AJ5" s="340"/>
    </row>
    <row r="6" spans="1:36" ht="64.5" thickBot="1" x14ac:dyDescent="0.3">
      <c r="A6" s="366"/>
      <c r="B6" s="395"/>
      <c r="C6" s="396"/>
      <c r="D6" s="395"/>
      <c r="E6" s="395"/>
      <c r="F6" s="394"/>
      <c r="G6" s="400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42"/>
      <c r="N6" s="56" t="s">
        <v>15</v>
      </c>
      <c r="O6" s="56" t="s">
        <v>16</v>
      </c>
      <c r="P6" s="56" t="s">
        <v>17</v>
      </c>
      <c r="Q6" s="56" t="s">
        <v>18</v>
      </c>
      <c r="R6" s="56" t="s">
        <v>19</v>
      </c>
      <c r="S6" s="342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342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342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</row>
    <row r="7" spans="1:36" ht="38.25" x14ac:dyDescent="0.25">
      <c r="A7" s="214" t="s">
        <v>20</v>
      </c>
      <c r="B7" s="215">
        <v>500101</v>
      </c>
      <c r="C7" s="110">
        <v>10101</v>
      </c>
      <c r="D7" s="109" t="s">
        <v>42</v>
      </c>
      <c r="E7" s="110">
        <v>3</v>
      </c>
      <c r="F7" s="111" t="s">
        <v>36</v>
      </c>
      <c r="G7" s="75">
        <f t="shared" ref="G7:G38" si="0">SUM(H7:L7)</f>
        <v>3712</v>
      </c>
      <c r="H7" s="76">
        <f t="shared" ref="H7:L55" si="1">N7+T7+Z7+AF7</f>
        <v>89</v>
      </c>
      <c r="I7" s="76">
        <f t="shared" si="1"/>
        <v>2548</v>
      </c>
      <c r="J7" s="76">
        <f t="shared" si="1"/>
        <v>7</v>
      </c>
      <c r="K7" s="76">
        <f t="shared" si="1"/>
        <v>893</v>
      </c>
      <c r="L7" s="76">
        <f t="shared" si="1"/>
        <v>175</v>
      </c>
      <c r="M7" s="77">
        <f>SUM(N7:R7)</f>
        <v>928</v>
      </c>
      <c r="N7" s="125">
        <v>22</v>
      </c>
      <c r="O7" s="125">
        <v>637</v>
      </c>
      <c r="P7" s="125">
        <v>2</v>
      </c>
      <c r="Q7" s="125">
        <v>224</v>
      </c>
      <c r="R7" s="125">
        <v>43</v>
      </c>
      <c r="S7" s="77">
        <f t="shared" ref="S7:S66" si="2">SUM(T7:X7)</f>
        <v>928</v>
      </c>
      <c r="T7" s="125">
        <v>23</v>
      </c>
      <c r="U7" s="125">
        <v>637</v>
      </c>
      <c r="V7" s="125">
        <v>1</v>
      </c>
      <c r="W7" s="125">
        <v>223</v>
      </c>
      <c r="X7" s="125">
        <v>44</v>
      </c>
      <c r="Y7" s="77">
        <f t="shared" ref="Y7:Y66" si="3">SUM(Z7:AD7)</f>
        <v>928</v>
      </c>
      <c r="Z7" s="125">
        <v>22</v>
      </c>
      <c r="AA7" s="125">
        <v>637</v>
      </c>
      <c r="AB7" s="125">
        <v>2</v>
      </c>
      <c r="AC7" s="125">
        <v>223</v>
      </c>
      <c r="AD7" s="125">
        <v>44</v>
      </c>
      <c r="AE7" s="77">
        <f t="shared" ref="AE7:AE66" si="4">SUM(AF7:AJ7)</f>
        <v>928</v>
      </c>
      <c r="AF7" s="125">
        <v>22</v>
      </c>
      <c r="AG7" s="125">
        <v>637</v>
      </c>
      <c r="AH7" s="125">
        <v>2</v>
      </c>
      <c r="AI7" s="125">
        <v>223</v>
      </c>
      <c r="AJ7" s="125">
        <v>44</v>
      </c>
    </row>
    <row r="8" spans="1:36" ht="38.25" x14ac:dyDescent="0.25">
      <c r="A8" s="214" t="s">
        <v>20</v>
      </c>
      <c r="B8" s="215">
        <v>500301</v>
      </c>
      <c r="C8" s="115">
        <v>30101</v>
      </c>
      <c r="D8" s="116" t="s">
        <v>60</v>
      </c>
      <c r="E8" s="115">
        <v>3</v>
      </c>
      <c r="F8" s="117" t="s">
        <v>36</v>
      </c>
      <c r="G8" s="75">
        <f t="shared" si="0"/>
        <v>1549</v>
      </c>
      <c r="H8" s="76">
        <f t="shared" si="1"/>
        <v>40</v>
      </c>
      <c r="I8" s="76">
        <f t="shared" si="1"/>
        <v>722</v>
      </c>
      <c r="J8" s="76">
        <f t="shared" si="1"/>
        <v>0</v>
      </c>
      <c r="K8" s="76">
        <f t="shared" si="1"/>
        <v>784</v>
      </c>
      <c r="L8" s="76">
        <f t="shared" si="1"/>
        <v>3</v>
      </c>
      <c r="M8" s="77">
        <f t="shared" ref="M8:M66" si="5">SUM(N8:R8)</f>
        <v>387</v>
      </c>
      <c r="N8" s="125">
        <v>6</v>
      </c>
      <c r="O8" s="125">
        <v>186</v>
      </c>
      <c r="P8" s="125">
        <v>0</v>
      </c>
      <c r="Q8" s="125">
        <v>195</v>
      </c>
      <c r="R8" s="125">
        <v>0</v>
      </c>
      <c r="S8" s="77">
        <f t="shared" si="2"/>
        <v>387</v>
      </c>
      <c r="T8" s="125">
        <v>11</v>
      </c>
      <c r="U8" s="125">
        <v>169</v>
      </c>
      <c r="V8" s="125">
        <v>0</v>
      </c>
      <c r="W8" s="125">
        <v>206</v>
      </c>
      <c r="X8" s="125">
        <v>1</v>
      </c>
      <c r="Y8" s="77">
        <f t="shared" si="3"/>
        <v>387</v>
      </c>
      <c r="Z8" s="125">
        <v>12</v>
      </c>
      <c r="AA8" s="125">
        <v>179</v>
      </c>
      <c r="AB8" s="125">
        <v>0</v>
      </c>
      <c r="AC8" s="125">
        <v>195</v>
      </c>
      <c r="AD8" s="125">
        <v>1</v>
      </c>
      <c r="AE8" s="77">
        <f t="shared" si="4"/>
        <v>388</v>
      </c>
      <c r="AF8" s="125">
        <v>11</v>
      </c>
      <c r="AG8" s="125">
        <v>188</v>
      </c>
      <c r="AH8" s="125">
        <v>0</v>
      </c>
      <c r="AI8" s="125">
        <v>188</v>
      </c>
      <c r="AJ8" s="125">
        <v>1</v>
      </c>
    </row>
    <row r="9" spans="1:36" ht="38.25" x14ac:dyDescent="0.25">
      <c r="A9" s="214" t="s">
        <v>20</v>
      </c>
      <c r="B9" s="215">
        <v>500302</v>
      </c>
      <c r="C9" s="115">
        <v>30201</v>
      </c>
      <c r="D9" s="116" t="s">
        <v>61</v>
      </c>
      <c r="E9" s="115">
        <v>3</v>
      </c>
      <c r="F9" s="117" t="s">
        <v>36</v>
      </c>
      <c r="G9" s="75">
        <f t="shared" si="0"/>
        <v>580</v>
      </c>
      <c r="H9" s="76">
        <f t="shared" si="1"/>
        <v>9</v>
      </c>
      <c r="I9" s="76">
        <f t="shared" si="1"/>
        <v>259</v>
      </c>
      <c r="J9" s="76">
        <f t="shared" si="1"/>
        <v>0</v>
      </c>
      <c r="K9" s="76">
        <f t="shared" si="1"/>
        <v>312</v>
      </c>
      <c r="L9" s="76">
        <f t="shared" si="1"/>
        <v>0</v>
      </c>
      <c r="M9" s="77">
        <f t="shared" si="5"/>
        <v>145</v>
      </c>
      <c r="N9" s="125">
        <v>2</v>
      </c>
      <c r="O9" s="125">
        <v>65</v>
      </c>
      <c r="P9" s="125">
        <v>0</v>
      </c>
      <c r="Q9" s="125">
        <v>78</v>
      </c>
      <c r="R9" s="125">
        <v>0</v>
      </c>
      <c r="S9" s="77">
        <f t="shared" si="2"/>
        <v>145</v>
      </c>
      <c r="T9" s="125">
        <v>3</v>
      </c>
      <c r="U9" s="125">
        <v>64</v>
      </c>
      <c r="V9" s="125">
        <v>0</v>
      </c>
      <c r="W9" s="125">
        <v>78</v>
      </c>
      <c r="X9" s="125">
        <v>0</v>
      </c>
      <c r="Y9" s="77">
        <f t="shared" si="3"/>
        <v>145</v>
      </c>
      <c r="Z9" s="125">
        <v>2</v>
      </c>
      <c r="AA9" s="125">
        <v>65</v>
      </c>
      <c r="AB9" s="125">
        <v>0</v>
      </c>
      <c r="AC9" s="125">
        <v>78</v>
      </c>
      <c r="AD9" s="125">
        <v>0</v>
      </c>
      <c r="AE9" s="77">
        <f t="shared" si="4"/>
        <v>145</v>
      </c>
      <c r="AF9" s="125">
        <v>2</v>
      </c>
      <c r="AG9" s="125">
        <v>65</v>
      </c>
      <c r="AH9" s="125">
        <v>0</v>
      </c>
      <c r="AI9" s="125">
        <v>78</v>
      </c>
      <c r="AJ9" s="125">
        <v>0</v>
      </c>
    </row>
    <row r="10" spans="1:36" ht="38.25" x14ac:dyDescent="0.25">
      <c r="A10" s="214" t="s">
        <v>20</v>
      </c>
      <c r="B10" s="215">
        <v>500501</v>
      </c>
      <c r="C10" s="115">
        <v>50101</v>
      </c>
      <c r="D10" s="116" t="s">
        <v>63</v>
      </c>
      <c r="E10" s="115">
        <v>3</v>
      </c>
      <c r="F10" s="117" t="s">
        <v>36</v>
      </c>
      <c r="G10" s="75">
        <f t="shared" si="0"/>
        <v>1197</v>
      </c>
      <c r="H10" s="76">
        <f t="shared" si="1"/>
        <v>1052</v>
      </c>
      <c r="I10" s="76">
        <f t="shared" si="1"/>
        <v>60</v>
      </c>
      <c r="J10" s="76">
        <f t="shared" si="1"/>
        <v>4</v>
      </c>
      <c r="K10" s="76">
        <f t="shared" si="1"/>
        <v>80</v>
      </c>
      <c r="L10" s="76">
        <f t="shared" si="1"/>
        <v>1</v>
      </c>
      <c r="M10" s="77">
        <f t="shared" si="5"/>
        <v>299</v>
      </c>
      <c r="N10" s="125">
        <v>263</v>
      </c>
      <c r="O10" s="125">
        <v>15</v>
      </c>
      <c r="P10" s="125">
        <v>1</v>
      </c>
      <c r="Q10" s="125">
        <v>20</v>
      </c>
      <c r="R10" s="125">
        <v>0</v>
      </c>
      <c r="S10" s="77">
        <f t="shared" si="2"/>
        <v>299</v>
      </c>
      <c r="T10" s="125">
        <v>263</v>
      </c>
      <c r="U10" s="125">
        <v>15</v>
      </c>
      <c r="V10" s="125">
        <v>1</v>
      </c>
      <c r="W10" s="125">
        <v>20</v>
      </c>
      <c r="X10" s="125">
        <v>0</v>
      </c>
      <c r="Y10" s="77">
        <f t="shared" si="3"/>
        <v>299</v>
      </c>
      <c r="Z10" s="125">
        <v>263</v>
      </c>
      <c r="AA10" s="125">
        <v>15</v>
      </c>
      <c r="AB10" s="125">
        <v>1</v>
      </c>
      <c r="AC10" s="125">
        <v>20</v>
      </c>
      <c r="AD10" s="125">
        <v>0</v>
      </c>
      <c r="AE10" s="77">
        <f t="shared" si="4"/>
        <v>300</v>
      </c>
      <c r="AF10" s="125">
        <v>263</v>
      </c>
      <c r="AG10" s="125">
        <v>15</v>
      </c>
      <c r="AH10" s="125">
        <v>1</v>
      </c>
      <c r="AI10" s="125">
        <v>20</v>
      </c>
      <c r="AJ10" s="125">
        <v>1</v>
      </c>
    </row>
    <row r="11" spans="1:36" ht="38.25" x14ac:dyDescent="0.25">
      <c r="A11" s="214" t="s">
        <v>20</v>
      </c>
      <c r="B11" s="215">
        <v>500601</v>
      </c>
      <c r="C11" s="115">
        <v>60101</v>
      </c>
      <c r="D11" s="116" t="s">
        <v>64</v>
      </c>
      <c r="E11" s="115">
        <v>3</v>
      </c>
      <c r="F11" s="117" t="s">
        <v>36</v>
      </c>
      <c r="G11" s="75">
        <f t="shared" si="0"/>
        <v>2519</v>
      </c>
      <c r="H11" s="76">
        <f t="shared" si="1"/>
        <v>5</v>
      </c>
      <c r="I11" s="76">
        <f t="shared" si="1"/>
        <v>1255</v>
      </c>
      <c r="J11" s="76">
        <f t="shared" si="1"/>
        <v>0</v>
      </c>
      <c r="K11" s="76">
        <f t="shared" si="1"/>
        <v>1259</v>
      </c>
      <c r="L11" s="76">
        <f t="shared" si="1"/>
        <v>0</v>
      </c>
      <c r="M11" s="77">
        <f t="shared" si="5"/>
        <v>630</v>
      </c>
      <c r="N11" s="125">
        <v>1</v>
      </c>
      <c r="O11" s="125">
        <v>314</v>
      </c>
      <c r="P11" s="125">
        <v>0</v>
      </c>
      <c r="Q11" s="125">
        <v>315</v>
      </c>
      <c r="R11" s="125">
        <v>0</v>
      </c>
      <c r="S11" s="77">
        <f t="shared" si="2"/>
        <v>630</v>
      </c>
      <c r="T11" s="125">
        <v>1</v>
      </c>
      <c r="U11" s="125">
        <v>314</v>
      </c>
      <c r="V11" s="125">
        <v>0</v>
      </c>
      <c r="W11" s="125">
        <v>315</v>
      </c>
      <c r="X11" s="125">
        <v>0</v>
      </c>
      <c r="Y11" s="77">
        <f t="shared" si="3"/>
        <v>630</v>
      </c>
      <c r="Z11" s="125">
        <v>1</v>
      </c>
      <c r="AA11" s="125">
        <v>314</v>
      </c>
      <c r="AB11" s="125">
        <v>0</v>
      </c>
      <c r="AC11" s="125">
        <v>315</v>
      </c>
      <c r="AD11" s="125">
        <v>0</v>
      </c>
      <c r="AE11" s="77">
        <f t="shared" si="4"/>
        <v>629</v>
      </c>
      <c r="AF11" s="125">
        <v>2</v>
      </c>
      <c r="AG11" s="125">
        <v>313</v>
      </c>
      <c r="AH11" s="125">
        <v>0</v>
      </c>
      <c r="AI11" s="125">
        <v>314</v>
      </c>
      <c r="AJ11" s="125">
        <v>0</v>
      </c>
    </row>
    <row r="12" spans="1:36" ht="38.25" x14ac:dyDescent="0.25">
      <c r="A12" s="214" t="s">
        <v>20</v>
      </c>
      <c r="B12" s="215">
        <v>500701</v>
      </c>
      <c r="C12" s="115">
        <v>70101</v>
      </c>
      <c r="D12" s="116" t="s">
        <v>65</v>
      </c>
      <c r="E12" s="115">
        <v>3</v>
      </c>
      <c r="F12" s="117" t="s">
        <v>36</v>
      </c>
      <c r="G12" s="75">
        <f t="shared" si="0"/>
        <v>788</v>
      </c>
      <c r="H12" s="76">
        <f t="shared" si="1"/>
        <v>752</v>
      </c>
      <c r="I12" s="76">
        <f t="shared" si="1"/>
        <v>24</v>
      </c>
      <c r="J12" s="76">
        <f t="shared" si="1"/>
        <v>0</v>
      </c>
      <c r="K12" s="76">
        <f t="shared" si="1"/>
        <v>12</v>
      </c>
      <c r="L12" s="76">
        <f t="shared" si="1"/>
        <v>0</v>
      </c>
      <c r="M12" s="77">
        <f t="shared" si="5"/>
        <v>197</v>
      </c>
      <c r="N12" s="125">
        <v>188</v>
      </c>
      <c r="O12" s="125">
        <v>6</v>
      </c>
      <c r="P12" s="125">
        <v>0</v>
      </c>
      <c r="Q12" s="125">
        <v>3</v>
      </c>
      <c r="R12" s="125">
        <v>0</v>
      </c>
      <c r="S12" s="77">
        <f t="shared" si="2"/>
        <v>197</v>
      </c>
      <c r="T12" s="125">
        <v>188</v>
      </c>
      <c r="U12" s="125">
        <v>6</v>
      </c>
      <c r="V12" s="125">
        <v>0</v>
      </c>
      <c r="W12" s="125">
        <v>3</v>
      </c>
      <c r="X12" s="125">
        <v>0</v>
      </c>
      <c r="Y12" s="77">
        <f t="shared" si="3"/>
        <v>197</v>
      </c>
      <c r="Z12" s="125">
        <v>188</v>
      </c>
      <c r="AA12" s="125">
        <v>6</v>
      </c>
      <c r="AB12" s="125">
        <v>0</v>
      </c>
      <c r="AC12" s="125">
        <v>3</v>
      </c>
      <c r="AD12" s="125">
        <v>0</v>
      </c>
      <c r="AE12" s="77">
        <f t="shared" si="4"/>
        <v>197</v>
      </c>
      <c r="AF12" s="125">
        <v>188</v>
      </c>
      <c r="AG12" s="125">
        <v>6</v>
      </c>
      <c r="AH12" s="125">
        <v>0</v>
      </c>
      <c r="AI12" s="125">
        <v>3</v>
      </c>
      <c r="AJ12" s="125">
        <v>0</v>
      </c>
    </row>
    <row r="13" spans="1:36" ht="38.25" x14ac:dyDescent="0.25">
      <c r="A13" s="214" t="s">
        <v>26</v>
      </c>
      <c r="B13" s="215">
        <v>500702</v>
      </c>
      <c r="C13" s="115">
        <v>70301</v>
      </c>
      <c r="D13" s="116" t="s">
        <v>66</v>
      </c>
      <c r="E13" s="115">
        <v>3</v>
      </c>
      <c r="F13" s="117" t="s">
        <v>36</v>
      </c>
      <c r="G13" s="75">
        <f t="shared" si="0"/>
        <v>600</v>
      </c>
      <c r="H13" s="76">
        <f t="shared" si="1"/>
        <v>472</v>
      </c>
      <c r="I13" s="76">
        <f t="shared" si="1"/>
        <v>44</v>
      </c>
      <c r="J13" s="76">
        <f t="shared" si="1"/>
        <v>20</v>
      </c>
      <c r="K13" s="76">
        <f t="shared" si="1"/>
        <v>44</v>
      </c>
      <c r="L13" s="76">
        <f t="shared" si="1"/>
        <v>20</v>
      </c>
      <c r="M13" s="77">
        <f t="shared" si="5"/>
        <v>150</v>
      </c>
      <c r="N13" s="125">
        <v>118</v>
      </c>
      <c r="O13" s="125">
        <v>11</v>
      </c>
      <c r="P13" s="125">
        <v>5</v>
      </c>
      <c r="Q13" s="125">
        <v>11</v>
      </c>
      <c r="R13" s="125">
        <v>5</v>
      </c>
      <c r="S13" s="77">
        <f t="shared" si="2"/>
        <v>150</v>
      </c>
      <c r="T13" s="125">
        <v>118</v>
      </c>
      <c r="U13" s="125">
        <v>11</v>
      </c>
      <c r="V13" s="125">
        <v>5</v>
      </c>
      <c r="W13" s="125">
        <v>11</v>
      </c>
      <c r="X13" s="125">
        <v>5</v>
      </c>
      <c r="Y13" s="77">
        <f t="shared" si="3"/>
        <v>150</v>
      </c>
      <c r="Z13" s="125">
        <v>118</v>
      </c>
      <c r="AA13" s="125">
        <v>11</v>
      </c>
      <c r="AB13" s="125">
        <v>5</v>
      </c>
      <c r="AC13" s="125">
        <v>11</v>
      </c>
      <c r="AD13" s="125">
        <v>5</v>
      </c>
      <c r="AE13" s="77">
        <f t="shared" si="4"/>
        <v>150</v>
      </c>
      <c r="AF13" s="125">
        <v>118</v>
      </c>
      <c r="AG13" s="125">
        <v>11</v>
      </c>
      <c r="AH13" s="125">
        <v>5</v>
      </c>
      <c r="AI13" s="125">
        <v>11</v>
      </c>
      <c r="AJ13" s="125">
        <v>5</v>
      </c>
    </row>
    <row r="14" spans="1:36" ht="38.25" x14ac:dyDescent="0.25">
      <c r="A14" s="214" t="s">
        <v>20</v>
      </c>
      <c r="B14" s="215">
        <v>501001</v>
      </c>
      <c r="C14" s="115">
        <v>100101</v>
      </c>
      <c r="D14" s="116" t="s">
        <v>70</v>
      </c>
      <c r="E14" s="115">
        <v>3</v>
      </c>
      <c r="F14" s="117" t="s">
        <v>36</v>
      </c>
      <c r="G14" s="75">
        <f t="shared" si="0"/>
        <v>1295</v>
      </c>
      <c r="H14" s="76">
        <f t="shared" si="1"/>
        <v>156</v>
      </c>
      <c r="I14" s="76">
        <f t="shared" si="1"/>
        <v>268</v>
      </c>
      <c r="J14" s="76">
        <f t="shared" si="1"/>
        <v>0</v>
      </c>
      <c r="K14" s="76">
        <f t="shared" si="1"/>
        <v>867</v>
      </c>
      <c r="L14" s="76">
        <f t="shared" si="1"/>
        <v>4</v>
      </c>
      <c r="M14" s="77">
        <f t="shared" si="5"/>
        <v>324</v>
      </c>
      <c r="N14" s="125">
        <v>39</v>
      </c>
      <c r="O14" s="125">
        <v>67</v>
      </c>
      <c r="P14" s="125">
        <v>0</v>
      </c>
      <c r="Q14" s="125">
        <v>217</v>
      </c>
      <c r="R14" s="125">
        <v>1</v>
      </c>
      <c r="S14" s="77">
        <f t="shared" si="2"/>
        <v>324</v>
      </c>
      <c r="T14" s="125">
        <v>39</v>
      </c>
      <c r="U14" s="125">
        <v>67</v>
      </c>
      <c r="V14" s="125">
        <v>0</v>
      </c>
      <c r="W14" s="125">
        <v>217</v>
      </c>
      <c r="X14" s="125">
        <v>1</v>
      </c>
      <c r="Y14" s="77">
        <f t="shared" si="3"/>
        <v>324</v>
      </c>
      <c r="Z14" s="125">
        <v>39</v>
      </c>
      <c r="AA14" s="125">
        <v>67</v>
      </c>
      <c r="AB14" s="125">
        <v>0</v>
      </c>
      <c r="AC14" s="125">
        <v>217</v>
      </c>
      <c r="AD14" s="125">
        <v>1</v>
      </c>
      <c r="AE14" s="77">
        <f t="shared" si="4"/>
        <v>323</v>
      </c>
      <c r="AF14" s="125">
        <v>39</v>
      </c>
      <c r="AG14" s="125">
        <v>67</v>
      </c>
      <c r="AH14" s="125">
        <v>0</v>
      </c>
      <c r="AI14" s="125">
        <v>216</v>
      </c>
      <c r="AJ14" s="125">
        <v>1</v>
      </c>
    </row>
    <row r="15" spans="1:36" ht="38.25" x14ac:dyDescent="0.25">
      <c r="A15" s="214" t="s">
        <v>20</v>
      </c>
      <c r="B15" s="215">
        <v>501301</v>
      </c>
      <c r="C15" s="115">
        <v>130101</v>
      </c>
      <c r="D15" s="116" t="s">
        <v>73</v>
      </c>
      <c r="E15" s="115">
        <v>3</v>
      </c>
      <c r="F15" s="117" t="s">
        <v>36</v>
      </c>
      <c r="G15" s="75">
        <f t="shared" si="0"/>
        <v>225</v>
      </c>
      <c r="H15" s="76">
        <f t="shared" si="1"/>
        <v>8</v>
      </c>
      <c r="I15" s="76">
        <f t="shared" si="1"/>
        <v>8</v>
      </c>
      <c r="J15" s="76">
        <f t="shared" si="1"/>
        <v>0</v>
      </c>
      <c r="K15" s="76">
        <f t="shared" si="1"/>
        <v>209</v>
      </c>
      <c r="L15" s="76">
        <f t="shared" si="1"/>
        <v>0</v>
      </c>
      <c r="M15" s="77">
        <f t="shared" si="5"/>
        <v>56</v>
      </c>
      <c r="N15" s="125">
        <v>2</v>
      </c>
      <c r="O15" s="125">
        <v>2</v>
      </c>
      <c r="P15" s="125">
        <v>0</v>
      </c>
      <c r="Q15" s="125">
        <v>52</v>
      </c>
      <c r="R15" s="125">
        <v>0</v>
      </c>
      <c r="S15" s="77">
        <f t="shared" si="2"/>
        <v>56</v>
      </c>
      <c r="T15" s="125">
        <v>2</v>
      </c>
      <c r="U15" s="125">
        <v>2</v>
      </c>
      <c r="V15" s="125">
        <v>0</v>
      </c>
      <c r="W15" s="125">
        <v>52</v>
      </c>
      <c r="X15" s="125">
        <v>0</v>
      </c>
      <c r="Y15" s="77">
        <f t="shared" si="3"/>
        <v>56</v>
      </c>
      <c r="Z15" s="125">
        <v>2</v>
      </c>
      <c r="AA15" s="125">
        <v>2</v>
      </c>
      <c r="AB15" s="125">
        <v>0</v>
      </c>
      <c r="AC15" s="125">
        <v>52</v>
      </c>
      <c r="AD15" s="125">
        <v>0</v>
      </c>
      <c r="AE15" s="77">
        <f t="shared" si="4"/>
        <v>57</v>
      </c>
      <c r="AF15" s="125">
        <v>2</v>
      </c>
      <c r="AG15" s="125">
        <v>2</v>
      </c>
      <c r="AH15" s="125">
        <v>0</v>
      </c>
      <c r="AI15" s="125">
        <v>53</v>
      </c>
      <c r="AJ15" s="125">
        <v>0</v>
      </c>
    </row>
    <row r="16" spans="1:36" ht="38.25" x14ac:dyDescent="0.25">
      <c r="A16" s="214" t="s">
        <v>20</v>
      </c>
      <c r="B16" s="215">
        <v>501401</v>
      </c>
      <c r="C16" s="115">
        <v>140101</v>
      </c>
      <c r="D16" s="116" t="s">
        <v>74</v>
      </c>
      <c r="E16" s="115">
        <v>3</v>
      </c>
      <c r="F16" s="117" t="s">
        <v>36</v>
      </c>
      <c r="G16" s="75">
        <f t="shared" si="0"/>
        <v>1311</v>
      </c>
      <c r="H16" s="76">
        <f t="shared" si="1"/>
        <v>248</v>
      </c>
      <c r="I16" s="76">
        <f t="shared" si="1"/>
        <v>915</v>
      </c>
      <c r="J16" s="76">
        <f t="shared" si="1"/>
        <v>8</v>
      </c>
      <c r="K16" s="76">
        <f t="shared" si="1"/>
        <v>132</v>
      </c>
      <c r="L16" s="76">
        <f t="shared" si="1"/>
        <v>8</v>
      </c>
      <c r="M16" s="77">
        <f t="shared" si="5"/>
        <v>328</v>
      </c>
      <c r="N16" s="125">
        <v>62</v>
      </c>
      <c r="O16" s="125">
        <v>229</v>
      </c>
      <c r="P16" s="125">
        <v>2</v>
      </c>
      <c r="Q16" s="125">
        <v>33</v>
      </c>
      <c r="R16" s="125">
        <v>2</v>
      </c>
      <c r="S16" s="77">
        <f t="shared" si="2"/>
        <v>328</v>
      </c>
      <c r="T16" s="125">
        <v>62</v>
      </c>
      <c r="U16" s="125">
        <v>229</v>
      </c>
      <c r="V16" s="125">
        <v>2</v>
      </c>
      <c r="W16" s="125">
        <v>33</v>
      </c>
      <c r="X16" s="125">
        <v>2</v>
      </c>
      <c r="Y16" s="77">
        <f t="shared" si="3"/>
        <v>328</v>
      </c>
      <c r="Z16" s="125">
        <v>62</v>
      </c>
      <c r="AA16" s="125">
        <v>229</v>
      </c>
      <c r="AB16" s="125">
        <v>2</v>
      </c>
      <c r="AC16" s="125">
        <v>33</v>
      </c>
      <c r="AD16" s="125">
        <v>2</v>
      </c>
      <c r="AE16" s="77">
        <f t="shared" si="4"/>
        <v>327</v>
      </c>
      <c r="AF16" s="125">
        <v>62</v>
      </c>
      <c r="AG16" s="125">
        <v>228</v>
      </c>
      <c r="AH16" s="125">
        <v>2</v>
      </c>
      <c r="AI16" s="125">
        <v>33</v>
      </c>
      <c r="AJ16" s="125">
        <v>2</v>
      </c>
    </row>
    <row r="17" spans="1:36" ht="38.25" x14ac:dyDescent="0.25">
      <c r="A17" s="214" t="s">
        <v>20</v>
      </c>
      <c r="B17" s="215">
        <v>501402</v>
      </c>
      <c r="C17" s="115">
        <v>140201</v>
      </c>
      <c r="D17" s="116" t="s">
        <v>75</v>
      </c>
      <c r="E17" s="115">
        <v>3</v>
      </c>
      <c r="F17" s="117" t="s">
        <v>36</v>
      </c>
      <c r="G17" s="75">
        <f t="shared" si="0"/>
        <v>500</v>
      </c>
      <c r="H17" s="76">
        <f t="shared" si="1"/>
        <v>8</v>
      </c>
      <c r="I17" s="76">
        <f t="shared" si="1"/>
        <v>440</v>
      </c>
      <c r="J17" s="76">
        <f t="shared" si="1"/>
        <v>0</v>
      </c>
      <c r="K17" s="76">
        <f t="shared" si="1"/>
        <v>48</v>
      </c>
      <c r="L17" s="76">
        <f t="shared" si="1"/>
        <v>4</v>
      </c>
      <c r="M17" s="77">
        <f t="shared" si="5"/>
        <v>125</v>
      </c>
      <c r="N17" s="125">
        <v>2</v>
      </c>
      <c r="O17" s="125">
        <v>110</v>
      </c>
      <c r="P17" s="125">
        <v>0</v>
      </c>
      <c r="Q17" s="125">
        <v>12</v>
      </c>
      <c r="R17" s="125">
        <v>1</v>
      </c>
      <c r="S17" s="77">
        <f t="shared" si="2"/>
        <v>125</v>
      </c>
      <c r="T17" s="125">
        <v>2</v>
      </c>
      <c r="U17" s="125">
        <v>110</v>
      </c>
      <c r="V17" s="125">
        <v>0</v>
      </c>
      <c r="W17" s="125">
        <v>12</v>
      </c>
      <c r="X17" s="125">
        <v>1</v>
      </c>
      <c r="Y17" s="77">
        <f t="shared" si="3"/>
        <v>125</v>
      </c>
      <c r="Z17" s="125">
        <v>2</v>
      </c>
      <c r="AA17" s="125">
        <v>110</v>
      </c>
      <c r="AB17" s="125">
        <v>0</v>
      </c>
      <c r="AC17" s="125">
        <v>12</v>
      </c>
      <c r="AD17" s="125">
        <v>1</v>
      </c>
      <c r="AE17" s="77">
        <f t="shared" si="4"/>
        <v>125</v>
      </c>
      <c r="AF17" s="125">
        <v>2</v>
      </c>
      <c r="AG17" s="125">
        <v>110</v>
      </c>
      <c r="AH17" s="125">
        <v>0</v>
      </c>
      <c r="AI17" s="125">
        <v>12</v>
      </c>
      <c r="AJ17" s="125">
        <v>1</v>
      </c>
    </row>
    <row r="18" spans="1:36" ht="38.25" x14ac:dyDescent="0.25">
      <c r="A18" s="214" t="s">
        <v>20</v>
      </c>
      <c r="B18" s="215">
        <v>501501</v>
      </c>
      <c r="C18" s="115">
        <v>150101</v>
      </c>
      <c r="D18" s="116" t="s">
        <v>76</v>
      </c>
      <c r="E18" s="115">
        <v>3</v>
      </c>
      <c r="F18" s="117" t="s">
        <v>36</v>
      </c>
      <c r="G18" s="75">
        <f t="shared" si="0"/>
        <v>3714</v>
      </c>
      <c r="H18" s="76">
        <f t="shared" si="1"/>
        <v>2838</v>
      </c>
      <c r="I18" s="76">
        <f t="shared" si="1"/>
        <v>328</v>
      </c>
      <c r="J18" s="76">
        <f t="shared" si="1"/>
        <v>16</v>
      </c>
      <c r="K18" s="76">
        <f t="shared" si="1"/>
        <v>524</v>
      </c>
      <c r="L18" s="76">
        <f t="shared" si="1"/>
        <v>8</v>
      </c>
      <c r="M18" s="77">
        <f t="shared" si="5"/>
        <v>929</v>
      </c>
      <c r="N18" s="125">
        <v>710</v>
      </c>
      <c r="O18" s="125">
        <v>82</v>
      </c>
      <c r="P18" s="125">
        <v>4</v>
      </c>
      <c r="Q18" s="125">
        <v>131</v>
      </c>
      <c r="R18" s="125">
        <v>2</v>
      </c>
      <c r="S18" s="77">
        <f t="shared" si="2"/>
        <v>929</v>
      </c>
      <c r="T18" s="125">
        <v>710</v>
      </c>
      <c r="U18" s="125">
        <v>82</v>
      </c>
      <c r="V18" s="125">
        <v>4</v>
      </c>
      <c r="W18" s="125">
        <v>131</v>
      </c>
      <c r="X18" s="125">
        <v>2</v>
      </c>
      <c r="Y18" s="77">
        <f t="shared" si="3"/>
        <v>929</v>
      </c>
      <c r="Z18" s="125">
        <v>710</v>
      </c>
      <c r="AA18" s="125">
        <v>82</v>
      </c>
      <c r="AB18" s="125">
        <v>4</v>
      </c>
      <c r="AC18" s="125">
        <v>131</v>
      </c>
      <c r="AD18" s="125">
        <v>2</v>
      </c>
      <c r="AE18" s="77">
        <f t="shared" si="4"/>
        <v>927</v>
      </c>
      <c r="AF18" s="125">
        <v>708</v>
      </c>
      <c r="AG18" s="125">
        <v>82</v>
      </c>
      <c r="AH18" s="125">
        <v>4</v>
      </c>
      <c r="AI18" s="125">
        <v>131</v>
      </c>
      <c r="AJ18" s="125">
        <v>2</v>
      </c>
    </row>
    <row r="19" spans="1:36" ht="38.25" x14ac:dyDescent="0.25">
      <c r="A19" s="214" t="s">
        <v>20</v>
      </c>
      <c r="B19" s="215">
        <v>501701</v>
      </c>
      <c r="C19" s="115">
        <v>170101</v>
      </c>
      <c r="D19" s="116" t="s">
        <v>80</v>
      </c>
      <c r="E19" s="115">
        <v>3</v>
      </c>
      <c r="F19" s="117" t="s">
        <v>36</v>
      </c>
      <c r="G19" s="75">
        <f t="shared" si="0"/>
        <v>4138</v>
      </c>
      <c r="H19" s="76">
        <f t="shared" si="1"/>
        <v>46</v>
      </c>
      <c r="I19" s="76">
        <f t="shared" si="1"/>
        <v>3824</v>
      </c>
      <c r="J19" s="76">
        <f t="shared" si="1"/>
        <v>0</v>
      </c>
      <c r="K19" s="76">
        <f t="shared" si="1"/>
        <v>264</v>
      </c>
      <c r="L19" s="76">
        <f t="shared" si="1"/>
        <v>4</v>
      </c>
      <c r="M19" s="77">
        <f t="shared" si="5"/>
        <v>1035</v>
      </c>
      <c r="N19" s="125">
        <v>13</v>
      </c>
      <c r="O19" s="125">
        <v>955</v>
      </c>
      <c r="P19" s="125">
        <v>0</v>
      </c>
      <c r="Q19" s="125">
        <v>66</v>
      </c>
      <c r="R19" s="125">
        <v>1</v>
      </c>
      <c r="S19" s="77">
        <f t="shared" si="2"/>
        <v>1035</v>
      </c>
      <c r="T19" s="125">
        <v>11</v>
      </c>
      <c r="U19" s="125">
        <v>957</v>
      </c>
      <c r="V19" s="125">
        <v>0</v>
      </c>
      <c r="W19" s="125">
        <v>66</v>
      </c>
      <c r="X19" s="125">
        <v>1</v>
      </c>
      <c r="Y19" s="77">
        <f t="shared" si="3"/>
        <v>1035</v>
      </c>
      <c r="Z19" s="125">
        <v>11</v>
      </c>
      <c r="AA19" s="125">
        <v>957</v>
      </c>
      <c r="AB19" s="125">
        <v>0</v>
      </c>
      <c r="AC19" s="125">
        <v>66</v>
      </c>
      <c r="AD19" s="125">
        <v>1</v>
      </c>
      <c r="AE19" s="77">
        <f t="shared" si="4"/>
        <v>1033</v>
      </c>
      <c r="AF19" s="125">
        <v>11</v>
      </c>
      <c r="AG19" s="125">
        <v>955</v>
      </c>
      <c r="AH19" s="125">
        <v>0</v>
      </c>
      <c r="AI19" s="125">
        <v>66</v>
      </c>
      <c r="AJ19" s="125">
        <v>1</v>
      </c>
    </row>
    <row r="20" spans="1:36" ht="38.25" x14ac:dyDescent="0.25">
      <c r="A20" s="214" t="s">
        <v>20</v>
      </c>
      <c r="B20" s="215">
        <v>502003</v>
      </c>
      <c r="C20" s="115">
        <v>200301</v>
      </c>
      <c r="D20" s="116" t="s">
        <v>90</v>
      </c>
      <c r="E20" s="115">
        <v>3</v>
      </c>
      <c r="F20" s="117" t="s">
        <v>36</v>
      </c>
      <c r="G20" s="75">
        <f t="shared" si="0"/>
        <v>1935</v>
      </c>
      <c r="H20" s="76">
        <f t="shared" si="1"/>
        <v>116</v>
      </c>
      <c r="I20" s="76">
        <f t="shared" si="1"/>
        <v>1256</v>
      </c>
      <c r="J20" s="76">
        <f t="shared" si="1"/>
        <v>40</v>
      </c>
      <c r="K20" s="76">
        <f t="shared" si="1"/>
        <v>484</v>
      </c>
      <c r="L20" s="76">
        <f t="shared" si="1"/>
        <v>39</v>
      </c>
      <c r="M20" s="77">
        <f t="shared" si="5"/>
        <v>484</v>
      </c>
      <c r="N20" s="125">
        <v>29</v>
      </c>
      <c r="O20" s="125">
        <v>314</v>
      </c>
      <c r="P20" s="125">
        <v>10</v>
      </c>
      <c r="Q20" s="125">
        <v>121</v>
      </c>
      <c r="R20" s="125">
        <v>10</v>
      </c>
      <c r="S20" s="77">
        <f t="shared" si="2"/>
        <v>484</v>
      </c>
      <c r="T20" s="125">
        <v>29</v>
      </c>
      <c r="U20" s="125">
        <v>314</v>
      </c>
      <c r="V20" s="125">
        <v>10</v>
      </c>
      <c r="W20" s="125">
        <v>121</v>
      </c>
      <c r="X20" s="125">
        <v>10</v>
      </c>
      <c r="Y20" s="77">
        <f t="shared" si="3"/>
        <v>484</v>
      </c>
      <c r="Z20" s="125">
        <v>29</v>
      </c>
      <c r="AA20" s="125">
        <v>314</v>
      </c>
      <c r="AB20" s="125">
        <v>10</v>
      </c>
      <c r="AC20" s="125">
        <v>121</v>
      </c>
      <c r="AD20" s="125">
        <v>10</v>
      </c>
      <c r="AE20" s="77">
        <f t="shared" si="4"/>
        <v>483</v>
      </c>
      <c r="AF20" s="125">
        <v>29</v>
      </c>
      <c r="AG20" s="125">
        <v>314</v>
      </c>
      <c r="AH20" s="125">
        <v>10</v>
      </c>
      <c r="AI20" s="125">
        <v>121</v>
      </c>
      <c r="AJ20" s="125">
        <v>9</v>
      </c>
    </row>
    <row r="21" spans="1:36" ht="38.25" x14ac:dyDescent="0.25">
      <c r="A21" s="214" t="s">
        <v>20</v>
      </c>
      <c r="B21" s="215">
        <v>502101</v>
      </c>
      <c r="C21" s="115">
        <v>210101</v>
      </c>
      <c r="D21" s="116" t="s">
        <v>92</v>
      </c>
      <c r="E21" s="115">
        <v>3</v>
      </c>
      <c r="F21" s="117" t="s">
        <v>36</v>
      </c>
      <c r="G21" s="75">
        <f t="shared" si="0"/>
        <v>2058</v>
      </c>
      <c r="H21" s="76">
        <f t="shared" si="1"/>
        <v>458</v>
      </c>
      <c r="I21" s="76">
        <f t="shared" si="1"/>
        <v>1507</v>
      </c>
      <c r="J21" s="76">
        <f t="shared" si="1"/>
        <v>3</v>
      </c>
      <c r="K21" s="76">
        <f t="shared" si="1"/>
        <v>87</v>
      </c>
      <c r="L21" s="76">
        <f t="shared" si="1"/>
        <v>3</v>
      </c>
      <c r="M21" s="77">
        <f t="shared" si="5"/>
        <v>515</v>
      </c>
      <c r="N21" s="125">
        <v>114</v>
      </c>
      <c r="O21" s="125">
        <v>369</v>
      </c>
      <c r="P21" s="125">
        <v>1</v>
      </c>
      <c r="Q21" s="125">
        <v>30</v>
      </c>
      <c r="R21" s="125">
        <v>1</v>
      </c>
      <c r="S21" s="77">
        <f t="shared" si="2"/>
        <v>515</v>
      </c>
      <c r="T21" s="125">
        <v>115</v>
      </c>
      <c r="U21" s="125">
        <v>380</v>
      </c>
      <c r="V21" s="125">
        <v>0</v>
      </c>
      <c r="W21" s="125">
        <v>19</v>
      </c>
      <c r="X21" s="125">
        <v>1</v>
      </c>
      <c r="Y21" s="77">
        <f t="shared" si="3"/>
        <v>515</v>
      </c>
      <c r="Z21" s="125">
        <v>115</v>
      </c>
      <c r="AA21" s="125">
        <v>380</v>
      </c>
      <c r="AB21" s="125">
        <v>1</v>
      </c>
      <c r="AC21" s="125">
        <v>19</v>
      </c>
      <c r="AD21" s="125">
        <v>0</v>
      </c>
      <c r="AE21" s="77">
        <f t="shared" si="4"/>
        <v>513</v>
      </c>
      <c r="AF21" s="125">
        <v>114</v>
      </c>
      <c r="AG21" s="125">
        <v>378</v>
      </c>
      <c r="AH21" s="125">
        <v>1</v>
      </c>
      <c r="AI21" s="125">
        <v>19</v>
      </c>
      <c r="AJ21" s="125">
        <v>1</v>
      </c>
    </row>
    <row r="22" spans="1:36" ht="38.25" x14ac:dyDescent="0.25">
      <c r="A22" s="214" t="s">
        <v>20</v>
      </c>
      <c r="B22" s="215">
        <v>502401</v>
      </c>
      <c r="C22" s="115">
        <v>240101</v>
      </c>
      <c r="D22" s="116" t="s">
        <v>97</v>
      </c>
      <c r="E22" s="115">
        <v>3</v>
      </c>
      <c r="F22" s="117" t="s">
        <v>36</v>
      </c>
      <c r="G22" s="75">
        <f t="shared" si="0"/>
        <v>865</v>
      </c>
      <c r="H22" s="76">
        <f t="shared" si="1"/>
        <v>123</v>
      </c>
      <c r="I22" s="76">
        <f t="shared" si="1"/>
        <v>664</v>
      </c>
      <c r="J22" s="76">
        <f t="shared" si="1"/>
        <v>0</v>
      </c>
      <c r="K22" s="76">
        <f t="shared" si="1"/>
        <v>78</v>
      </c>
      <c r="L22" s="76">
        <f t="shared" si="1"/>
        <v>0</v>
      </c>
      <c r="M22" s="77">
        <f t="shared" si="5"/>
        <v>216</v>
      </c>
      <c r="N22" s="125">
        <v>0</v>
      </c>
      <c r="O22" s="125">
        <v>168</v>
      </c>
      <c r="P22" s="125">
        <v>0</v>
      </c>
      <c r="Q22" s="125">
        <v>48</v>
      </c>
      <c r="R22" s="125">
        <v>0</v>
      </c>
      <c r="S22" s="77">
        <f t="shared" si="2"/>
        <v>216</v>
      </c>
      <c r="T22" s="125">
        <v>25</v>
      </c>
      <c r="U22" s="125">
        <v>165</v>
      </c>
      <c r="V22" s="125">
        <v>0</v>
      </c>
      <c r="W22" s="125">
        <v>26</v>
      </c>
      <c r="X22" s="125">
        <v>0</v>
      </c>
      <c r="Y22" s="77">
        <f t="shared" si="3"/>
        <v>216</v>
      </c>
      <c r="Z22" s="125">
        <v>49</v>
      </c>
      <c r="AA22" s="125">
        <v>165</v>
      </c>
      <c r="AB22" s="125">
        <v>0</v>
      </c>
      <c r="AC22" s="125">
        <v>2</v>
      </c>
      <c r="AD22" s="125">
        <v>0</v>
      </c>
      <c r="AE22" s="77">
        <f t="shared" si="4"/>
        <v>217</v>
      </c>
      <c r="AF22" s="125">
        <v>49</v>
      </c>
      <c r="AG22" s="125">
        <v>166</v>
      </c>
      <c r="AH22" s="125">
        <v>0</v>
      </c>
      <c r="AI22" s="125">
        <v>2</v>
      </c>
      <c r="AJ22" s="125">
        <v>0</v>
      </c>
    </row>
    <row r="23" spans="1:36" ht="38.25" x14ac:dyDescent="0.25">
      <c r="A23" s="214" t="s">
        <v>20</v>
      </c>
      <c r="B23" s="215">
        <v>502501</v>
      </c>
      <c r="C23" s="115">
        <v>250101</v>
      </c>
      <c r="D23" s="116" t="s">
        <v>98</v>
      </c>
      <c r="E23" s="115">
        <v>3</v>
      </c>
      <c r="F23" s="117" t="s">
        <v>36</v>
      </c>
      <c r="G23" s="75">
        <f t="shared" si="0"/>
        <v>708</v>
      </c>
      <c r="H23" s="76">
        <f t="shared" si="1"/>
        <v>688</v>
      </c>
      <c r="I23" s="76">
        <f t="shared" si="1"/>
        <v>12</v>
      </c>
      <c r="J23" s="76">
        <f t="shared" si="1"/>
        <v>0</v>
      </c>
      <c r="K23" s="76">
        <f t="shared" si="1"/>
        <v>4</v>
      </c>
      <c r="L23" s="76">
        <f t="shared" si="1"/>
        <v>4</v>
      </c>
      <c r="M23" s="77">
        <f t="shared" si="5"/>
        <v>177</v>
      </c>
      <c r="N23" s="125">
        <v>172</v>
      </c>
      <c r="O23" s="125">
        <v>3</v>
      </c>
      <c r="P23" s="125">
        <v>0</v>
      </c>
      <c r="Q23" s="125">
        <v>1</v>
      </c>
      <c r="R23" s="125">
        <v>1</v>
      </c>
      <c r="S23" s="77">
        <f t="shared" si="2"/>
        <v>177</v>
      </c>
      <c r="T23" s="125">
        <v>172</v>
      </c>
      <c r="U23" s="125">
        <v>3</v>
      </c>
      <c r="V23" s="125">
        <v>0</v>
      </c>
      <c r="W23" s="125">
        <v>1</v>
      </c>
      <c r="X23" s="125">
        <v>1</v>
      </c>
      <c r="Y23" s="77">
        <f t="shared" si="3"/>
        <v>177</v>
      </c>
      <c r="Z23" s="125">
        <v>172</v>
      </c>
      <c r="AA23" s="125">
        <v>3</v>
      </c>
      <c r="AB23" s="125">
        <v>0</v>
      </c>
      <c r="AC23" s="125">
        <v>1</v>
      </c>
      <c r="AD23" s="125">
        <v>1</v>
      </c>
      <c r="AE23" s="77">
        <f t="shared" si="4"/>
        <v>177</v>
      </c>
      <c r="AF23" s="125">
        <v>172</v>
      </c>
      <c r="AG23" s="125">
        <v>3</v>
      </c>
      <c r="AH23" s="125">
        <v>0</v>
      </c>
      <c r="AI23" s="125">
        <v>1</v>
      </c>
      <c r="AJ23" s="125">
        <v>1</v>
      </c>
    </row>
    <row r="24" spans="1:36" ht="38.25" x14ac:dyDescent="0.25">
      <c r="A24" s="214" t="s">
        <v>20</v>
      </c>
      <c r="B24" s="215">
        <v>506201</v>
      </c>
      <c r="C24" s="115">
        <v>260301</v>
      </c>
      <c r="D24" s="116" t="s">
        <v>99</v>
      </c>
      <c r="E24" s="115">
        <v>3</v>
      </c>
      <c r="F24" s="117" t="s">
        <v>36</v>
      </c>
      <c r="G24" s="75">
        <f t="shared" si="0"/>
        <v>636</v>
      </c>
      <c r="H24" s="76">
        <f t="shared" si="1"/>
        <v>588</v>
      </c>
      <c r="I24" s="76">
        <f t="shared" si="1"/>
        <v>24</v>
      </c>
      <c r="J24" s="76">
        <f t="shared" si="1"/>
        <v>4</v>
      </c>
      <c r="K24" s="76">
        <f t="shared" si="1"/>
        <v>12</v>
      </c>
      <c r="L24" s="76">
        <f t="shared" si="1"/>
        <v>8</v>
      </c>
      <c r="M24" s="77">
        <f t="shared" si="5"/>
        <v>159</v>
      </c>
      <c r="N24" s="125">
        <v>147</v>
      </c>
      <c r="O24" s="125">
        <v>6</v>
      </c>
      <c r="P24" s="125">
        <v>1</v>
      </c>
      <c r="Q24" s="125">
        <v>3</v>
      </c>
      <c r="R24" s="125">
        <v>2</v>
      </c>
      <c r="S24" s="77">
        <f t="shared" si="2"/>
        <v>159</v>
      </c>
      <c r="T24" s="125">
        <v>147</v>
      </c>
      <c r="U24" s="125">
        <v>6</v>
      </c>
      <c r="V24" s="125">
        <v>1</v>
      </c>
      <c r="W24" s="125">
        <v>3</v>
      </c>
      <c r="X24" s="125">
        <v>2</v>
      </c>
      <c r="Y24" s="77">
        <f t="shared" si="3"/>
        <v>159</v>
      </c>
      <c r="Z24" s="125">
        <v>147</v>
      </c>
      <c r="AA24" s="125">
        <v>6</v>
      </c>
      <c r="AB24" s="125">
        <v>1</v>
      </c>
      <c r="AC24" s="125">
        <v>3</v>
      </c>
      <c r="AD24" s="125">
        <v>2</v>
      </c>
      <c r="AE24" s="77">
        <f t="shared" si="4"/>
        <v>159</v>
      </c>
      <c r="AF24" s="125">
        <v>147</v>
      </c>
      <c r="AG24" s="125">
        <v>6</v>
      </c>
      <c r="AH24" s="125">
        <v>1</v>
      </c>
      <c r="AI24" s="125">
        <v>3</v>
      </c>
      <c r="AJ24" s="125">
        <v>2</v>
      </c>
    </row>
    <row r="25" spans="1:36" ht="38.25" x14ac:dyDescent="0.25">
      <c r="A25" s="214" t="s">
        <v>20</v>
      </c>
      <c r="B25" s="215">
        <v>502604</v>
      </c>
      <c r="C25" s="115">
        <v>261701</v>
      </c>
      <c r="D25" s="116" t="s">
        <v>196</v>
      </c>
      <c r="E25" s="115">
        <v>3</v>
      </c>
      <c r="F25" s="117" t="s">
        <v>36</v>
      </c>
      <c r="G25" s="75">
        <f t="shared" si="0"/>
        <v>3430</v>
      </c>
      <c r="H25" s="76">
        <f t="shared" si="1"/>
        <v>3186</v>
      </c>
      <c r="I25" s="76">
        <f t="shared" si="1"/>
        <v>172</v>
      </c>
      <c r="J25" s="76">
        <f t="shared" si="1"/>
        <v>8</v>
      </c>
      <c r="K25" s="76">
        <f t="shared" si="1"/>
        <v>52</v>
      </c>
      <c r="L25" s="76">
        <f t="shared" si="1"/>
        <v>12</v>
      </c>
      <c r="M25" s="77">
        <f t="shared" si="5"/>
        <v>858</v>
      </c>
      <c r="N25" s="125">
        <v>797</v>
      </c>
      <c r="O25" s="125">
        <v>43</v>
      </c>
      <c r="P25" s="125">
        <v>2</v>
      </c>
      <c r="Q25" s="125">
        <v>13</v>
      </c>
      <c r="R25" s="125">
        <v>3</v>
      </c>
      <c r="S25" s="77">
        <f t="shared" si="2"/>
        <v>858</v>
      </c>
      <c r="T25" s="125">
        <v>797</v>
      </c>
      <c r="U25" s="125">
        <v>43</v>
      </c>
      <c r="V25" s="125">
        <v>2</v>
      </c>
      <c r="W25" s="125">
        <v>13</v>
      </c>
      <c r="X25" s="125">
        <v>3</v>
      </c>
      <c r="Y25" s="77">
        <f t="shared" si="3"/>
        <v>858</v>
      </c>
      <c r="Z25" s="125">
        <v>797</v>
      </c>
      <c r="AA25" s="125">
        <v>43</v>
      </c>
      <c r="AB25" s="125">
        <v>2</v>
      </c>
      <c r="AC25" s="125">
        <v>13</v>
      </c>
      <c r="AD25" s="125">
        <v>3</v>
      </c>
      <c r="AE25" s="77">
        <f t="shared" si="4"/>
        <v>856</v>
      </c>
      <c r="AF25" s="125">
        <v>795</v>
      </c>
      <c r="AG25" s="125">
        <v>43</v>
      </c>
      <c r="AH25" s="125">
        <v>2</v>
      </c>
      <c r="AI25" s="125">
        <v>13</v>
      </c>
      <c r="AJ25" s="125">
        <v>3</v>
      </c>
    </row>
    <row r="26" spans="1:36" ht="38.25" x14ac:dyDescent="0.25">
      <c r="A26" s="214" t="s">
        <v>20</v>
      </c>
      <c r="B26" s="215">
        <v>502630</v>
      </c>
      <c r="C26" s="115">
        <v>263001</v>
      </c>
      <c r="D26" s="116" t="s">
        <v>45</v>
      </c>
      <c r="E26" s="115">
        <v>3</v>
      </c>
      <c r="F26" s="117" t="s">
        <v>36</v>
      </c>
      <c r="G26" s="75">
        <f t="shared" si="0"/>
        <v>3889</v>
      </c>
      <c r="H26" s="76">
        <f t="shared" si="1"/>
        <v>3501</v>
      </c>
      <c r="I26" s="76">
        <f t="shared" si="1"/>
        <v>252</v>
      </c>
      <c r="J26" s="76">
        <f t="shared" si="1"/>
        <v>4</v>
      </c>
      <c r="K26" s="76">
        <f t="shared" si="1"/>
        <v>124</v>
      </c>
      <c r="L26" s="76">
        <f t="shared" si="1"/>
        <v>8</v>
      </c>
      <c r="M26" s="77">
        <f t="shared" si="5"/>
        <v>972</v>
      </c>
      <c r="N26" s="125">
        <v>875</v>
      </c>
      <c r="O26" s="125">
        <v>63</v>
      </c>
      <c r="P26" s="125">
        <v>1</v>
      </c>
      <c r="Q26" s="125">
        <v>31</v>
      </c>
      <c r="R26" s="125">
        <v>2</v>
      </c>
      <c r="S26" s="77">
        <f t="shared" si="2"/>
        <v>972</v>
      </c>
      <c r="T26" s="125">
        <v>875</v>
      </c>
      <c r="U26" s="125">
        <v>63</v>
      </c>
      <c r="V26" s="125">
        <v>1</v>
      </c>
      <c r="W26" s="125">
        <v>31</v>
      </c>
      <c r="X26" s="125">
        <v>2</v>
      </c>
      <c r="Y26" s="77">
        <f t="shared" si="3"/>
        <v>972</v>
      </c>
      <c r="Z26" s="125">
        <v>875</v>
      </c>
      <c r="AA26" s="125">
        <v>63</v>
      </c>
      <c r="AB26" s="125">
        <v>1</v>
      </c>
      <c r="AC26" s="125">
        <v>31</v>
      </c>
      <c r="AD26" s="125">
        <v>2</v>
      </c>
      <c r="AE26" s="77">
        <f t="shared" si="4"/>
        <v>973</v>
      </c>
      <c r="AF26" s="125">
        <v>876</v>
      </c>
      <c r="AG26" s="125">
        <v>63</v>
      </c>
      <c r="AH26" s="125">
        <v>1</v>
      </c>
      <c r="AI26" s="125">
        <v>31</v>
      </c>
      <c r="AJ26" s="125">
        <v>2</v>
      </c>
    </row>
    <row r="27" spans="1:36" ht="38.25" x14ac:dyDescent="0.25">
      <c r="A27" s="214" t="s">
        <v>20</v>
      </c>
      <c r="B27" s="215">
        <v>502801</v>
      </c>
      <c r="C27" s="115">
        <v>280101</v>
      </c>
      <c r="D27" s="116" t="s">
        <v>104</v>
      </c>
      <c r="E27" s="115">
        <v>3</v>
      </c>
      <c r="F27" s="117" t="s">
        <v>36</v>
      </c>
      <c r="G27" s="75">
        <f t="shared" si="0"/>
        <v>3779</v>
      </c>
      <c r="H27" s="76">
        <f t="shared" si="1"/>
        <v>2239</v>
      </c>
      <c r="I27" s="76">
        <f t="shared" si="1"/>
        <v>855</v>
      </c>
      <c r="J27" s="76">
        <f t="shared" si="1"/>
        <v>7</v>
      </c>
      <c r="K27" s="76">
        <f t="shared" si="1"/>
        <v>671</v>
      </c>
      <c r="L27" s="76">
        <f t="shared" si="1"/>
        <v>7</v>
      </c>
      <c r="M27" s="77">
        <f t="shared" si="5"/>
        <v>945</v>
      </c>
      <c r="N27" s="125">
        <v>570</v>
      </c>
      <c r="O27" s="125">
        <v>211</v>
      </c>
      <c r="P27" s="125">
        <v>2</v>
      </c>
      <c r="Q27" s="125">
        <v>160</v>
      </c>
      <c r="R27" s="125">
        <v>2</v>
      </c>
      <c r="S27" s="77">
        <f t="shared" si="2"/>
        <v>945</v>
      </c>
      <c r="T27" s="125">
        <v>566</v>
      </c>
      <c r="U27" s="125">
        <v>208</v>
      </c>
      <c r="V27" s="125">
        <v>1</v>
      </c>
      <c r="W27" s="125">
        <v>169</v>
      </c>
      <c r="X27" s="125">
        <v>1</v>
      </c>
      <c r="Y27" s="77">
        <f t="shared" si="3"/>
        <v>945</v>
      </c>
      <c r="Z27" s="125">
        <v>552</v>
      </c>
      <c r="AA27" s="125">
        <v>218</v>
      </c>
      <c r="AB27" s="125">
        <v>2</v>
      </c>
      <c r="AC27" s="125">
        <v>171</v>
      </c>
      <c r="AD27" s="125">
        <v>2</v>
      </c>
      <c r="AE27" s="77">
        <f t="shared" si="4"/>
        <v>944</v>
      </c>
      <c r="AF27" s="125">
        <v>551</v>
      </c>
      <c r="AG27" s="125">
        <v>218</v>
      </c>
      <c r="AH27" s="125">
        <v>2</v>
      </c>
      <c r="AI27" s="125">
        <v>171</v>
      </c>
      <c r="AJ27" s="125">
        <v>2</v>
      </c>
    </row>
    <row r="28" spans="1:36" ht="38.25" x14ac:dyDescent="0.25">
      <c r="A28" s="214" t="s">
        <v>20</v>
      </c>
      <c r="B28" s="215">
        <v>502916</v>
      </c>
      <c r="C28" s="115">
        <v>291601</v>
      </c>
      <c r="D28" s="116" t="s">
        <v>106</v>
      </c>
      <c r="E28" s="115">
        <v>3</v>
      </c>
      <c r="F28" s="117" t="s">
        <v>36</v>
      </c>
      <c r="G28" s="75">
        <f t="shared" si="0"/>
        <v>2132</v>
      </c>
      <c r="H28" s="76">
        <f t="shared" si="1"/>
        <v>24</v>
      </c>
      <c r="I28" s="76">
        <f t="shared" si="1"/>
        <v>992</v>
      </c>
      <c r="J28" s="76">
        <f t="shared" si="1"/>
        <v>12</v>
      </c>
      <c r="K28" s="76">
        <f t="shared" si="1"/>
        <v>1024</v>
      </c>
      <c r="L28" s="76">
        <f t="shared" si="1"/>
        <v>80</v>
      </c>
      <c r="M28" s="77">
        <f t="shared" si="5"/>
        <v>533</v>
      </c>
      <c r="N28" s="125">
        <v>6</v>
      </c>
      <c r="O28" s="125">
        <v>248</v>
      </c>
      <c r="P28" s="125">
        <v>3</v>
      </c>
      <c r="Q28" s="125">
        <v>256</v>
      </c>
      <c r="R28" s="125">
        <v>20</v>
      </c>
      <c r="S28" s="77">
        <f t="shared" si="2"/>
        <v>533</v>
      </c>
      <c r="T28" s="125">
        <v>6</v>
      </c>
      <c r="U28" s="125">
        <v>248</v>
      </c>
      <c r="V28" s="125">
        <v>3</v>
      </c>
      <c r="W28" s="125">
        <v>256</v>
      </c>
      <c r="X28" s="125">
        <v>20</v>
      </c>
      <c r="Y28" s="77">
        <f t="shared" si="3"/>
        <v>533</v>
      </c>
      <c r="Z28" s="125">
        <v>6</v>
      </c>
      <c r="AA28" s="125">
        <v>248</v>
      </c>
      <c r="AB28" s="125">
        <v>3</v>
      </c>
      <c r="AC28" s="125">
        <v>256</v>
      </c>
      <c r="AD28" s="125">
        <v>20</v>
      </c>
      <c r="AE28" s="77">
        <f t="shared" si="4"/>
        <v>533</v>
      </c>
      <c r="AF28" s="125">
        <v>6</v>
      </c>
      <c r="AG28" s="125">
        <v>248</v>
      </c>
      <c r="AH28" s="125">
        <v>3</v>
      </c>
      <c r="AI28" s="125">
        <v>256</v>
      </c>
      <c r="AJ28" s="125">
        <v>20</v>
      </c>
    </row>
    <row r="29" spans="1:36" ht="38.25" x14ac:dyDescent="0.25">
      <c r="A29" s="214" t="s">
        <v>20</v>
      </c>
      <c r="B29" s="215">
        <v>503001</v>
      </c>
      <c r="C29" s="115">
        <v>300101</v>
      </c>
      <c r="D29" s="116" t="s">
        <v>107</v>
      </c>
      <c r="E29" s="115">
        <v>3</v>
      </c>
      <c r="F29" s="117" t="s">
        <v>36</v>
      </c>
      <c r="G29" s="75">
        <f t="shared" si="0"/>
        <v>2000</v>
      </c>
      <c r="H29" s="76">
        <f t="shared" si="1"/>
        <v>564</v>
      </c>
      <c r="I29" s="76">
        <f t="shared" si="1"/>
        <v>1028</v>
      </c>
      <c r="J29" s="76">
        <f t="shared" si="1"/>
        <v>8</v>
      </c>
      <c r="K29" s="76">
        <f t="shared" si="1"/>
        <v>392</v>
      </c>
      <c r="L29" s="76">
        <f t="shared" si="1"/>
        <v>8</v>
      </c>
      <c r="M29" s="77">
        <f t="shared" si="5"/>
        <v>500</v>
      </c>
      <c r="N29" s="125">
        <v>141</v>
      </c>
      <c r="O29" s="125">
        <v>257</v>
      </c>
      <c r="P29" s="125">
        <v>2</v>
      </c>
      <c r="Q29" s="125">
        <v>98</v>
      </c>
      <c r="R29" s="125">
        <v>2</v>
      </c>
      <c r="S29" s="77">
        <f t="shared" si="2"/>
        <v>500</v>
      </c>
      <c r="T29" s="125">
        <v>141</v>
      </c>
      <c r="U29" s="125">
        <v>257</v>
      </c>
      <c r="V29" s="125">
        <v>2</v>
      </c>
      <c r="W29" s="125">
        <v>98</v>
      </c>
      <c r="X29" s="125">
        <v>2</v>
      </c>
      <c r="Y29" s="77">
        <f t="shared" si="3"/>
        <v>500</v>
      </c>
      <c r="Z29" s="125">
        <v>141</v>
      </c>
      <c r="AA29" s="125">
        <v>257</v>
      </c>
      <c r="AB29" s="125">
        <v>2</v>
      </c>
      <c r="AC29" s="125">
        <v>98</v>
      </c>
      <c r="AD29" s="125">
        <v>2</v>
      </c>
      <c r="AE29" s="77">
        <f t="shared" si="4"/>
        <v>500</v>
      </c>
      <c r="AF29" s="125">
        <v>141</v>
      </c>
      <c r="AG29" s="125">
        <v>257</v>
      </c>
      <c r="AH29" s="125">
        <v>2</v>
      </c>
      <c r="AI29" s="125">
        <v>98</v>
      </c>
      <c r="AJ29" s="125">
        <v>2</v>
      </c>
    </row>
    <row r="30" spans="1:36" ht="38.25" x14ac:dyDescent="0.25">
      <c r="A30" s="214" t="s">
        <v>20</v>
      </c>
      <c r="B30" s="215">
        <v>503133</v>
      </c>
      <c r="C30" s="115">
        <v>313301</v>
      </c>
      <c r="D30" s="116" t="s">
        <v>37</v>
      </c>
      <c r="E30" s="115">
        <v>3</v>
      </c>
      <c r="F30" s="117" t="s">
        <v>36</v>
      </c>
      <c r="G30" s="75">
        <f t="shared" si="0"/>
        <v>2688</v>
      </c>
      <c r="H30" s="76">
        <f t="shared" si="1"/>
        <v>364</v>
      </c>
      <c r="I30" s="76">
        <f t="shared" si="1"/>
        <v>1775</v>
      </c>
      <c r="J30" s="76">
        <f t="shared" si="1"/>
        <v>284</v>
      </c>
      <c r="K30" s="76">
        <f t="shared" si="1"/>
        <v>255</v>
      </c>
      <c r="L30" s="76">
        <f t="shared" si="1"/>
        <v>10</v>
      </c>
      <c r="M30" s="77">
        <f t="shared" si="5"/>
        <v>672</v>
      </c>
      <c r="N30" s="125">
        <v>91</v>
      </c>
      <c r="O30" s="125">
        <v>444</v>
      </c>
      <c r="P30" s="125">
        <v>71</v>
      </c>
      <c r="Q30" s="125">
        <v>64</v>
      </c>
      <c r="R30" s="125">
        <v>2</v>
      </c>
      <c r="S30" s="77">
        <f t="shared" si="2"/>
        <v>672</v>
      </c>
      <c r="T30" s="125">
        <v>91</v>
      </c>
      <c r="U30" s="125">
        <v>443</v>
      </c>
      <c r="V30" s="125">
        <v>71</v>
      </c>
      <c r="W30" s="125">
        <v>63</v>
      </c>
      <c r="X30" s="125">
        <v>4</v>
      </c>
      <c r="Y30" s="77">
        <f t="shared" si="3"/>
        <v>672</v>
      </c>
      <c r="Z30" s="125">
        <v>91</v>
      </c>
      <c r="AA30" s="125">
        <v>444</v>
      </c>
      <c r="AB30" s="125">
        <v>71</v>
      </c>
      <c r="AC30" s="125">
        <v>64</v>
      </c>
      <c r="AD30" s="125">
        <v>2</v>
      </c>
      <c r="AE30" s="77">
        <f t="shared" si="4"/>
        <v>672</v>
      </c>
      <c r="AF30" s="125">
        <v>91</v>
      </c>
      <c r="AG30" s="125">
        <v>444</v>
      </c>
      <c r="AH30" s="125">
        <v>71</v>
      </c>
      <c r="AI30" s="125">
        <v>64</v>
      </c>
      <c r="AJ30" s="125">
        <v>2</v>
      </c>
    </row>
    <row r="31" spans="1:36" ht="38.25" x14ac:dyDescent="0.25">
      <c r="A31" s="214" t="s">
        <v>25</v>
      </c>
      <c r="B31" s="215">
        <v>503134</v>
      </c>
      <c r="C31" s="115">
        <v>313401</v>
      </c>
      <c r="D31" s="116" t="s">
        <v>112</v>
      </c>
      <c r="E31" s="115">
        <v>3</v>
      </c>
      <c r="F31" s="117" t="s">
        <v>36</v>
      </c>
      <c r="G31" s="75">
        <f t="shared" si="0"/>
        <v>4349</v>
      </c>
      <c r="H31" s="76">
        <f t="shared" si="1"/>
        <v>132</v>
      </c>
      <c r="I31" s="76">
        <f t="shared" si="1"/>
        <v>1217</v>
      </c>
      <c r="J31" s="76">
        <f t="shared" si="1"/>
        <v>44</v>
      </c>
      <c r="K31" s="76">
        <f t="shared" si="1"/>
        <v>2913</v>
      </c>
      <c r="L31" s="76">
        <f t="shared" si="1"/>
        <v>43</v>
      </c>
      <c r="M31" s="77">
        <f t="shared" si="5"/>
        <v>1087</v>
      </c>
      <c r="N31" s="125">
        <v>33</v>
      </c>
      <c r="O31" s="125">
        <v>304</v>
      </c>
      <c r="P31" s="125">
        <v>11</v>
      </c>
      <c r="Q31" s="125">
        <v>728</v>
      </c>
      <c r="R31" s="125">
        <v>11</v>
      </c>
      <c r="S31" s="77">
        <f t="shared" si="2"/>
        <v>1087</v>
      </c>
      <c r="T31" s="125">
        <v>33</v>
      </c>
      <c r="U31" s="125">
        <v>304</v>
      </c>
      <c r="V31" s="125">
        <v>11</v>
      </c>
      <c r="W31" s="125">
        <v>728</v>
      </c>
      <c r="X31" s="125">
        <v>11</v>
      </c>
      <c r="Y31" s="77">
        <f t="shared" si="3"/>
        <v>1087</v>
      </c>
      <c r="Z31" s="125">
        <v>33</v>
      </c>
      <c r="AA31" s="125">
        <v>304</v>
      </c>
      <c r="AB31" s="125">
        <v>11</v>
      </c>
      <c r="AC31" s="125">
        <v>728</v>
      </c>
      <c r="AD31" s="125">
        <v>11</v>
      </c>
      <c r="AE31" s="77">
        <f t="shared" si="4"/>
        <v>1088</v>
      </c>
      <c r="AF31" s="125">
        <v>33</v>
      </c>
      <c r="AG31" s="125">
        <v>305</v>
      </c>
      <c r="AH31" s="125">
        <v>11</v>
      </c>
      <c r="AI31" s="125">
        <v>729</v>
      </c>
      <c r="AJ31" s="125">
        <v>10</v>
      </c>
    </row>
    <row r="32" spans="1:36" ht="38.25" x14ac:dyDescent="0.25">
      <c r="A32" s="214" t="s">
        <v>20</v>
      </c>
      <c r="B32" s="215">
        <v>503201</v>
      </c>
      <c r="C32" s="115">
        <v>320101</v>
      </c>
      <c r="D32" s="116" t="s">
        <v>113</v>
      </c>
      <c r="E32" s="115">
        <v>3</v>
      </c>
      <c r="F32" s="117" t="s">
        <v>36</v>
      </c>
      <c r="G32" s="75">
        <f t="shared" si="0"/>
        <v>475</v>
      </c>
      <c r="H32" s="76">
        <f t="shared" si="1"/>
        <v>0</v>
      </c>
      <c r="I32" s="76">
        <f t="shared" si="1"/>
        <v>236</v>
      </c>
      <c r="J32" s="76">
        <f t="shared" si="1"/>
        <v>0</v>
      </c>
      <c r="K32" s="76">
        <f t="shared" si="1"/>
        <v>239</v>
      </c>
      <c r="L32" s="76">
        <f t="shared" si="1"/>
        <v>0</v>
      </c>
      <c r="M32" s="77">
        <f t="shared" si="5"/>
        <v>119</v>
      </c>
      <c r="N32" s="125">
        <v>0</v>
      </c>
      <c r="O32" s="125">
        <v>59</v>
      </c>
      <c r="P32" s="125">
        <v>0</v>
      </c>
      <c r="Q32" s="125">
        <v>60</v>
      </c>
      <c r="R32" s="125">
        <v>0</v>
      </c>
      <c r="S32" s="77">
        <f t="shared" si="2"/>
        <v>119</v>
      </c>
      <c r="T32" s="125">
        <v>0</v>
      </c>
      <c r="U32" s="125">
        <v>59</v>
      </c>
      <c r="V32" s="125">
        <v>0</v>
      </c>
      <c r="W32" s="125">
        <v>60</v>
      </c>
      <c r="X32" s="125">
        <v>0</v>
      </c>
      <c r="Y32" s="77">
        <f t="shared" si="3"/>
        <v>119</v>
      </c>
      <c r="Z32" s="125">
        <v>0</v>
      </c>
      <c r="AA32" s="125">
        <v>59</v>
      </c>
      <c r="AB32" s="125">
        <v>0</v>
      </c>
      <c r="AC32" s="125">
        <v>60</v>
      </c>
      <c r="AD32" s="125">
        <v>0</v>
      </c>
      <c r="AE32" s="77">
        <f t="shared" si="4"/>
        <v>118</v>
      </c>
      <c r="AF32" s="125">
        <v>0</v>
      </c>
      <c r="AG32" s="125">
        <v>59</v>
      </c>
      <c r="AH32" s="125">
        <v>0</v>
      </c>
      <c r="AI32" s="125">
        <v>59</v>
      </c>
      <c r="AJ32" s="125">
        <v>0</v>
      </c>
    </row>
    <row r="33" spans="1:36" ht="38.25" x14ac:dyDescent="0.25">
      <c r="A33" s="214" t="s">
        <v>20</v>
      </c>
      <c r="B33" s="215">
        <v>506509</v>
      </c>
      <c r="C33" s="115">
        <v>332801</v>
      </c>
      <c r="D33" s="116" t="s">
        <v>120</v>
      </c>
      <c r="E33" s="115">
        <v>3</v>
      </c>
      <c r="F33" s="117" t="s">
        <v>36</v>
      </c>
      <c r="G33" s="75">
        <f t="shared" si="0"/>
        <v>2290</v>
      </c>
      <c r="H33" s="76">
        <f t="shared" si="1"/>
        <v>20</v>
      </c>
      <c r="I33" s="76">
        <f t="shared" si="1"/>
        <v>2194</v>
      </c>
      <c r="J33" s="76">
        <f t="shared" si="1"/>
        <v>0</v>
      </c>
      <c r="K33" s="76">
        <f t="shared" si="1"/>
        <v>68</v>
      </c>
      <c r="L33" s="76">
        <f t="shared" si="1"/>
        <v>8</v>
      </c>
      <c r="M33" s="77">
        <f t="shared" si="5"/>
        <v>573</v>
      </c>
      <c r="N33" s="125">
        <v>5</v>
      </c>
      <c r="O33" s="125">
        <v>549</v>
      </c>
      <c r="P33" s="125">
        <v>0</v>
      </c>
      <c r="Q33" s="125">
        <v>17</v>
      </c>
      <c r="R33" s="125">
        <v>2</v>
      </c>
      <c r="S33" s="77">
        <f t="shared" si="2"/>
        <v>573</v>
      </c>
      <c r="T33" s="125">
        <v>5</v>
      </c>
      <c r="U33" s="125">
        <v>549</v>
      </c>
      <c r="V33" s="125">
        <v>0</v>
      </c>
      <c r="W33" s="125">
        <v>17</v>
      </c>
      <c r="X33" s="125">
        <v>2</v>
      </c>
      <c r="Y33" s="77">
        <f t="shared" si="3"/>
        <v>573</v>
      </c>
      <c r="Z33" s="125">
        <v>5</v>
      </c>
      <c r="AA33" s="125">
        <v>549</v>
      </c>
      <c r="AB33" s="125">
        <v>0</v>
      </c>
      <c r="AC33" s="125">
        <v>17</v>
      </c>
      <c r="AD33" s="125">
        <v>2</v>
      </c>
      <c r="AE33" s="77">
        <f t="shared" si="4"/>
        <v>571</v>
      </c>
      <c r="AF33" s="125">
        <v>5</v>
      </c>
      <c r="AG33" s="125">
        <v>547</v>
      </c>
      <c r="AH33" s="125">
        <v>0</v>
      </c>
      <c r="AI33" s="125">
        <v>17</v>
      </c>
      <c r="AJ33" s="125">
        <v>2</v>
      </c>
    </row>
    <row r="34" spans="1:36" ht="38.25" x14ac:dyDescent="0.25">
      <c r="A34" s="214" t="s">
        <v>20</v>
      </c>
      <c r="B34" s="215">
        <v>503401</v>
      </c>
      <c r="C34" s="115">
        <v>340101</v>
      </c>
      <c r="D34" s="116" t="s">
        <v>123</v>
      </c>
      <c r="E34" s="115">
        <v>3</v>
      </c>
      <c r="F34" s="117" t="s">
        <v>36</v>
      </c>
      <c r="G34" s="75">
        <f t="shared" si="0"/>
        <v>1190</v>
      </c>
      <c r="H34" s="76">
        <f t="shared" si="1"/>
        <v>20</v>
      </c>
      <c r="I34" s="76">
        <f t="shared" si="1"/>
        <v>24</v>
      </c>
      <c r="J34" s="76">
        <f t="shared" si="1"/>
        <v>96</v>
      </c>
      <c r="K34" s="76">
        <f t="shared" si="1"/>
        <v>1050</v>
      </c>
      <c r="L34" s="76">
        <f t="shared" si="1"/>
        <v>0</v>
      </c>
      <c r="M34" s="77">
        <f t="shared" si="5"/>
        <v>298</v>
      </c>
      <c r="N34" s="125">
        <v>5</v>
      </c>
      <c r="O34" s="125">
        <v>6</v>
      </c>
      <c r="P34" s="125">
        <v>24</v>
      </c>
      <c r="Q34" s="125">
        <v>263</v>
      </c>
      <c r="R34" s="125">
        <v>0</v>
      </c>
      <c r="S34" s="77">
        <f t="shared" si="2"/>
        <v>298</v>
      </c>
      <c r="T34" s="125">
        <v>5</v>
      </c>
      <c r="U34" s="125">
        <v>6</v>
      </c>
      <c r="V34" s="125">
        <v>24</v>
      </c>
      <c r="W34" s="125">
        <v>263</v>
      </c>
      <c r="X34" s="125">
        <v>0</v>
      </c>
      <c r="Y34" s="77">
        <f t="shared" si="3"/>
        <v>298</v>
      </c>
      <c r="Z34" s="125">
        <v>5</v>
      </c>
      <c r="AA34" s="125">
        <v>6</v>
      </c>
      <c r="AB34" s="125">
        <v>24</v>
      </c>
      <c r="AC34" s="125">
        <v>263</v>
      </c>
      <c r="AD34" s="125">
        <v>0</v>
      </c>
      <c r="AE34" s="77">
        <f t="shared" si="4"/>
        <v>296</v>
      </c>
      <c r="AF34" s="125">
        <v>5</v>
      </c>
      <c r="AG34" s="125">
        <v>6</v>
      </c>
      <c r="AH34" s="125">
        <v>24</v>
      </c>
      <c r="AI34" s="125">
        <v>261</v>
      </c>
      <c r="AJ34" s="125">
        <v>0</v>
      </c>
    </row>
    <row r="35" spans="1:36" ht="38.25" x14ac:dyDescent="0.25">
      <c r="A35" s="214" t="s">
        <v>20</v>
      </c>
      <c r="B35" s="215">
        <v>506801</v>
      </c>
      <c r="C35" s="115">
        <v>340201</v>
      </c>
      <c r="D35" s="116" t="s">
        <v>125</v>
      </c>
      <c r="E35" s="115">
        <v>3</v>
      </c>
      <c r="F35" s="117" t="s">
        <v>36</v>
      </c>
      <c r="G35" s="75">
        <f t="shared" si="0"/>
        <v>307</v>
      </c>
      <c r="H35" s="76">
        <f t="shared" si="1"/>
        <v>3</v>
      </c>
      <c r="I35" s="76">
        <f t="shared" si="1"/>
        <v>12</v>
      </c>
      <c r="J35" s="76">
        <f t="shared" si="1"/>
        <v>16</v>
      </c>
      <c r="K35" s="76">
        <f t="shared" si="1"/>
        <v>276</v>
      </c>
      <c r="L35" s="76">
        <f t="shared" si="1"/>
        <v>0</v>
      </c>
      <c r="M35" s="77">
        <f t="shared" si="5"/>
        <v>77</v>
      </c>
      <c r="N35" s="125">
        <v>1</v>
      </c>
      <c r="O35" s="125">
        <v>3</v>
      </c>
      <c r="P35" s="125">
        <v>4</v>
      </c>
      <c r="Q35" s="125">
        <v>69</v>
      </c>
      <c r="R35" s="125">
        <v>0</v>
      </c>
      <c r="S35" s="77">
        <f t="shared" si="2"/>
        <v>77</v>
      </c>
      <c r="T35" s="125">
        <v>1</v>
      </c>
      <c r="U35" s="125">
        <v>3</v>
      </c>
      <c r="V35" s="125">
        <v>4</v>
      </c>
      <c r="W35" s="125">
        <v>69</v>
      </c>
      <c r="X35" s="125">
        <v>0</v>
      </c>
      <c r="Y35" s="77">
        <f t="shared" si="3"/>
        <v>77</v>
      </c>
      <c r="Z35" s="125">
        <v>1</v>
      </c>
      <c r="AA35" s="125">
        <v>3</v>
      </c>
      <c r="AB35" s="125">
        <v>4</v>
      </c>
      <c r="AC35" s="125">
        <v>69</v>
      </c>
      <c r="AD35" s="125">
        <v>0</v>
      </c>
      <c r="AE35" s="77">
        <f t="shared" si="4"/>
        <v>76</v>
      </c>
      <c r="AF35" s="125">
        <v>0</v>
      </c>
      <c r="AG35" s="125">
        <v>3</v>
      </c>
      <c r="AH35" s="125">
        <v>4</v>
      </c>
      <c r="AI35" s="125">
        <v>69</v>
      </c>
      <c r="AJ35" s="125">
        <v>0</v>
      </c>
    </row>
    <row r="36" spans="1:36" ht="38.25" x14ac:dyDescent="0.25">
      <c r="A36" s="214" t="s">
        <v>20</v>
      </c>
      <c r="B36" s="215">
        <v>503601</v>
      </c>
      <c r="C36" s="115">
        <v>360101</v>
      </c>
      <c r="D36" s="116" t="s">
        <v>128</v>
      </c>
      <c r="E36" s="115">
        <v>3</v>
      </c>
      <c r="F36" s="117" t="s">
        <v>36</v>
      </c>
      <c r="G36" s="75">
        <f t="shared" si="0"/>
        <v>0</v>
      </c>
      <c r="H36" s="76">
        <f t="shared" si="1"/>
        <v>0</v>
      </c>
      <c r="I36" s="76">
        <f t="shared" si="1"/>
        <v>0</v>
      </c>
      <c r="J36" s="76">
        <f t="shared" si="1"/>
        <v>0</v>
      </c>
      <c r="K36" s="76">
        <f t="shared" si="1"/>
        <v>0</v>
      </c>
      <c r="L36" s="76">
        <f t="shared" si="1"/>
        <v>0</v>
      </c>
      <c r="M36" s="77">
        <f t="shared" si="5"/>
        <v>0</v>
      </c>
      <c r="N36" s="125">
        <v>0</v>
      </c>
      <c r="O36" s="125">
        <v>0</v>
      </c>
      <c r="P36" s="125">
        <v>0</v>
      </c>
      <c r="Q36" s="125">
        <v>0</v>
      </c>
      <c r="R36" s="125">
        <v>0</v>
      </c>
      <c r="S36" s="77">
        <f t="shared" si="2"/>
        <v>0</v>
      </c>
      <c r="T36" s="125">
        <v>0</v>
      </c>
      <c r="U36" s="125">
        <v>0</v>
      </c>
      <c r="V36" s="125">
        <v>0</v>
      </c>
      <c r="W36" s="125">
        <v>0</v>
      </c>
      <c r="X36" s="125">
        <v>0</v>
      </c>
      <c r="Y36" s="77">
        <f t="shared" si="3"/>
        <v>0</v>
      </c>
      <c r="Z36" s="125">
        <v>0</v>
      </c>
      <c r="AA36" s="125">
        <v>0</v>
      </c>
      <c r="AB36" s="125">
        <v>0</v>
      </c>
      <c r="AC36" s="125">
        <v>0</v>
      </c>
      <c r="AD36" s="125">
        <v>0</v>
      </c>
      <c r="AE36" s="77">
        <f t="shared" si="4"/>
        <v>0</v>
      </c>
      <c r="AF36" s="125">
        <v>0</v>
      </c>
      <c r="AG36" s="125">
        <v>0</v>
      </c>
      <c r="AH36" s="125">
        <v>0</v>
      </c>
      <c r="AI36" s="125">
        <v>0</v>
      </c>
      <c r="AJ36" s="125">
        <v>0</v>
      </c>
    </row>
    <row r="37" spans="1:36" ht="38.25" x14ac:dyDescent="0.25">
      <c r="A37" s="214" t="s">
        <v>20</v>
      </c>
      <c r="B37" s="215">
        <v>503701</v>
      </c>
      <c r="C37" s="115">
        <v>370101</v>
      </c>
      <c r="D37" s="116" t="s">
        <v>135</v>
      </c>
      <c r="E37" s="115">
        <v>3</v>
      </c>
      <c r="F37" s="117" t="s">
        <v>36</v>
      </c>
      <c r="G37" s="75">
        <f t="shared" si="0"/>
        <v>120</v>
      </c>
      <c r="H37" s="76">
        <f t="shared" si="1"/>
        <v>3</v>
      </c>
      <c r="I37" s="76">
        <f t="shared" si="1"/>
        <v>15</v>
      </c>
      <c r="J37" s="76">
        <f t="shared" si="1"/>
        <v>0</v>
      </c>
      <c r="K37" s="76">
        <f t="shared" si="1"/>
        <v>102</v>
      </c>
      <c r="L37" s="76">
        <f t="shared" si="1"/>
        <v>0</v>
      </c>
      <c r="M37" s="77">
        <f t="shared" si="5"/>
        <v>30</v>
      </c>
      <c r="N37" s="125">
        <v>0</v>
      </c>
      <c r="O37" s="125">
        <v>3</v>
      </c>
      <c r="P37" s="125">
        <v>0</v>
      </c>
      <c r="Q37" s="125">
        <v>27</v>
      </c>
      <c r="R37" s="125">
        <v>0</v>
      </c>
      <c r="S37" s="77">
        <f t="shared" si="2"/>
        <v>30</v>
      </c>
      <c r="T37" s="125">
        <v>1</v>
      </c>
      <c r="U37" s="125">
        <v>4</v>
      </c>
      <c r="V37" s="125">
        <v>0</v>
      </c>
      <c r="W37" s="125">
        <v>25</v>
      </c>
      <c r="X37" s="125">
        <v>0</v>
      </c>
      <c r="Y37" s="77">
        <f t="shared" si="3"/>
        <v>30</v>
      </c>
      <c r="Z37" s="125">
        <v>1</v>
      </c>
      <c r="AA37" s="125">
        <v>4</v>
      </c>
      <c r="AB37" s="125">
        <v>0</v>
      </c>
      <c r="AC37" s="125">
        <v>25</v>
      </c>
      <c r="AD37" s="125">
        <v>0</v>
      </c>
      <c r="AE37" s="77">
        <f t="shared" si="4"/>
        <v>30</v>
      </c>
      <c r="AF37" s="125">
        <v>1</v>
      </c>
      <c r="AG37" s="125">
        <v>4</v>
      </c>
      <c r="AH37" s="125">
        <v>0</v>
      </c>
      <c r="AI37" s="125">
        <v>25</v>
      </c>
      <c r="AJ37" s="125">
        <v>0</v>
      </c>
    </row>
    <row r="38" spans="1:36" ht="38.25" x14ac:dyDescent="0.25">
      <c r="A38" s="214" t="s">
        <v>20</v>
      </c>
      <c r="B38" s="215">
        <v>503801</v>
      </c>
      <c r="C38" s="115">
        <v>380101</v>
      </c>
      <c r="D38" s="116" t="s">
        <v>136</v>
      </c>
      <c r="E38" s="115">
        <v>3</v>
      </c>
      <c r="F38" s="117" t="s">
        <v>36</v>
      </c>
      <c r="G38" s="75">
        <f t="shared" si="0"/>
        <v>3368</v>
      </c>
      <c r="H38" s="76">
        <f t="shared" si="1"/>
        <v>2528</v>
      </c>
      <c r="I38" s="76">
        <f t="shared" si="1"/>
        <v>396</v>
      </c>
      <c r="J38" s="76">
        <f t="shared" si="1"/>
        <v>4</v>
      </c>
      <c r="K38" s="76">
        <f t="shared" si="1"/>
        <v>436</v>
      </c>
      <c r="L38" s="76">
        <f t="shared" si="1"/>
        <v>4</v>
      </c>
      <c r="M38" s="77">
        <f t="shared" si="5"/>
        <v>842</v>
      </c>
      <c r="N38" s="125">
        <v>632</v>
      </c>
      <c r="O38" s="125">
        <v>99</v>
      </c>
      <c r="P38" s="125">
        <v>1</v>
      </c>
      <c r="Q38" s="125">
        <v>109</v>
      </c>
      <c r="R38" s="125">
        <v>1</v>
      </c>
      <c r="S38" s="77">
        <f t="shared" si="2"/>
        <v>842</v>
      </c>
      <c r="T38" s="125">
        <v>632</v>
      </c>
      <c r="U38" s="125">
        <v>99</v>
      </c>
      <c r="V38" s="125">
        <v>1</v>
      </c>
      <c r="W38" s="125">
        <v>109</v>
      </c>
      <c r="X38" s="125">
        <v>1</v>
      </c>
      <c r="Y38" s="77">
        <f t="shared" si="3"/>
        <v>842</v>
      </c>
      <c r="Z38" s="125">
        <v>632</v>
      </c>
      <c r="AA38" s="125">
        <v>99</v>
      </c>
      <c r="AB38" s="125">
        <v>1</v>
      </c>
      <c r="AC38" s="125">
        <v>109</v>
      </c>
      <c r="AD38" s="125">
        <v>1</v>
      </c>
      <c r="AE38" s="77">
        <f t="shared" si="4"/>
        <v>842</v>
      </c>
      <c r="AF38" s="125">
        <v>632</v>
      </c>
      <c r="AG38" s="125">
        <v>99</v>
      </c>
      <c r="AH38" s="125">
        <v>1</v>
      </c>
      <c r="AI38" s="125">
        <v>109</v>
      </c>
      <c r="AJ38" s="125">
        <v>1</v>
      </c>
    </row>
    <row r="39" spans="1:36" ht="38.25" x14ac:dyDescent="0.25">
      <c r="A39" s="214" t="s">
        <v>20</v>
      </c>
      <c r="B39" s="215">
        <v>503901</v>
      </c>
      <c r="C39" s="115">
        <v>390101</v>
      </c>
      <c r="D39" s="116" t="s">
        <v>137</v>
      </c>
      <c r="E39" s="115">
        <v>3</v>
      </c>
      <c r="F39" s="117" t="s">
        <v>36</v>
      </c>
      <c r="G39" s="75">
        <f t="shared" ref="G39:G66" si="6">SUM(H39:L39)</f>
        <v>3757</v>
      </c>
      <c r="H39" s="76">
        <f t="shared" si="1"/>
        <v>1052</v>
      </c>
      <c r="I39" s="76">
        <f t="shared" si="1"/>
        <v>2257</v>
      </c>
      <c r="J39" s="76">
        <f t="shared" si="1"/>
        <v>36</v>
      </c>
      <c r="K39" s="76">
        <f t="shared" si="1"/>
        <v>376</v>
      </c>
      <c r="L39" s="76">
        <f t="shared" si="1"/>
        <v>36</v>
      </c>
      <c r="M39" s="77">
        <f t="shared" si="5"/>
        <v>939</v>
      </c>
      <c r="N39" s="125">
        <v>263</v>
      </c>
      <c r="O39" s="125">
        <v>564</v>
      </c>
      <c r="P39" s="125">
        <v>9</v>
      </c>
      <c r="Q39" s="125">
        <v>94</v>
      </c>
      <c r="R39" s="125">
        <v>9</v>
      </c>
      <c r="S39" s="77">
        <f t="shared" si="2"/>
        <v>939</v>
      </c>
      <c r="T39" s="125">
        <v>263</v>
      </c>
      <c r="U39" s="125">
        <v>564</v>
      </c>
      <c r="V39" s="125">
        <v>9</v>
      </c>
      <c r="W39" s="125">
        <v>94</v>
      </c>
      <c r="X39" s="125">
        <v>9</v>
      </c>
      <c r="Y39" s="77">
        <f t="shared" si="3"/>
        <v>939</v>
      </c>
      <c r="Z39" s="125">
        <v>263</v>
      </c>
      <c r="AA39" s="125">
        <v>564</v>
      </c>
      <c r="AB39" s="125">
        <v>9</v>
      </c>
      <c r="AC39" s="125">
        <v>94</v>
      </c>
      <c r="AD39" s="125">
        <v>9</v>
      </c>
      <c r="AE39" s="77">
        <f t="shared" si="4"/>
        <v>940</v>
      </c>
      <c r="AF39" s="125">
        <v>263</v>
      </c>
      <c r="AG39" s="125">
        <v>565</v>
      </c>
      <c r="AH39" s="125">
        <v>9</v>
      </c>
      <c r="AI39" s="125">
        <v>94</v>
      </c>
      <c r="AJ39" s="125">
        <v>9</v>
      </c>
    </row>
    <row r="40" spans="1:36" ht="38.25" x14ac:dyDescent="0.25">
      <c r="A40" s="214" t="s">
        <v>20</v>
      </c>
      <c r="B40" s="215">
        <v>504006</v>
      </c>
      <c r="C40" s="115">
        <v>400601</v>
      </c>
      <c r="D40" s="116" t="s">
        <v>138</v>
      </c>
      <c r="E40" s="115">
        <v>3</v>
      </c>
      <c r="F40" s="117" t="s">
        <v>36</v>
      </c>
      <c r="G40" s="75">
        <f t="shared" si="6"/>
        <v>650</v>
      </c>
      <c r="H40" s="76">
        <f t="shared" si="1"/>
        <v>8</v>
      </c>
      <c r="I40" s="76">
        <f t="shared" si="1"/>
        <v>626</v>
      </c>
      <c r="J40" s="76">
        <f t="shared" si="1"/>
        <v>4</v>
      </c>
      <c r="K40" s="76">
        <f t="shared" si="1"/>
        <v>12</v>
      </c>
      <c r="L40" s="76">
        <f t="shared" si="1"/>
        <v>0</v>
      </c>
      <c r="M40" s="77">
        <f t="shared" si="5"/>
        <v>163</v>
      </c>
      <c r="N40" s="125">
        <v>2</v>
      </c>
      <c r="O40" s="125">
        <v>157</v>
      </c>
      <c r="P40" s="125">
        <v>1</v>
      </c>
      <c r="Q40" s="125">
        <v>3</v>
      </c>
      <c r="R40" s="125">
        <v>0</v>
      </c>
      <c r="S40" s="77">
        <f t="shared" si="2"/>
        <v>163</v>
      </c>
      <c r="T40" s="125">
        <v>2</v>
      </c>
      <c r="U40" s="125">
        <v>157</v>
      </c>
      <c r="V40" s="125">
        <v>1</v>
      </c>
      <c r="W40" s="125">
        <v>3</v>
      </c>
      <c r="X40" s="125">
        <v>0</v>
      </c>
      <c r="Y40" s="77">
        <f t="shared" si="3"/>
        <v>163</v>
      </c>
      <c r="Z40" s="125">
        <v>2</v>
      </c>
      <c r="AA40" s="125">
        <v>157</v>
      </c>
      <c r="AB40" s="125">
        <v>1</v>
      </c>
      <c r="AC40" s="125">
        <v>3</v>
      </c>
      <c r="AD40" s="125">
        <v>0</v>
      </c>
      <c r="AE40" s="77">
        <f t="shared" si="4"/>
        <v>161</v>
      </c>
      <c r="AF40" s="125">
        <v>2</v>
      </c>
      <c r="AG40" s="125">
        <v>155</v>
      </c>
      <c r="AH40" s="125">
        <v>1</v>
      </c>
      <c r="AI40" s="125">
        <v>3</v>
      </c>
      <c r="AJ40" s="125">
        <v>0</v>
      </c>
    </row>
    <row r="41" spans="1:36" ht="38.25" x14ac:dyDescent="0.25">
      <c r="A41" s="214" t="s">
        <v>20</v>
      </c>
      <c r="B41" s="215">
        <v>504101</v>
      </c>
      <c r="C41" s="115">
        <v>410101</v>
      </c>
      <c r="D41" s="116" t="s">
        <v>139</v>
      </c>
      <c r="E41" s="115">
        <v>3</v>
      </c>
      <c r="F41" s="117" t="s">
        <v>36</v>
      </c>
      <c r="G41" s="75">
        <f t="shared" si="6"/>
        <v>2797</v>
      </c>
      <c r="H41" s="76">
        <f t="shared" si="1"/>
        <v>40</v>
      </c>
      <c r="I41" s="76">
        <f t="shared" si="1"/>
        <v>756</v>
      </c>
      <c r="J41" s="76">
        <f t="shared" si="1"/>
        <v>4</v>
      </c>
      <c r="K41" s="76">
        <f t="shared" si="1"/>
        <v>1997</v>
      </c>
      <c r="L41" s="76">
        <f t="shared" si="1"/>
        <v>0</v>
      </c>
      <c r="M41" s="77">
        <f t="shared" si="5"/>
        <v>699</v>
      </c>
      <c r="N41" s="125">
        <v>10</v>
      </c>
      <c r="O41" s="125">
        <v>189</v>
      </c>
      <c r="P41" s="125">
        <v>1</v>
      </c>
      <c r="Q41" s="125">
        <v>499</v>
      </c>
      <c r="R41" s="125">
        <v>0</v>
      </c>
      <c r="S41" s="77">
        <f t="shared" si="2"/>
        <v>699</v>
      </c>
      <c r="T41" s="125">
        <v>10</v>
      </c>
      <c r="U41" s="125">
        <v>189</v>
      </c>
      <c r="V41" s="125">
        <v>1</v>
      </c>
      <c r="W41" s="125">
        <v>499</v>
      </c>
      <c r="X41" s="125">
        <v>0</v>
      </c>
      <c r="Y41" s="77">
        <f t="shared" si="3"/>
        <v>699</v>
      </c>
      <c r="Z41" s="125">
        <v>10</v>
      </c>
      <c r="AA41" s="125">
        <v>189</v>
      </c>
      <c r="AB41" s="125">
        <v>1</v>
      </c>
      <c r="AC41" s="125">
        <v>499</v>
      </c>
      <c r="AD41" s="125">
        <v>0</v>
      </c>
      <c r="AE41" s="77">
        <f t="shared" si="4"/>
        <v>700</v>
      </c>
      <c r="AF41" s="125">
        <v>10</v>
      </c>
      <c r="AG41" s="125">
        <v>189</v>
      </c>
      <c r="AH41" s="125">
        <v>1</v>
      </c>
      <c r="AI41" s="125">
        <v>500</v>
      </c>
      <c r="AJ41" s="125">
        <v>0</v>
      </c>
    </row>
    <row r="42" spans="1:36" ht="38.25" x14ac:dyDescent="0.25">
      <c r="A42" s="214" t="s">
        <v>20</v>
      </c>
      <c r="B42" s="215">
        <v>504201</v>
      </c>
      <c r="C42" s="115">
        <v>420101</v>
      </c>
      <c r="D42" s="116" t="s">
        <v>143</v>
      </c>
      <c r="E42" s="115">
        <v>3</v>
      </c>
      <c r="F42" s="117" t="s">
        <v>36</v>
      </c>
      <c r="G42" s="75">
        <f t="shared" si="6"/>
        <v>309</v>
      </c>
      <c r="H42" s="76">
        <f t="shared" si="1"/>
        <v>2</v>
      </c>
      <c r="I42" s="76">
        <f t="shared" si="1"/>
        <v>147</v>
      </c>
      <c r="J42" s="76">
        <f t="shared" si="1"/>
        <v>0</v>
      </c>
      <c r="K42" s="76">
        <f t="shared" si="1"/>
        <v>160</v>
      </c>
      <c r="L42" s="76">
        <f t="shared" si="1"/>
        <v>0</v>
      </c>
      <c r="M42" s="77">
        <f t="shared" si="5"/>
        <v>77</v>
      </c>
      <c r="N42" s="125">
        <v>0</v>
      </c>
      <c r="O42" s="125">
        <v>37</v>
      </c>
      <c r="P42" s="125">
        <v>0</v>
      </c>
      <c r="Q42" s="125">
        <v>40</v>
      </c>
      <c r="R42" s="125">
        <v>0</v>
      </c>
      <c r="S42" s="77">
        <f t="shared" si="2"/>
        <v>77</v>
      </c>
      <c r="T42" s="125">
        <v>1</v>
      </c>
      <c r="U42" s="125">
        <v>36</v>
      </c>
      <c r="V42" s="125">
        <v>0</v>
      </c>
      <c r="W42" s="125">
        <v>40</v>
      </c>
      <c r="X42" s="125">
        <v>0</v>
      </c>
      <c r="Y42" s="77">
        <f t="shared" si="3"/>
        <v>77</v>
      </c>
      <c r="Z42" s="125">
        <v>0</v>
      </c>
      <c r="AA42" s="125">
        <v>37</v>
      </c>
      <c r="AB42" s="125">
        <v>0</v>
      </c>
      <c r="AC42" s="125">
        <v>40</v>
      </c>
      <c r="AD42" s="125">
        <v>0</v>
      </c>
      <c r="AE42" s="77">
        <f t="shared" si="4"/>
        <v>78</v>
      </c>
      <c r="AF42" s="125">
        <v>1</v>
      </c>
      <c r="AG42" s="125">
        <v>37</v>
      </c>
      <c r="AH42" s="125">
        <v>0</v>
      </c>
      <c r="AI42" s="125">
        <v>40</v>
      </c>
      <c r="AJ42" s="125">
        <v>0</v>
      </c>
    </row>
    <row r="43" spans="1:36" ht="38.25" x14ac:dyDescent="0.25">
      <c r="A43" s="214" t="s">
        <v>20</v>
      </c>
      <c r="B43" s="215">
        <v>504403</v>
      </c>
      <c r="C43" s="115">
        <v>440101</v>
      </c>
      <c r="D43" s="116" t="s">
        <v>144</v>
      </c>
      <c r="E43" s="115">
        <v>3</v>
      </c>
      <c r="F43" s="117" t="s">
        <v>36</v>
      </c>
      <c r="G43" s="75">
        <f t="shared" si="6"/>
        <v>1638</v>
      </c>
      <c r="H43" s="76">
        <f t="shared" si="1"/>
        <v>106</v>
      </c>
      <c r="I43" s="76">
        <f t="shared" si="1"/>
        <v>604</v>
      </c>
      <c r="J43" s="76">
        <f t="shared" si="1"/>
        <v>191</v>
      </c>
      <c r="K43" s="76">
        <f t="shared" si="1"/>
        <v>735</v>
      </c>
      <c r="L43" s="76">
        <f t="shared" si="1"/>
        <v>2</v>
      </c>
      <c r="M43" s="77">
        <f t="shared" si="5"/>
        <v>410</v>
      </c>
      <c r="N43" s="125">
        <v>27</v>
      </c>
      <c r="O43" s="125">
        <v>151</v>
      </c>
      <c r="P43" s="125">
        <v>48</v>
      </c>
      <c r="Q43" s="125">
        <v>184</v>
      </c>
      <c r="R43" s="125">
        <v>0</v>
      </c>
      <c r="S43" s="77">
        <f t="shared" si="2"/>
        <v>410</v>
      </c>
      <c r="T43" s="125">
        <v>26</v>
      </c>
      <c r="U43" s="125">
        <v>151</v>
      </c>
      <c r="V43" s="125">
        <v>48</v>
      </c>
      <c r="W43" s="125">
        <v>184</v>
      </c>
      <c r="X43" s="125">
        <v>1</v>
      </c>
      <c r="Y43" s="77">
        <f t="shared" si="3"/>
        <v>410</v>
      </c>
      <c r="Z43" s="125">
        <v>27</v>
      </c>
      <c r="AA43" s="125">
        <v>151</v>
      </c>
      <c r="AB43" s="125">
        <v>48</v>
      </c>
      <c r="AC43" s="125">
        <v>184</v>
      </c>
      <c r="AD43" s="125">
        <v>0</v>
      </c>
      <c r="AE43" s="77">
        <f t="shared" si="4"/>
        <v>408</v>
      </c>
      <c r="AF43" s="125">
        <v>26</v>
      </c>
      <c r="AG43" s="125">
        <v>151</v>
      </c>
      <c r="AH43" s="125">
        <v>47</v>
      </c>
      <c r="AI43" s="125">
        <v>183</v>
      </c>
      <c r="AJ43" s="125">
        <v>1</v>
      </c>
    </row>
    <row r="44" spans="1:36" ht="38.25" x14ac:dyDescent="0.25">
      <c r="A44" s="214" t="s">
        <v>20</v>
      </c>
      <c r="B44" s="215">
        <v>504408</v>
      </c>
      <c r="C44" s="115">
        <v>440501</v>
      </c>
      <c r="D44" s="116" t="s">
        <v>146</v>
      </c>
      <c r="E44" s="115">
        <v>3</v>
      </c>
      <c r="F44" s="117" t="s">
        <v>36</v>
      </c>
      <c r="G44" s="75">
        <f t="shared" si="6"/>
        <v>150</v>
      </c>
      <c r="H44" s="76">
        <f t="shared" si="1"/>
        <v>10</v>
      </c>
      <c r="I44" s="76">
        <f t="shared" si="1"/>
        <v>57</v>
      </c>
      <c r="J44" s="76">
        <f t="shared" si="1"/>
        <v>16</v>
      </c>
      <c r="K44" s="76">
        <f t="shared" si="1"/>
        <v>67</v>
      </c>
      <c r="L44" s="76">
        <f t="shared" si="1"/>
        <v>0</v>
      </c>
      <c r="M44" s="77">
        <f t="shared" si="5"/>
        <v>38</v>
      </c>
      <c r="N44" s="125">
        <v>3</v>
      </c>
      <c r="O44" s="125">
        <v>14</v>
      </c>
      <c r="P44" s="125">
        <v>4</v>
      </c>
      <c r="Q44" s="125">
        <v>17</v>
      </c>
      <c r="R44" s="125">
        <v>0</v>
      </c>
      <c r="S44" s="77">
        <f t="shared" si="2"/>
        <v>38</v>
      </c>
      <c r="T44" s="125">
        <v>2</v>
      </c>
      <c r="U44" s="125">
        <v>15</v>
      </c>
      <c r="V44" s="125">
        <v>4</v>
      </c>
      <c r="W44" s="125">
        <v>17</v>
      </c>
      <c r="X44" s="125">
        <v>0</v>
      </c>
      <c r="Y44" s="77">
        <f t="shared" si="3"/>
        <v>38</v>
      </c>
      <c r="Z44" s="125">
        <v>3</v>
      </c>
      <c r="AA44" s="125">
        <v>14</v>
      </c>
      <c r="AB44" s="125">
        <v>4</v>
      </c>
      <c r="AC44" s="125">
        <v>17</v>
      </c>
      <c r="AD44" s="125">
        <v>0</v>
      </c>
      <c r="AE44" s="77">
        <f t="shared" si="4"/>
        <v>36</v>
      </c>
      <c r="AF44" s="125">
        <v>2</v>
      </c>
      <c r="AG44" s="125">
        <v>14</v>
      </c>
      <c r="AH44" s="125">
        <v>4</v>
      </c>
      <c r="AI44" s="125">
        <v>16</v>
      </c>
      <c r="AJ44" s="125">
        <v>0</v>
      </c>
    </row>
    <row r="45" spans="1:36" ht="38.25" x14ac:dyDescent="0.25">
      <c r="A45" s="214" t="s">
        <v>20</v>
      </c>
      <c r="B45" s="215">
        <v>504507</v>
      </c>
      <c r="C45" s="115">
        <v>450701</v>
      </c>
      <c r="D45" s="116" t="s">
        <v>147</v>
      </c>
      <c r="E45" s="115">
        <v>3</v>
      </c>
      <c r="F45" s="117" t="s">
        <v>36</v>
      </c>
      <c r="G45" s="75">
        <f t="shared" si="6"/>
        <v>1658</v>
      </c>
      <c r="H45" s="76">
        <f t="shared" si="1"/>
        <v>76</v>
      </c>
      <c r="I45" s="76">
        <f t="shared" si="1"/>
        <v>1374</v>
      </c>
      <c r="J45" s="76">
        <f t="shared" si="1"/>
        <v>12</v>
      </c>
      <c r="K45" s="76">
        <f t="shared" si="1"/>
        <v>188</v>
      </c>
      <c r="L45" s="76">
        <f t="shared" si="1"/>
        <v>8</v>
      </c>
      <c r="M45" s="77">
        <f t="shared" si="5"/>
        <v>415</v>
      </c>
      <c r="N45" s="125">
        <v>19</v>
      </c>
      <c r="O45" s="125">
        <v>344</v>
      </c>
      <c r="P45" s="125">
        <v>3</v>
      </c>
      <c r="Q45" s="125">
        <v>47</v>
      </c>
      <c r="R45" s="125">
        <v>2</v>
      </c>
      <c r="S45" s="77">
        <f t="shared" si="2"/>
        <v>415</v>
      </c>
      <c r="T45" s="125">
        <v>19</v>
      </c>
      <c r="U45" s="125">
        <v>344</v>
      </c>
      <c r="V45" s="125">
        <v>3</v>
      </c>
      <c r="W45" s="125">
        <v>47</v>
      </c>
      <c r="X45" s="125">
        <v>2</v>
      </c>
      <c r="Y45" s="77">
        <f t="shared" si="3"/>
        <v>415</v>
      </c>
      <c r="Z45" s="125">
        <v>19</v>
      </c>
      <c r="AA45" s="125">
        <v>344</v>
      </c>
      <c r="AB45" s="125">
        <v>3</v>
      </c>
      <c r="AC45" s="125">
        <v>47</v>
      </c>
      <c r="AD45" s="125">
        <v>2</v>
      </c>
      <c r="AE45" s="77">
        <f t="shared" si="4"/>
        <v>413</v>
      </c>
      <c r="AF45" s="125">
        <v>19</v>
      </c>
      <c r="AG45" s="125">
        <v>342</v>
      </c>
      <c r="AH45" s="125">
        <v>3</v>
      </c>
      <c r="AI45" s="125">
        <v>47</v>
      </c>
      <c r="AJ45" s="125">
        <v>2</v>
      </c>
    </row>
    <row r="46" spans="1:36" ht="38.25" x14ac:dyDescent="0.25">
      <c r="A46" s="214" t="s">
        <v>20</v>
      </c>
      <c r="B46" s="215">
        <v>504615</v>
      </c>
      <c r="C46" s="115">
        <v>461501</v>
      </c>
      <c r="D46" s="116" t="s">
        <v>148</v>
      </c>
      <c r="E46" s="115">
        <v>3</v>
      </c>
      <c r="F46" s="117" t="s">
        <v>36</v>
      </c>
      <c r="G46" s="75">
        <f t="shared" si="6"/>
        <v>1615</v>
      </c>
      <c r="H46" s="76">
        <f t="shared" si="1"/>
        <v>112</v>
      </c>
      <c r="I46" s="76">
        <f t="shared" si="1"/>
        <v>775</v>
      </c>
      <c r="J46" s="76">
        <f t="shared" si="1"/>
        <v>8</v>
      </c>
      <c r="K46" s="76">
        <f t="shared" si="1"/>
        <v>712</v>
      </c>
      <c r="L46" s="76">
        <f t="shared" si="1"/>
        <v>8</v>
      </c>
      <c r="M46" s="77">
        <f t="shared" si="5"/>
        <v>404</v>
      </c>
      <c r="N46" s="125">
        <v>28</v>
      </c>
      <c r="O46" s="125">
        <v>194</v>
      </c>
      <c r="P46" s="125">
        <v>2</v>
      </c>
      <c r="Q46" s="125">
        <v>178</v>
      </c>
      <c r="R46" s="125">
        <v>2</v>
      </c>
      <c r="S46" s="77">
        <f t="shared" si="2"/>
        <v>404</v>
      </c>
      <c r="T46" s="125">
        <v>28</v>
      </c>
      <c r="U46" s="125">
        <v>194</v>
      </c>
      <c r="V46" s="125">
        <v>2</v>
      </c>
      <c r="W46" s="125">
        <v>178</v>
      </c>
      <c r="X46" s="125">
        <v>2</v>
      </c>
      <c r="Y46" s="77">
        <f t="shared" si="3"/>
        <v>404</v>
      </c>
      <c r="Z46" s="125">
        <v>28</v>
      </c>
      <c r="AA46" s="125">
        <v>194</v>
      </c>
      <c r="AB46" s="125">
        <v>2</v>
      </c>
      <c r="AC46" s="125">
        <v>178</v>
      </c>
      <c r="AD46" s="125">
        <v>2</v>
      </c>
      <c r="AE46" s="77">
        <f t="shared" si="4"/>
        <v>403</v>
      </c>
      <c r="AF46" s="125">
        <v>28</v>
      </c>
      <c r="AG46" s="125">
        <v>193</v>
      </c>
      <c r="AH46" s="125">
        <v>2</v>
      </c>
      <c r="AI46" s="125">
        <v>178</v>
      </c>
      <c r="AJ46" s="125">
        <v>2</v>
      </c>
    </row>
    <row r="47" spans="1:36" ht="38.25" x14ac:dyDescent="0.25">
      <c r="A47" s="214" t="s">
        <v>20</v>
      </c>
      <c r="B47" s="215">
        <v>504701</v>
      </c>
      <c r="C47" s="115">
        <v>470101</v>
      </c>
      <c r="D47" s="116" t="s">
        <v>149</v>
      </c>
      <c r="E47" s="115">
        <v>3</v>
      </c>
      <c r="F47" s="117" t="s">
        <v>36</v>
      </c>
      <c r="G47" s="75">
        <f t="shared" si="6"/>
        <v>622</v>
      </c>
      <c r="H47" s="76">
        <f t="shared" si="1"/>
        <v>550</v>
      </c>
      <c r="I47" s="76">
        <f t="shared" si="1"/>
        <v>36</v>
      </c>
      <c r="J47" s="76">
        <f t="shared" si="1"/>
        <v>0</v>
      </c>
      <c r="K47" s="76">
        <f t="shared" si="1"/>
        <v>36</v>
      </c>
      <c r="L47" s="76">
        <f t="shared" si="1"/>
        <v>0</v>
      </c>
      <c r="M47" s="77">
        <f t="shared" si="5"/>
        <v>156</v>
      </c>
      <c r="N47" s="125">
        <v>138</v>
      </c>
      <c r="O47" s="125">
        <v>9</v>
      </c>
      <c r="P47" s="125">
        <v>0</v>
      </c>
      <c r="Q47" s="125">
        <v>9</v>
      </c>
      <c r="R47" s="125">
        <v>0</v>
      </c>
      <c r="S47" s="77">
        <f t="shared" si="2"/>
        <v>156</v>
      </c>
      <c r="T47" s="125">
        <v>138</v>
      </c>
      <c r="U47" s="125">
        <v>9</v>
      </c>
      <c r="V47" s="125">
        <v>0</v>
      </c>
      <c r="W47" s="125">
        <v>9</v>
      </c>
      <c r="X47" s="125">
        <v>0</v>
      </c>
      <c r="Y47" s="77">
        <f t="shared" si="3"/>
        <v>156</v>
      </c>
      <c r="Z47" s="125">
        <v>138</v>
      </c>
      <c r="AA47" s="125">
        <v>9</v>
      </c>
      <c r="AB47" s="125">
        <v>0</v>
      </c>
      <c r="AC47" s="125">
        <v>9</v>
      </c>
      <c r="AD47" s="125">
        <v>0</v>
      </c>
      <c r="AE47" s="77">
        <f t="shared" si="4"/>
        <v>154</v>
      </c>
      <c r="AF47" s="125">
        <v>136</v>
      </c>
      <c r="AG47" s="125">
        <v>9</v>
      </c>
      <c r="AH47" s="125">
        <v>0</v>
      </c>
      <c r="AI47" s="125">
        <v>9</v>
      </c>
      <c r="AJ47" s="125">
        <v>0</v>
      </c>
    </row>
    <row r="48" spans="1:36" ht="38.25" x14ac:dyDescent="0.25">
      <c r="A48" s="214" t="s">
        <v>20</v>
      </c>
      <c r="B48" s="215">
        <v>505112</v>
      </c>
      <c r="C48" s="115">
        <v>510112</v>
      </c>
      <c r="D48" s="116" t="s">
        <v>152</v>
      </c>
      <c r="E48" s="115">
        <v>3</v>
      </c>
      <c r="F48" s="117" t="s">
        <v>36</v>
      </c>
      <c r="G48" s="75">
        <f t="shared" si="6"/>
        <v>1628</v>
      </c>
      <c r="H48" s="76">
        <f t="shared" si="1"/>
        <v>9</v>
      </c>
      <c r="I48" s="76">
        <f t="shared" si="1"/>
        <v>792</v>
      </c>
      <c r="J48" s="76">
        <f t="shared" si="1"/>
        <v>11</v>
      </c>
      <c r="K48" s="76">
        <f t="shared" si="1"/>
        <v>816</v>
      </c>
      <c r="L48" s="76">
        <f t="shared" si="1"/>
        <v>0</v>
      </c>
      <c r="M48" s="77">
        <f t="shared" si="5"/>
        <v>407</v>
      </c>
      <c r="N48" s="125">
        <v>2</v>
      </c>
      <c r="O48" s="125">
        <v>196</v>
      </c>
      <c r="P48" s="125">
        <v>3</v>
      </c>
      <c r="Q48" s="125">
        <v>206</v>
      </c>
      <c r="R48" s="125">
        <v>0</v>
      </c>
      <c r="S48" s="77">
        <f t="shared" si="2"/>
        <v>407</v>
      </c>
      <c r="T48" s="125">
        <v>3</v>
      </c>
      <c r="U48" s="125">
        <v>193</v>
      </c>
      <c r="V48" s="125">
        <v>2</v>
      </c>
      <c r="W48" s="125">
        <v>209</v>
      </c>
      <c r="X48" s="125">
        <v>0</v>
      </c>
      <c r="Y48" s="77">
        <f t="shared" si="3"/>
        <v>407</v>
      </c>
      <c r="Z48" s="125">
        <v>2</v>
      </c>
      <c r="AA48" s="125">
        <v>198</v>
      </c>
      <c r="AB48" s="125">
        <v>3</v>
      </c>
      <c r="AC48" s="125">
        <v>204</v>
      </c>
      <c r="AD48" s="125">
        <v>0</v>
      </c>
      <c r="AE48" s="77">
        <f t="shared" si="4"/>
        <v>407</v>
      </c>
      <c r="AF48" s="125">
        <v>2</v>
      </c>
      <c r="AG48" s="125">
        <v>205</v>
      </c>
      <c r="AH48" s="125">
        <v>3</v>
      </c>
      <c r="AI48" s="125">
        <v>197</v>
      </c>
      <c r="AJ48" s="125">
        <v>0</v>
      </c>
    </row>
    <row r="49" spans="1:36" ht="38.25" x14ac:dyDescent="0.25">
      <c r="A49" s="214" t="s">
        <v>20</v>
      </c>
      <c r="B49" s="215">
        <v>505201</v>
      </c>
      <c r="C49" s="115">
        <v>520101</v>
      </c>
      <c r="D49" s="116" t="s">
        <v>155</v>
      </c>
      <c r="E49" s="115">
        <v>3</v>
      </c>
      <c r="F49" s="117" t="s">
        <v>36</v>
      </c>
      <c r="G49" s="75">
        <f t="shared" si="6"/>
        <v>680</v>
      </c>
      <c r="H49" s="76">
        <f t="shared" si="1"/>
        <v>13</v>
      </c>
      <c r="I49" s="76">
        <f t="shared" si="1"/>
        <v>168</v>
      </c>
      <c r="J49" s="76">
        <f t="shared" si="1"/>
        <v>16</v>
      </c>
      <c r="K49" s="76">
        <f t="shared" si="1"/>
        <v>483</v>
      </c>
      <c r="L49" s="76">
        <f t="shared" si="1"/>
        <v>0</v>
      </c>
      <c r="M49" s="77">
        <f t="shared" si="5"/>
        <v>170</v>
      </c>
      <c r="N49" s="125">
        <v>3</v>
      </c>
      <c r="O49" s="125">
        <v>42</v>
      </c>
      <c r="P49" s="125">
        <v>4</v>
      </c>
      <c r="Q49" s="125">
        <v>121</v>
      </c>
      <c r="R49" s="125">
        <v>0</v>
      </c>
      <c r="S49" s="77">
        <f t="shared" si="2"/>
        <v>170</v>
      </c>
      <c r="T49" s="125">
        <v>4</v>
      </c>
      <c r="U49" s="125">
        <v>42</v>
      </c>
      <c r="V49" s="125">
        <v>4</v>
      </c>
      <c r="W49" s="125">
        <v>120</v>
      </c>
      <c r="X49" s="125">
        <v>0</v>
      </c>
      <c r="Y49" s="77">
        <f t="shared" si="3"/>
        <v>170</v>
      </c>
      <c r="Z49" s="125">
        <v>3</v>
      </c>
      <c r="AA49" s="125">
        <v>42</v>
      </c>
      <c r="AB49" s="125">
        <v>4</v>
      </c>
      <c r="AC49" s="125">
        <v>121</v>
      </c>
      <c r="AD49" s="125">
        <v>0</v>
      </c>
      <c r="AE49" s="77">
        <f t="shared" si="4"/>
        <v>170</v>
      </c>
      <c r="AF49" s="125">
        <v>3</v>
      </c>
      <c r="AG49" s="125">
        <v>42</v>
      </c>
      <c r="AH49" s="125">
        <v>4</v>
      </c>
      <c r="AI49" s="125">
        <v>121</v>
      </c>
      <c r="AJ49" s="125">
        <v>0</v>
      </c>
    </row>
    <row r="50" spans="1:36" ht="38.25" x14ac:dyDescent="0.25">
      <c r="A50" s="214" t="s">
        <v>20</v>
      </c>
      <c r="B50" s="215">
        <v>505301</v>
      </c>
      <c r="C50" s="115">
        <v>530101</v>
      </c>
      <c r="D50" s="116" t="s">
        <v>157</v>
      </c>
      <c r="E50" s="115">
        <v>3</v>
      </c>
      <c r="F50" s="117" t="s">
        <v>36</v>
      </c>
      <c r="G50" s="75">
        <f t="shared" si="6"/>
        <v>318</v>
      </c>
      <c r="H50" s="76">
        <f t="shared" si="1"/>
        <v>4</v>
      </c>
      <c r="I50" s="76">
        <f t="shared" si="1"/>
        <v>301</v>
      </c>
      <c r="J50" s="76">
        <f t="shared" si="1"/>
        <v>1</v>
      </c>
      <c r="K50" s="76">
        <f t="shared" si="1"/>
        <v>12</v>
      </c>
      <c r="L50" s="76">
        <f t="shared" si="1"/>
        <v>0</v>
      </c>
      <c r="M50" s="77">
        <f t="shared" si="5"/>
        <v>80</v>
      </c>
      <c r="N50" s="125">
        <v>1</v>
      </c>
      <c r="O50" s="125">
        <v>75</v>
      </c>
      <c r="P50" s="125">
        <v>1</v>
      </c>
      <c r="Q50" s="125">
        <v>3</v>
      </c>
      <c r="R50" s="125">
        <v>0</v>
      </c>
      <c r="S50" s="77">
        <f t="shared" si="2"/>
        <v>80</v>
      </c>
      <c r="T50" s="125">
        <v>1</v>
      </c>
      <c r="U50" s="125">
        <v>76</v>
      </c>
      <c r="V50" s="125">
        <v>0</v>
      </c>
      <c r="W50" s="125">
        <v>3</v>
      </c>
      <c r="X50" s="125">
        <v>0</v>
      </c>
      <c r="Y50" s="77">
        <f t="shared" si="3"/>
        <v>80</v>
      </c>
      <c r="Z50" s="125">
        <v>1</v>
      </c>
      <c r="AA50" s="125">
        <v>76</v>
      </c>
      <c r="AB50" s="125">
        <v>0</v>
      </c>
      <c r="AC50" s="125">
        <v>3</v>
      </c>
      <c r="AD50" s="125">
        <v>0</v>
      </c>
      <c r="AE50" s="77">
        <f t="shared" si="4"/>
        <v>78</v>
      </c>
      <c r="AF50" s="125">
        <v>1</v>
      </c>
      <c r="AG50" s="125">
        <v>74</v>
      </c>
      <c r="AH50" s="125">
        <v>0</v>
      </c>
      <c r="AI50" s="125">
        <v>3</v>
      </c>
      <c r="AJ50" s="125">
        <v>0</v>
      </c>
    </row>
    <row r="51" spans="1:36" ht="38.25" x14ac:dyDescent="0.25">
      <c r="A51" s="214" t="s">
        <v>20</v>
      </c>
      <c r="B51" s="215">
        <v>505429</v>
      </c>
      <c r="C51" s="118">
        <v>542901</v>
      </c>
      <c r="D51" s="246" t="s">
        <v>29</v>
      </c>
      <c r="E51" s="115">
        <v>3</v>
      </c>
      <c r="F51" s="117" t="s">
        <v>36</v>
      </c>
      <c r="G51" s="75">
        <f t="shared" si="6"/>
        <v>3335</v>
      </c>
      <c r="H51" s="76">
        <f t="shared" si="1"/>
        <v>730</v>
      </c>
      <c r="I51" s="76">
        <f t="shared" si="1"/>
        <v>1247</v>
      </c>
      <c r="J51" s="76">
        <f t="shared" si="1"/>
        <v>32</v>
      </c>
      <c r="K51" s="76">
        <f t="shared" si="1"/>
        <v>1309</v>
      </c>
      <c r="L51" s="76">
        <f t="shared" si="1"/>
        <v>17</v>
      </c>
      <c r="M51" s="77">
        <f t="shared" si="5"/>
        <v>834</v>
      </c>
      <c r="N51" s="125">
        <v>178</v>
      </c>
      <c r="O51" s="125">
        <v>312</v>
      </c>
      <c r="P51" s="125">
        <v>8</v>
      </c>
      <c r="Q51" s="125">
        <v>332</v>
      </c>
      <c r="R51" s="125">
        <v>4</v>
      </c>
      <c r="S51" s="77">
        <f t="shared" si="2"/>
        <v>834</v>
      </c>
      <c r="T51" s="125">
        <v>183</v>
      </c>
      <c r="U51" s="125">
        <v>312</v>
      </c>
      <c r="V51" s="125">
        <v>8</v>
      </c>
      <c r="W51" s="125">
        <v>327</v>
      </c>
      <c r="X51" s="125">
        <v>4</v>
      </c>
      <c r="Y51" s="77">
        <f t="shared" si="3"/>
        <v>834</v>
      </c>
      <c r="Z51" s="125">
        <v>188</v>
      </c>
      <c r="AA51" s="125">
        <v>312</v>
      </c>
      <c r="AB51" s="125">
        <v>8</v>
      </c>
      <c r="AC51" s="125">
        <v>322</v>
      </c>
      <c r="AD51" s="125">
        <v>4</v>
      </c>
      <c r="AE51" s="77">
        <f t="shared" si="4"/>
        <v>833</v>
      </c>
      <c r="AF51" s="125">
        <v>181</v>
      </c>
      <c r="AG51" s="125">
        <v>311</v>
      </c>
      <c r="AH51" s="125">
        <v>8</v>
      </c>
      <c r="AI51" s="125">
        <v>328</v>
      </c>
      <c r="AJ51" s="125">
        <v>5</v>
      </c>
    </row>
    <row r="52" spans="1:36" ht="38.25" x14ac:dyDescent="0.25">
      <c r="A52" s="214" t="s">
        <v>20</v>
      </c>
      <c r="B52" s="215">
        <v>505501</v>
      </c>
      <c r="C52" s="115">
        <v>550101</v>
      </c>
      <c r="D52" s="116" t="s">
        <v>160</v>
      </c>
      <c r="E52" s="115">
        <v>3</v>
      </c>
      <c r="F52" s="117" t="s">
        <v>36</v>
      </c>
      <c r="G52" s="75">
        <f t="shared" si="6"/>
        <v>420</v>
      </c>
      <c r="H52" s="76">
        <f t="shared" si="1"/>
        <v>140</v>
      </c>
      <c r="I52" s="76">
        <f t="shared" si="1"/>
        <v>6</v>
      </c>
      <c r="J52" s="76">
        <f t="shared" si="1"/>
        <v>0</v>
      </c>
      <c r="K52" s="76">
        <f t="shared" si="1"/>
        <v>274</v>
      </c>
      <c r="L52" s="76">
        <f t="shared" si="1"/>
        <v>0</v>
      </c>
      <c r="M52" s="77">
        <f t="shared" si="5"/>
        <v>105</v>
      </c>
      <c r="N52" s="125">
        <v>35</v>
      </c>
      <c r="O52" s="125">
        <v>3</v>
      </c>
      <c r="P52" s="125">
        <v>0</v>
      </c>
      <c r="Q52" s="125">
        <v>67</v>
      </c>
      <c r="R52" s="125">
        <v>0</v>
      </c>
      <c r="S52" s="77">
        <f t="shared" si="2"/>
        <v>105</v>
      </c>
      <c r="T52" s="125">
        <v>35</v>
      </c>
      <c r="U52" s="125">
        <v>1</v>
      </c>
      <c r="V52" s="125">
        <v>0</v>
      </c>
      <c r="W52" s="125">
        <v>69</v>
      </c>
      <c r="X52" s="125">
        <v>0</v>
      </c>
      <c r="Y52" s="77">
        <f t="shared" si="3"/>
        <v>105</v>
      </c>
      <c r="Z52" s="125">
        <v>35</v>
      </c>
      <c r="AA52" s="125">
        <v>1</v>
      </c>
      <c r="AB52" s="125">
        <v>0</v>
      </c>
      <c r="AC52" s="125">
        <v>69</v>
      </c>
      <c r="AD52" s="125">
        <v>0</v>
      </c>
      <c r="AE52" s="77">
        <f t="shared" si="4"/>
        <v>105</v>
      </c>
      <c r="AF52" s="125">
        <v>35</v>
      </c>
      <c r="AG52" s="125">
        <v>1</v>
      </c>
      <c r="AH52" s="125">
        <v>0</v>
      </c>
      <c r="AI52" s="125">
        <v>69</v>
      </c>
      <c r="AJ52" s="125">
        <v>0</v>
      </c>
    </row>
    <row r="53" spans="1:36" ht="38.25" x14ac:dyDescent="0.25">
      <c r="A53" s="214" t="s">
        <v>26</v>
      </c>
      <c r="B53" s="215">
        <v>505601</v>
      </c>
      <c r="C53" s="115">
        <v>560101</v>
      </c>
      <c r="D53" s="116" t="s">
        <v>163</v>
      </c>
      <c r="E53" s="115">
        <v>3</v>
      </c>
      <c r="F53" s="117" t="s">
        <v>36</v>
      </c>
      <c r="G53" s="75">
        <f t="shared" si="6"/>
        <v>416</v>
      </c>
      <c r="H53" s="76">
        <f t="shared" si="1"/>
        <v>4</v>
      </c>
      <c r="I53" s="76">
        <f t="shared" si="1"/>
        <v>4</v>
      </c>
      <c r="J53" s="76">
        <f t="shared" si="1"/>
        <v>0</v>
      </c>
      <c r="K53" s="76">
        <f t="shared" si="1"/>
        <v>408</v>
      </c>
      <c r="L53" s="76">
        <f t="shared" si="1"/>
        <v>0</v>
      </c>
      <c r="M53" s="77">
        <f t="shared" si="5"/>
        <v>104</v>
      </c>
      <c r="N53" s="125">
        <v>1</v>
      </c>
      <c r="O53" s="125">
        <v>1</v>
      </c>
      <c r="P53" s="125">
        <v>0</v>
      </c>
      <c r="Q53" s="125">
        <v>102</v>
      </c>
      <c r="R53" s="125">
        <v>0</v>
      </c>
      <c r="S53" s="77">
        <f t="shared" si="2"/>
        <v>104</v>
      </c>
      <c r="T53" s="125">
        <v>1</v>
      </c>
      <c r="U53" s="125">
        <v>1</v>
      </c>
      <c r="V53" s="125">
        <v>0</v>
      </c>
      <c r="W53" s="125">
        <v>102</v>
      </c>
      <c r="X53" s="125">
        <v>0</v>
      </c>
      <c r="Y53" s="77">
        <f t="shared" si="3"/>
        <v>104</v>
      </c>
      <c r="Z53" s="125">
        <v>1</v>
      </c>
      <c r="AA53" s="125">
        <v>1</v>
      </c>
      <c r="AB53" s="125">
        <v>0</v>
      </c>
      <c r="AC53" s="125">
        <v>102</v>
      </c>
      <c r="AD53" s="125">
        <v>0</v>
      </c>
      <c r="AE53" s="77">
        <f t="shared" si="4"/>
        <v>104</v>
      </c>
      <c r="AF53" s="125">
        <v>1</v>
      </c>
      <c r="AG53" s="125">
        <v>1</v>
      </c>
      <c r="AH53" s="125">
        <v>0</v>
      </c>
      <c r="AI53" s="125">
        <v>102</v>
      </c>
      <c r="AJ53" s="125">
        <v>0</v>
      </c>
    </row>
    <row r="54" spans="1:36" ht="38.25" x14ac:dyDescent="0.25">
      <c r="A54" s="214" t="s">
        <v>20</v>
      </c>
      <c r="B54" s="215">
        <v>505801</v>
      </c>
      <c r="C54" s="115">
        <v>580201</v>
      </c>
      <c r="D54" s="116" t="s">
        <v>234</v>
      </c>
      <c r="E54" s="115">
        <v>3</v>
      </c>
      <c r="F54" s="117" t="s">
        <v>36</v>
      </c>
      <c r="G54" s="75">
        <f t="shared" si="6"/>
        <v>432</v>
      </c>
      <c r="H54" s="76">
        <f t="shared" si="1"/>
        <v>6</v>
      </c>
      <c r="I54" s="76">
        <f t="shared" si="1"/>
        <v>386</v>
      </c>
      <c r="J54" s="76">
        <f t="shared" si="1"/>
        <v>31</v>
      </c>
      <c r="K54" s="76">
        <f t="shared" si="1"/>
        <v>9</v>
      </c>
      <c r="L54" s="76">
        <f t="shared" si="1"/>
        <v>0</v>
      </c>
      <c r="M54" s="77">
        <f t="shared" si="5"/>
        <v>108</v>
      </c>
      <c r="N54" s="125">
        <v>0</v>
      </c>
      <c r="O54" s="125">
        <v>83</v>
      </c>
      <c r="P54" s="125">
        <v>25</v>
      </c>
      <c r="Q54" s="125">
        <v>0</v>
      </c>
      <c r="R54" s="125">
        <v>0</v>
      </c>
      <c r="S54" s="77">
        <f t="shared" si="2"/>
        <v>108</v>
      </c>
      <c r="T54" s="125">
        <v>2</v>
      </c>
      <c r="U54" s="125">
        <v>101</v>
      </c>
      <c r="V54" s="125">
        <v>2</v>
      </c>
      <c r="W54" s="125">
        <v>3</v>
      </c>
      <c r="X54" s="125">
        <v>0</v>
      </c>
      <c r="Y54" s="77">
        <f t="shared" si="3"/>
        <v>108</v>
      </c>
      <c r="Z54" s="125">
        <v>2</v>
      </c>
      <c r="AA54" s="125">
        <v>101</v>
      </c>
      <c r="AB54" s="125">
        <v>2</v>
      </c>
      <c r="AC54" s="125">
        <v>3</v>
      </c>
      <c r="AD54" s="125">
        <v>0</v>
      </c>
      <c r="AE54" s="77">
        <f t="shared" si="4"/>
        <v>108</v>
      </c>
      <c r="AF54" s="125">
        <v>2</v>
      </c>
      <c r="AG54" s="125">
        <v>101</v>
      </c>
      <c r="AH54" s="125">
        <v>2</v>
      </c>
      <c r="AI54" s="125">
        <v>3</v>
      </c>
      <c r="AJ54" s="125">
        <v>0</v>
      </c>
    </row>
    <row r="55" spans="1:36" ht="38.25" x14ac:dyDescent="0.25">
      <c r="A55" s="214" t="s">
        <v>20</v>
      </c>
      <c r="B55" s="215">
        <v>506001</v>
      </c>
      <c r="C55" s="115">
        <v>600101</v>
      </c>
      <c r="D55" s="116" t="s">
        <v>165</v>
      </c>
      <c r="E55" s="115">
        <v>3</v>
      </c>
      <c r="F55" s="117" t="s">
        <v>36</v>
      </c>
      <c r="G55" s="75">
        <f t="shared" si="6"/>
        <v>456</v>
      </c>
      <c r="H55" s="76">
        <f t="shared" si="1"/>
        <v>196</v>
      </c>
      <c r="I55" s="76">
        <f t="shared" si="1"/>
        <v>72</v>
      </c>
      <c r="J55" s="76">
        <f t="shared" si="1"/>
        <v>4</v>
      </c>
      <c r="K55" s="76">
        <f t="shared" si="1"/>
        <v>184</v>
      </c>
      <c r="L55" s="76">
        <f t="shared" si="1"/>
        <v>0</v>
      </c>
      <c r="M55" s="77">
        <f t="shared" si="5"/>
        <v>114</v>
      </c>
      <c r="N55" s="125">
        <v>49</v>
      </c>
      <c r="O55" s="125">
        <v>18</v>
      </c>
      <c r="P55" s="125">
        <v>1</v>
      </c>
      <c r="Q55" s="125">
        <v>46</v>
      </c>
      <c r="R55" s="125">
        <v>0</v>
      </c>
      <c r="S55" s="77">
        <f t="shared" si="2"/>
        <v>114</v>
      </c>
      <c r="T55" s="125">
        <v>49</v>
      </c>
      <c r="U55" s="125">
        <v>18</v>
      </c>
      <c r="V55" s="125">
        <v>1</v>
      </c>
      <c r="W55" s="125">
        <v>46</v>
      </c>
      <c r="X55" s="125">
        <v>0</v>
      </c>
      <c r="Y55" s="77">
        <f t="shared" si="3"/>
        <v>114</v>
      </c>
      <c r="Z55" s="125">
        <v>49</v>
      </c>
      <c r="AA55" s="125">
        <v>18</v>
      </c>
      <c r="AB55" s="125">
        <v>1</v>
      </c>
      <c r="AC55" s="125">
        <v>46</v>
      </c>
      <c r="AD55" s="125">
        <v>0</v>
      </c>
      <c r="AE55" s="77">
        <f t="shared" si="4"/>
        <v>114</v>
      </c>
      <c r="AF55" s="125">
        <v>49</v>
      </c>
      <c r="AG55" s="125">
        <v>18</v>
      </c>
      <c r="AH55" s="125">
        <v>1</v>
      </c>
      <c r="AI55" s="125">
        <v>46</v>
      </c>
      <c r="AJ55" s="125">
        <v>0</v>
      </c>
    </row>
    <row r="56" spans="1:36" ht="38.25" x14ac:dyDescent="0.25">
      <c r="A56" s="214" t="s">
        <v>26</v>
      </c>
      <c r="B56" s="215">
        <v>506101</v>
      </c>
      <c r="C56" s="115">
        <v>610101</v>
      </c>
      <c r="D56" s="116" t="s">
        <v>166</v>
      </c>
      <c r="E56" s="115">
        <v>3</v>
      </c>
      <c r="F56" s="117" t="s">
        <v>36</v>
      </c>
      <c r="G56" s="75">
        <f t="shared" si="6"/>
        <v>400</v>
      </c>
      <c r="H56" s="76">
        <f t="shared" ref="H56:L66" si="7">N56+T56+Z56+AF56</f>
        <v>165</v>
      </c>
      <c r="I56" s="76">
        <f t="shared" si="7"/>
        <v>102</v>
      </c>
      <c r="J56" s="76">
        <f t="shared" si="7"/>
        <v>12</v>
      </c>
      <c r="K56" s="76">
        <f t="shared" si="7"/>
        <v>121</v>
      </c>
      <c r="L56" s="76">
        <f t="shared" si="7"/>
        <v>0</v>
      </c>
      <c r="M56" s="77">
        <f t="shared" si="5"/>
        <v>149</v>
      </c>
      <c r="N56" s="125">
        <v>50</v>
      </c>
      <c r="O56" s="125">
        <v>49</v>
      </c>
      <c r="P56" s="125">
        <v>6</v>
      </c>
      <c r="Q56" s="125">
        <v>44</v>
      </c>
      <c r="R56" s="125">
        <v>0</v>
      </c>
      <c r="S56" s="77">
        <f t="shared" si="2"/>
        <v>84</v>
      </c>
      <c r="T56" s="125">
        <v>34</v>
      </c>
      <c r="U56" s="125">
        <v>23</v>
      </c>
      <c r="V56" s="125">
        <v>4</v>
      </c>
      <c r="W56" s="125">
        <v>23</v>
      </c>
      <c r="X56" s="125">
        <v>0</v>
      </c>
      <c r="Y56" s="77">
        <f t="shared" si="3"/>
        <v>84</v>
      </c>
      <c r="Z56" s="125">
        <v>41</v>
      </c>
      <c r="AA56" s="125">
        <v>15</v>
      </c>
      <c r="AB56" s="125">
        <v>1</v>
      </c>
      <c r="AC56" s="125">
        <v>27</v>
      </c>
      <c r="AD56" s="125">
        <v>0</v>
      </c>
      <c r="AE56" s="77">
        <f t="shared" si="4"/>
        <v>83</v>
      </c>
      <c r="AF56" s="125">
        <v>40</v>
      </c>
      <c r="AG56" s="125">
        <v>15</v>
      </c>
      <c r="AH56" s="125">
        <v>1</v>
      </c>
      <c r="AI56" s="125">
        <v>27</v>
      </c>
      <c r="AJ56" s="125">
        <v>0</v>
      </c>
    </row>
    <row r="57" spans="1:36" ht="51" x14ac:dyDescent="0.25">
      <c r="A57" s="214" t="s">
        <v>26</v>
      </c>
      <c r="B57" s="215">
        <v>508904</v>
      </c>
      <c r="C57" s="115">
        <v>890501</v>
      </c>
      <c r="D57" s="116" t="s">
        <v>352</v>
      </c>
      <c r="E57" s="115">
        <v>3</v>
      </c>
      <c r="F57" s="117" t="s">
        <v>36</v>
      </c>
      <c r="G57" s="75">
        <f t="shared" si="6"/>
        <v>40</v>
      </c>
      <c r="H57" s="76">
        <f t="shared" si="7"/>
        <v>16</v>
      </c>
      <c r="I57" s="76">
        <f t="shared" si="7"/>
        <v>4</v>
      </c>
      <c r="J57" s="76">
        <f t="shared" si="7"/>
        <v>12</v>
      </c>
      <c r="K57" s="76">
        <f t="shared" si="7"/>
        <v>4</v>
      </c>
      <c r="L57" s="76">
        <f t="shared" si="7"/>
        <v>4</v>
      </c>
      <c r="M57" s="77">
        <f t="shared" si="5"/>
        <v>10</v>
      </c>
      <c r="N57" s="125">
        <v>4</v>
      </c>
      <c r="O57" s="125">
        <v>1</v>
      </c>
      <c r="P57" s="125">
        <v>3</v>
      </c>
      <c r="Q57" s="125">
        <v>1</v>
      </c>
      <c r="R57" s="125">
        <v>1</v>
      </c>
      <c r="S57" s="77">
        <f t="shared" si="2"/>
        <v>10</v>
      </c>
      <c r="T57" s="125">
        <v>4</v>
      </c>
      <c r="U57" s="125">
        <v>1</v>
      </c>
      <c r="V57" s="125">
        <v>3</v>
      </c>
      <c r="W57" s="125">
        <v>1</v>
      </c>
      <c r="X57" s="125">
        <v>1</v>
      </c>
      <c r="Y57" s="77">
        <f t="shared" si="3"/>
        <v>10</v>
      </c>
      <c r="Z57" s="125">
        <v>4</v>
      </c>
      <c r="AA57" s="125">
        <v>1</v>
      </c>
      <c r="AB57" s="125">
        <v>3</v>
      </c>
      <c r="AC57" s="125">
        <v>1</v>
      </c>
      <c r="AD57" s="125">
        <v>1</v>
      </c>
      <c r="AE57" s="77">
        <f t="shared" si="4"/>
        <v>10</v>
      </c>
      <c r="AF57" s="125">
        <v>4</v>
      </c>
      <c r="AG57" s="125">
        <v>1</v>
      </c>
      <c r="AH57" s="125">
        <v>3</v>
      </c>
      <c r="AI57" s="125">
        <v>1</v>
      </c>
      <c r="AJ57" s="125">
        <v>1</v>
      </c>
    </row>
    <row r="58" spans="1:36" ht="38.25" x14ac:dyDescent="0.25">
      <c r="A58" s="214" t="s">
        <v>26</v>
      </c>
      <c r="B58" s="215">
        <v>509101</v>
      </c>
      <c r="C58" s="115">
        <v>910201</v>
      </c>
      <c r="D58" s="116" t="s">
        <v>168</v>
      </c>
      <c r="E58" s="115">
        <v>3</v>
      </c>
      <c r="F58" s="117" t="s">
        <v>36</v>
      </c>
      <c r="G58" s="75">
        <f t="shared" si="6"/>
        <v>315</v>
      </c>
      <c r="H58" s="76">
        <f t="shared" si="7"/>
        <v>36</v>
      </c>
      <c r="I58" s="76">
        <f t="shared" si="7"/>
        <v>184</v>
      </c>
      <c r="J58" s="76">
        <f t="shared" si="7"/>
        <v>41</v>
      </c>
      <c r="K58" s="76">
        <f t="shared" si="7"/>
        <v>54</v>
      </c>
      <c r="L58" s="76">
        <f t="shared" si="7"/>
        <v>0</v>
      </c>
      <c r="M58" s="77">
        <f t="shared" si="5"/>
        <v>79</v>
      </c>
      <c r="N58" s="125">
        <v>9</v>
      </c>
      <c r="O58" s="125">
        <v>46</v>
      </c>
      <c r="P58" s="125">
        <v>11</v>
      </c>
      <c r="Q58" s="125">
        <v>13</v>
      </c>
      <c r="R58" s="125">
        <v>0</v>
      </c>
      <c r="S58" s="77">
        <f t="shared" si="2"/>
        <v>79</v>
      </c>
      <c r="T58" s="125">
        <v>9</v>
      </c>
      <c r="U58" s="125">
        <v>46</v>
      </c>
      <c r="V58" s="125">
        <v>10</v>
      </c>
      <c r="W58" s="125">
        <v>14</v>
      </c>
      <c r="X58" s="125">
        <v>0</v>
      </c>
      <c r="Y58" s="77">
        <f t="shared" si="3"/>
        <v>79</v>
      </c>
      <c r="Z58" s="125">
        <v>9</v>
      </c>
      <c r="AA58" s="125">
        <v>46</v>
      </c>
      <c r="AB58" s="125">
        <v>10</v>
      </c>
      <c r="AC58" s="125">
        <v>14</v>
      </c>
      <c r="AD58" s="125">
        <v>0</v>
      </c>
      <c r="AE58" s="77">
        <f t="shared" si="4"/>
        <v>78</v>
      </c>
      <c r="AF58" s="125">
        <v>9</v>
      </c>
      <c r="AG58" s="125">
        <v>46</v>
      </c>
      <c r="AH58" s="125">
        <v>10</v>
      </c>
      <c r="AI58" s="125">
        <v>13</v>
      </c>
      <c r="AJ58" s="125">
        <v>0</v>
      </c>
    </row>
    <row r="59" spans="1:36" ht="38.25" x14ac:dyDescent="0.25">
      <c r="A59" s="214" t="s">
        <v>25</v>
      </c>
      <c r="B59" s="215">
        <v>509606</v>
      </c>
      <c r="C59" s="115">
        <v>960601</v>
      </c>
      <c r="D59" s="116" t="s">
        <v>55</v>
      </c>
      <c r="E59" s="115">
        <v>3</v>
      </c>
      <c r="F59" s="117" t="s">
        <v>36</v>
      </c>
      <c r="G59" s="75">
        <f t="shared" si="6"/>
        <v>7543</v>
      </c>
      <c r="H59" s="76">
        <f t="shared" si="7"/>
        <v>2271</v>
      </c>
      <c r="I59" s="76">
        <f t="shared" si="7"/>
        <v>2268</v>
      </c>
      <c r="J59" s="76">
        <f t="shared" si="7"/>
        <v>756</v>
      </c>
      <c r="K59" s="76">
        <f t="shared" si="7"/>
        <v>1492</v>
      </c>
      <c r="L59" s="76">
        <f t="shared" si="7"/>
        <v>756</v>
      </c>
      <c r="M59" s="77">
        <f t="shared" si="5"/>
        <v>1886</v>
      </c>
      <c r="N59" s="125">
        <v>568</v>
      </c>
      <c r="O59" s="125">
        <v>567</v>
      </c>
      <c r="P59" s="125">
        <v>189</v>
      </c>
      <c r="Q59" s="125">
        <v>373</v>
      </c>
      <c r="R59" s="125">
        <v>189</v>
      </c>
      <c r="S59" s="77">
        <f t="shared" si="2"/>
        <v>1886</v>
      </c>
      <c r="T59" s="125">
        <v>568</v>
      </c>
      <c r="U59" s="125">
        <v>567</v>
      </c>
      <c r="V59" s="125">
        <v>189</v>
      </c>
      <c r="W59" s="125">
        <v>373</v>
      </c>
      <c r="X59" s="125">
        <v>189</v>
      </c>
      <c r="Y59" s="77">
        <f t="shared" si="3"/>
        <v>1886</v>
      </c>
      <c r="Z59" s="125">
        <v>568</v>
      </c>
      <c r="AA59" s="125">
        <v>567</v>
      </c>
      <c r="AB59" s="125">
        <v>189</v>
      </c>
      <c r="AC59" s="125">
        <v>373</v>
      </c>
      <c r="AD59" s="125">
        <v>189</v>
      </c>
      <c r="AE59" s="77">
        <f t="shared" si="4"/>
        <v>1885</v>
      </c>
      <c r="AF59" s="125">
        <v>567</v>
      </c>
      <c r="AG59" s="125">
        <v>567</v>
      </c>
      <c r="AH59" s="125">
        <v>189</v>
      </c>
      <c r="AI59" s="125">
        <v>373</v>
      </c>
      <c r="AJ59" s="125">
        <v>189</v>
      </c>
    </row>
    <row r="60" spans="1:36" ht="38.25" x14ac:dyDescent="0.25">
      <c r="A60" s="214" t="s">
        <v>25</v>
      </c>
      <c r="B60" s="215">
        <v>509633</v>
      </c>
      <c r="C60" s="115">
        <v>963301</v>
      </c>
      <c r="D60" s="116" t="s">
        <v>54</v>
      </c>
      <c r="E60" s="115">
        <v>3</v>
      </c>
      <c r="F60" s="117" t="s">
        <v>36</v>
      </c>
      <c r="G60" s="75">
        <f t="shared" si="6"/>
        <v>2166</v>
      </c>
      <c r="H60" s="76">
        <f t="shared" si="7"/>
        <v>40</v>
      </c>
      <c r="I60" s="76">
        <f t="shared" si="7"/>
        <v>584</v>
      </c>
      <c r="J60" s="76">
        <f t="shared" si="7"/>
        <v>36</v>
      </c>
      <c r="K60" s="76">
        <f t="shared" si="7"/>
        <v>1478</v>
      </c>
      <c r="L60" s="76">
        <f t="shared" si="7"/>
        <v>28</v>
      </c>
      <c r="M60" s="77">
        <f t="shared" si="5"/>
        <v>542</v>
      </c>
      <c r="N60" s="125">
        <v>10</v>
      </c>
      <c r="O60" s="125">
        <v>146</v>
      </c>
      <c r="P60" s="125">
        <v>9</v>
      </c>
      <c r="Q60" s="125">
        <v>370</v>
      </c>
      <c r="R60" s="125">
        <v>7</v>
      </c>
      <c r="S60" s="77">
        <f t="shared" si="2"/>
        <v>542</v>
      </c>
      <c r="T60" s="125">
        <v>10</v>
      </c>
      <c r="U60" s="125">
        <v>146</v>
      </c>
      <c r="V60" s="125">
        <v>9</v>
      </c>
      <c r="W60" s="125">
        <v>370</v>
      </c>
      <c r="X60" s="125">
        <v>7</v>
      </c>
      <c r="Y60" s="77">
        <f t="shared" si="3"/>
        <v>542</v>
      </c>
      <c r="Z60" s="125">
        <v>10</v>
      </c>
      <c r="AA60" s="125">
        <v>146</v>
      </c>
      <c r="AB60" s="125">
        <v>9</v>
      </c>
      <c r="AC60" s="125">
        <v>370</v>
      </c>
      <c r="AD60" s="125">
        <v>7</v>
      </c>
      <c r="AE60" s="77">
        <f t="shared" si="4"/>
        <v>540</v>
      </c>
      <c r="AF60" s="125">
        <v>10</v>
      </c>
      <c r="AG60" s="125">
        <v>146</v>
      </c>
      <c r="AH60" s="125">
        <v>9</v>
      </c>
      <c r="AI60" s="125">
        <v>368</v>
      </c>
      <c r="AJ60" s="125">
        <v>7</v>
      </c>
    </row>
    <row r="61" spans="1:36" ht="38.25" x14ac:dyDescent="0.25">
      <c r="A61" s="214" t="s">
        <v>25</v>
      </c>
      <c r="B61" s="215">
        <v>509727</v>
      </c>
      <c r="C61" s="118">
        <v>972701</v>
      </c>
      <c r="D61" s="116" t="s">
        <v>178</v>
      </c>
      <c r="E61" s="115">
        <v>3</v>
      </c>
      <c r="F61" s="117" t="s">
        <v>36</v>
      </c>
      <c r="G61" s="75">
        <f t="shared" si="6"/>
        <v>3333</v>
      </c>
      <c r="H61" s="76">
        <f t="shared" si="7"/>
        <v>600</v>
      </c>
      <c r="I61" s="76">
        <f t="shared" si="7"/>
        <v>1268</v>
      </c>
      <c r="J61" s="76">
        <f t="shared" si="7"/>
        <v>68</v>
      </c>
      <c r="K61" s="76">
        <f t="shared" si="7"/>
        <v>1333</v>
      </c>
      <c r="L61" s="76">
        <f t="shared" si="7"/>
        <v>64</v>
      </c>
      <c r="M61" s="77">
        <f t="shared" si="5"/>
        <v>833</v>
      </c>
      <c r="N61" s="125">
        <v>150</v>
      </c>
      <c r="O61" s="125">
        <v>317</v>
      </c>
      <c r="P61" s="125">
        <v>17</v>
      </c>
      <c r="Q61" s="125">
        <v>333</v>
      </c>
      <c r="R61" s="125">
        <v>16</v>
      </c>
      <c r="S61" s="77">
        <f t="shared" si="2"/>
        <v>833</v>
      </c>
      <c r="T61" s="125">
        <v>150</v>
      </c>
      <c r="U61" s="125">
        <v>317</v>
      </c>
      <c r="V61" s="125">
        <v>17</v>
      </c>
      <c r="W61" s="125">
        <v>333</v>
      </c>
      <c r="X61" s="125">
        <v>16</v>
      </c>
      <c r="Y61" s="77">
        <f t="shared" si="3"/>
        <v>833</v>
      </c>
      <c r="Z61" s="125">
        <v>150</v>
      </c>
      <c r="AA61" s="125">
        <v>317</v>
      </c>
      <c r="AB61" s="125">
        <v>17</v>
      </c>
      <c r="AC61" s="125">
        <v>333</v>
      </c>
      <c r="AD61" s="125">
        <v>16</v>
      </c>
      <c r="AE61" s="77">
        <f t="shared" si="4"/>
        <v>834</v>
      </c>
      <c r="AF61" s="125">
        <v>150</v>
      </c>
      <c r="AG61" s="125">
        <v>317</v>
      </c>
      <c r="AH61" s="125">
        <v>17</v>
      </c>
      <c r="AI61" s="125">
        <v>334</v>
      </c>
      <c r="AJ61" s="125">
        <v>16</v>
      </c>
    </row>
    <row r="62" spans="1:36" ht="38.25" x14ac:dyDescent="0.25">
      <c r="A62" s="214" t="s">
        <v>20</v>
      </c>
      <c r="B62" s="215">
        <v>509901</v>
      </c>
      <c r="C62" s="118">
        <v>990101</v>
      </c>
      <c r="D62" s="116" t="s">
        <v>50</v>
      </c>
      <c r="E62" s="115">
        <v>3</v>
      </c>
      <c r="F62" s="117" t="s">
        <v>36</v>
      </c>
      <c r="G62" s="75">
        <f t="shared" si="6"/>
        <v>3210</v>
      </c>
      <c r="H62" s="76">
        <f t="shared" si="7"/>
        <v>1092</v>
      </c>
      <c r="I62" s="76">
        <f t="shared" si="7"/>
        <v>1126</v>
      </c>
      <c r="J62" s="76">
        <f t="shared" si="7"/>
        <v>24</v>
      </c>
      <c r="K62" s="76">
        <f t="shared" si="7"/>
        <v>960</v>
      </c>
      <c r="L62" s="76">
        <f t="shared" si="7"/>
        <v>8</v>
      </c>
      <c r="M62" s="77">
        <f t="shared" si="5"/>
        <v>495</v>
      </c>
      <c r="N62" s="125">
        <v>129</v>
      </c>
      <c r="O62" s="125">
        <v>193</v>
      </c>
      <c r="P62" s="125">
        <v>6</v>
      </c>
      <c r="Q62" s="125">
        <v>165</v>
      </c>
      <c r="R62" s="125">
        <v>2</v>
      </c>
      <c r="S62" s="77">
        <f t="shared" si="2"/>
        <v>905</v>
      </c>
      <c r="T62" s="125">
        <v>321</v>
      </c>
      <c r="U62" s="125">
        <v>311</v>
      </c>
      <c r="V62" s="125">
        <v>6</v>
      </c>
      <c r="W62" s="125">
        <v>265</v>
      </c>
      <c r="X62" s="125">
        <v>2</v>
      </c>
      <c r="Y62" s="77">
        <f t="shared" si="3"/>
        <v>905</v>
      </c>
      <c r="Z62" s="125">
        <v>321</v>
      </c>
      <c r="AA62" s="125">
        <v>311</v>
      </c>
      <c r="AB62" s="125">
        <v>6</v>
      </c>
      <c r="AC62" s="125">
        <v>265</v>
      </c>
      <c r="AD62" s="125">
        <v>2</v>
      </c>
      <c r="AE62" s="77">
        <f t="shared" si="4"/>
        <v>905</v>
      </c>
      <c r="AF62" s="125">
        <v>321</v>
      </c>
      <c r="AG62" s="125">
        <v>311</v>
      </c>
      <c r="AH62" s="125">
        <v>6</v>
      </c>
      <c r="AI62" s="125">
        <v>265</v>
      </c>
      <c r="AJ62" s="125">
        <v>2</v>
      </c>
    </row>
    <row r="63" spans="1:36" ht="38.25" x14ac:dyDescent="0.25">
      <c r="A63" s="214" t="s">
        <v>20</v>
      </c>
      <c r="B63" s="215">
        <v>509902</v>
      </c>
      <c r="C63" s="118">
        <v>990201</v>
      </c>
      <c r="D63" s="116" t="s">
        <v>179</v>
      </c>
      <c r="E63" s="115">
        <v>3</v>
      </c>
      <c r="F63" s="117" t="s">
        <v>36</v>
      </c>
      <c r="G63" s="75">
        <f t="shared" si="6"/>
        <v>1000</v>
      </c>
      <c r="H63" s="76">
        <f t="shared" si="7"/>
        <v>260</v>
      </c>
      <c r="I63" s="76">
        <f t="shared" si="7"/>
        <v>392</v>
      </c>
      <c r="J63" s="76">
        <f t="shared" si="7"/>
        <v>12</v>
      </c>
      <c r="K63" s="76">
        <f t="shared" si="7"/>
        <v>324</v>
      </c>
      <c r="L63" s="76">
        <f t="shared" si="7"/>
        <v>12</v>
      </c>
      <c r="M63" s="77">
        <f t="shared" si="5"/>
        <v>250</v>
      </c>
      <c r="N63" s="125">
        <v>65</v>
      </c>
      <c r="O63" s="125">
        <v>98</v>
      </c>
      <c r="P63" s="125">
        <v>3</v>
      </c>
      <c r="Q63" s="125">
        <v>81</v>
      </c>
      <c r="R63" s="125">
        <v>3</v>
      </c>
      <c r="S63" s="77">
        <f t="shared" si="2"/>
        <v>250</v>
      </c>
      <c r="T63" s="125">
        <v>65</v>
      </c>
      <c r="U63" s="125">
        <v>98</v>
      </c>
      <c r="V63" s="125">
        <v>3</v>
      </c>
      <c r="W63" s="125">
        <v>81</v>
      </c>
      <c r="X63" s="125">
        <v>3</v>
      </c>
      <c r="Y63" s="77">
        <f t="shared" si="3"/>
        <v>250</v>
      </c>
      <c r="Z63" s="125">
        <v>65</v>
      </c>
      <c r="AA63" s="125">
        <v>98</v>
      </c>
      <c r="AB63" s="125">
        <v>3</v>
      </c>
      <c r="AC63" s="125">
        <v>81</v>
      </c>
      <c r="AD63" s="125">
        <v>3</v>
      </c>
      <c r="AE63" s="77">
        <f t="shared" si="4"/>
        <v>250</v>
      </c>
      <c r="AF63" s="125">
        <v>65</v>
      </c>
      <c r="AG63" s="125">
        <v>98</v>
      </c>
      <c r="AH63" s="125">
        <v>3</v>
      </c>
      <c r="AI63" s="125">
        <v>81</v>
      </c>
      <c r="AJ63" s="125">
        <v>3</v>
      </c>
    </row>
    <row r="64" spans="1:36" ht="38.25" x14ac:dyDescent="0.25">
      <c r="A64" s="214" t="s">
        <v>20</v>
      </c>
      <c r="B64" s="215">
        <v>509905</v>
      </c>
      <c r="C64" s="115">
        <v>990501</v>
      </c>
      <c r="D64" s="17" t="s">
        <v>182</v>
      </c>
      <c r="E64" s="115">
        <v>3</v>
      </c>
      <c r="F64" s="117" t="s">
        <v>36</v>
      </c>
      <c r="G64" s="75">
        <f t="shared" si="6"/>
        <v>8839</v>
      </c>
      <c r="H64" s="76">
        <f t="shared" si="7"/>
        <v>2377</v>
      </c>
      <c r="I64" s="76">
        <f t="shared" si="7"/>
        <v>1960</v>
      </c>
      <c r="J64" s="76">
        <f t="shared" si="7"/>
        <v>52</v>
      </c>
      <c r="K64" s="76">
        <f t="shared" si="7"/>
        <v>4398</v>
      </c>
      <c r="L64" s="76">
        <f t="shared" si="7"/>
        <v>52</v>
      </c>
      <c r="M64" s="77">
        <f t="shared" si="5"/>
        <v>400</v>
      </c>
      <c r="N64" s="125">
        <v>91</v>
      </c>
      <c r="O64" s="125">
        <v>160</v>
      </c>
      <c r="P64" s="125">
        <v>13</v>
      </c>
      <c r="Q64" s="125">
        <v>123</v>
      </c>
      <c r="R64" s="125">
        <v>13</v>
      </c>
      <c r="S64" s="77">
        <f t="shared" si="2"/>
        <v>2813</v>
      </c>
      <c r="T64" s="125">
        <v>762</v>
      </c>
      <c r="U64" s="125">
        <v>600</v>
      </c>
      <c r="V64" s="125">
        <v>13</v>
      </c>
      <c r="W64" s="125">
        <v>1425</v>
      </c>
      <c r="X64" s="125">
        <v>13</v>
      </c>
      <c r="Y64" s="77">
        <f t="shared" si="3"/>
        <v>2813</v>
      </c>
      <c r="Z64" s="125">
        <v>762</v>
      </c>
      <c r="AA64" s="125">
        <v>600</v>
      </c>
      <c r="AB64" s="125">
        <v>13</v>
      </c>
      <c r="AC64" s="125">
        <v>1425</v>
      </c>
      <c r="AD64" s="125">
        <v>13</v>
      </c>
      <c r="AE64" s="77">
        <f t="shared" si="4"/>
        <v>2813</v>
      </c>
      <c r="AF64" s="125">
        <v>762</v>
      </c>
      <c r="AG64" s="125">
        <v>600</v>
      </c>
      <c r="AH64" s="125">
        <v>13</v>
      </c>
      <c r="AI64" s="125">
        <v>1425</v>
      </c>
      <c r="AJ64" s="125">
        <v>13</v>
      </c>
    </row>
    <row r="65" spans="1:36" ht="38.25" x14ac:dyDescent="0.25">
      <c r="A65" s="253" t="s">
        <v>20</v>
      </c>
      <c r="B65" s="254">
        <v>500801</v>
      </c>
      <c r="C65" s="269">
        <v>80101</v>
      </c>
      <c r="D65" s="278" t="s">
        <v>67</v>
      </c>
      <c r="E65" s="115">
        <v>3</v>
      </c>
      <c r="F65" s="117" t="s">
        <v>36</v>
      </c>
      <c r="G65" s="75">
        <f t="shared" si="6"/>
        <v>2000</v>
      </c>
      <c r="H65" s="76">
        <f t="shared" si="7"/>
        <v>384</v>
      </c>
      <c r="I65" s="76">
        <f t="shared" si="7"/>
        <v>604</v>
      </c>
      <c r="J65" s="76">
        <f t="shared" si="7"/>
        <v>38</v>
      </c>
      <c r="K65" s="76">
        <f t="shared" si="7"/>
        <v>929</v>
      </c>
      <c r="L65" s="76">
        <f t="shared" si="7"/>
        <v>45</v>
      </c>
      <c r="M65" s="77">
        <f t="shared" si="5"/>
        <v>200</v>
      </c>
      <c r="N65" s="125">
        <v>21</v>
      </c>
      <c r="O65" s="125">
        <v>76</v>
      </c>
      <c r="P65" s="125">
        <v>2</v>
      </c>
      <c r="Q65" s="125">
        <v>98</v>
      </c>
      <c r="R65" s="125">
        <v>3</v>
      </c>
      <c r="S65" s="77">
        <f t="shared" si="2"/>
        <v>600</v>
      </c>
      <c r="T65" s="125">
        <v>121</v>
      </c>
      <c r="U65" s="125">
        <v>176</v>
      </c>
      <c r="V65" s="125">
        <v>12</v>
      </c>
      <c r="W65" s="125">
        <v>277</v>
      </c>
      <c r="X65" s="125">
        <v>14</v>
      </c>
      <c r="Y65" s="77">
        <f t="shared" si="3"/>
        <v>600</v>
      </c>
      <c r="Z65" s="125">
        <v>121</v>
      </c>
      <c r="AA65" s="125">
        <v>176</v>
      </c>
      <c r="AB65" s="125">
        <v>12</v>
      </c>
      <c r="AC65" s="125">
        <v>277</v>
      </c>
      <c r="AD65" s="125">
        <v>14</v>
      </c>
      <c r="AE65" s="77">
        <f t="shared" si="4"/>
        <v>600</v>
      </c>
      <c r="AF65" s="125">
        <v>121</v>
      </c>
      <c r="AG65" s="125">
        <v>176</v>
      </c>
      <c r="AH65" s="125">
        <v>12</v>
      </c>
      <c r="AI65" s="125">
        <v>277</v>
      </c>
      <c r="AJ65" s="125">
        <v>14</v>
      </c>
    </row>
    <row r="66" spans="1:36" ht="39" thickBot="1" x14ac:dyDescent="0.3">
      <c r="A66" s="43" t="s">
        <v>20</v>
      </c>
      <c r="B66" s="43">
        <v>503630</v>
      </c>
      <c r="C66" s="43">
        <v>363001</v>
      </c>
      <c r="D66" s="17" t="s">
        <v>424</v>
      </c>
      <c r="E66" s="269"/>
      <c r="F66" s="117" t="s">
        <v>36</v>
      </c>
      <c r="G66" s="75">
        <f t="shared" si="6"/>
        <v>4095</v>
      </c>
      <c r="H66" s="76">
        <f t="shared" si="7"/>
        <v>20</v>
      </c>
      <c r="I66" s="76">
        <f t="shared" si="7"/>
        <v>820</v>
      </c>
      <c r="J66" s="76">
        <f t="shared" si="7"/>
        <v>4</v>
      </c>
      <c r="K66" s="76">
        <f t="shared" si="7"/>
        <v>3247</v>
      </c>
      <c r="L66" s="76">
        <f t="shared" si="7"/>
        <v>4</v>
      </c>
      <c r="M66" s="77">
        <f t="shared" si="5"/>
        <v>1024</v>
      </c>
      <c r="N66" s="125">
        <v>5</v>
      </c>
      <c r="O66" s="125">
        <v>205</v>
      </c>
      <c r="P66" s="125">
        <v>1</v>
      </c>
      <c r="Q66" s="125">
        <v>812</v>
      </c>
      <c r="R66" s="125">
        <v>1</v>
      </c>
      <c r="S66" s="77">
        <f t="shared" si="2"/>
        <v>1024</v>
      </c>
      <c r="T66" s="125">
        <v>5</v>
      </c>
      <c r="U66" s="125">
        <v>205</v>
      </c>
      <c r="V66" s="125">
        <v>1</v>
      </c>
      <c r="W66" s="125">
        <v>812</v>
      </c>
      <c r="X66" s="125">
        <v>1</v>
      </c>
      <c r="Y66" s="77">
        <f t="shared" si="3"/>
        <v>1024</v>
      </c>
      <c r="Z66" s="125">
        <v>5</v>
      </c>
      <c r="AA66" s="125">
        <v>205</v>
      </c>
      <c r="AB66" s="125">
        <v>1</v>
      </c>
      <c r="AC66" s="125">
        <v>812</v>
      </c>
      <c r="AD66" s="125">
        <v>1</v>
      </c>
      <c r="AE66" s="77">
        <f t="shared" si="4"/>
        <v>1023</v>
      </c>
      <c r="AF66" s="125">
        <v>5</v>
      </c>
      <c r="AG66" s="125">
        <v>205</v>
      </c>
      <c r="AH66" s="125">
        <v>1</v>
      </c>
      <c r="AI66" s="125">
        <v>811</v>
      </c>
      <c r="AJ66" s="125">
        <v>1</v>
      </c>
    </row>
    <row r="67" spans="1:36" ht="15.75" thickBot="1" x14ac:dyDescent="0.3">
      <c r="A67" s="127"/>
      <c r="B67" s="128"/>
      <c r="C67" s="129"/>
      <c r="D67" s="130" t="s">
        <v>27</v>
      </c>
      <c r="E67" s="188"/>
      <c r="F67" s="211"/>
      <c r="G67" s="72">
        <f>SUM(G7:G66)</f>
        <v>112169</v>
      </c>
      <c r="H67" s="72">
        <f t="shared" ref="H67:AB67" si="8">SUM(H7:H66)</f>
        <v>30599</v>
      </c>
      <c r="I67" s="72">
        <f t="shared" si="8"/>
        <v>42246</v>
      </c>
      <c r="J67" s="72">
        <f t="shared" si="8"/>
        <v>2006</v>
      </c>
      <c r="K67" s="72">
        <f t="shared" si="8"/>
        <v>35813</v>
      </c>
      <c r="L67" s="72">
        <f t="shared" si="8"/>
        <v>1505</v>
      </c>
      <c r="M67" s="72">
        <f t="shared" si="8"/>
        <v>25681</v>
      </c>
      <c r="N67" s="72">
        <f t="shared" si="8"/>
        <v>6907</v>
      </c>
      <c r="O67" s="72">
        <f t="shared" si="8"/>
        <v>10075</v>
      </c>
      <c r="P67" s="72">
        <f t="shared" si="8"/>
        <v>517</v>
      </c>
      <c r="Q67" s="72">
        <f t="shared" si="8"/>
        <v>7816</v>
      </c>
      <c r="R67" s="72">
        <f t="shared" si="8"/>
        <v>366</v>
      </c>
      <c r="S67" s="72">
        <f t="shared" si="8"/>
        <v>28839</v>
      </c>
      <c r="T67" s="72">
        <f t="shared" si="8"/>
        <v>7890</v>
      </c>
      <c r="U67" s="72">
        <f t="shared" si="8"/>
        <v>10710</v>
      </c>
      <c r="V67" s="72">
        <f t="shared" si="8"/>
        <v>496</v>
      </c>
      <c r="W67" s="72">
        <f t="shared" si="8"/>
        <v>9362</v>
      </c>
      <c r="X67" s="72">
        <f t="shared" si="8"/>
        <v>381</v>
      </c>
      <c r="Y67" s="72">
        <f t="shared" si="8"/>
        <v>28839</v>
      </c>
      <c r="Z67" s="72">
        <f t="shared" si="8"/>
        <v>7910</v>
      </c>
      <c r="AA67" s="72">
        <f t="shared" si="8"/>
        <v>10729</v>
      </c>
      <c r="AB67" s="72">
        <f t="shared" si="8"/>
        <v>497</v>
      </c>
      <c r="AC67" s="72">
        <f>SUM(AC7:AC66)</f>
        <v>9325</v>
      </c>
      <c r="AD67" s="72">
        <f t="shared" ref="AD67" si="9">SUM(AD7:AD66)</f>
        <v>378</v>
      </c>
      <c r="AE67" s="72">
        <f t="shared" ref="AE67" si="10">SUM(AE7:AE66)</f>
        <v>28810</v>
      </c>
      <c r="AF67" s="72">
        <f t="shared" ref="AF67" si="11">SUM(AF7:AF66)</f>
        <v>7892</v>
      </c>
      <c r="AG67" s="72">
        <f t="shared" ref="AG67" si="12">SUM(AG7:AG66)</f>
        <v>10732</v>
      </c>
      <c r="AH67" s="72">
        <f t="shared" ref="AH67" si="13">SUM(AH7:AH66)</f>
        <v>496</v>
      </c>
      <c r="AI67" s="72">
        <f t="shared" ref="AI67" si="14">SUM(AI7:AI66)</f>
        <v>9310</v>
      </c>
      <c r="AJ67" s="72">
        <f t="shared" ref="AJ67" si="15">SUM(AJ7:AJ66)</f>
        <v>380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E1 A3:AK6 AG1:AK1 B2:AK2 AL1:XFD6">
    <cfRule type="cellIs" dxfId="58" priority="57" operator="lessThan">
      <formula>0</formula>
    </cfRule>
  </conditionalFormatting>
  <conditionalFormatting sqref="C1:C3">
    <cfRule type="duplicateValues" dxfId="57" priority="58"/>
  </conditionalFormatting>
  <conditionalFormatting sqref="C4:C6">
    <cfRule type="duplicateValues" dxfId="56" priority="59"/>
  </conditionalFormatting>
  <conditionalFormatting sqref="A1">
    <cfRule type="cellIs" dxfId="55" priority="55" operator="lessThan">
      <formula>0</formula>
    </cfRule>
  </conditionalFormatting>
  <conditionalFormatting sqref="A67:F67">
    <cfRule type="cellIs" dxfId="54" priority="28" operator="lessThan">
      <formula>0</formula>
    </cfRule>
  </conditionalFormatting>
  <conditionalFormatting sqref="E7:F65">
    <cfRule type="cellIs" dxfId="53" priority="17" operator="lessThan">
      <formula>0</formula>
    </cfRule>
  </conditionalFormatting>
  <conditionalFormatting sqref="C7:D7">
    <cfRule type="cellIs" dxfId="52" priority="15" operator="lessThan">
      <formula>0</formula>
    </cfRule>
  </conditionalFormatting>
  <conditionalFormatting sqref="A7:B65">
    <cfRule type="cellIs" dxfId="51" priority="14" operator="lessThan">
      <formula>0</formula>
    </cfRule>
  </conditionalFormatting>
  <conditionalFormatting sqref="A7:B65">
    <cfRule type="cellIs" dxfId="50" priority="13" operator="lessThan">
      <formula>0</formula>
    </cfRule>
  </conditionalFormatting>
  <conditionalFormatting sqref="A7:B65">
    <cfRule type="cellIs" dxfId="49" priority="12" operator="lessThan">
      <formula>0</formula>
    </cfRule>
  </conditionalFormatting>
  <conditionalFormatting sqref="A7:B65">
    <cfRule type="cellIs" dxfId="48" priority="11" operator="lessThan">
      <formula>0</formula>
    </cfRule>
  </conditionalFormatting>
  <conditionalFormatting sqref="C7:C65">
    <cfRule type="duplicateValues" dxfId="47" priority="16"/>
  </conditionalFormatting>
  <conditionalFormatting sqref="C7:C65">
    <cfRule type="duplicateValues" dxfId="46" priority="9"/>
    <cfRule type="duplicateValues" dxfId="45" priority="10"/>
  </conditionalFormatting>
  <conditionalFormatting sqref="A64:C65 A8:D63">
    <cfRule type="cellIs" dxfId="44" priority="8" operator="lessThan">
      <formula>0</formula>
    </cfRule>
  </conditionalFormatting>
  <conditionalFormatting sqref="D64:D65">
    <cfRule type="cellIs" dxfId="43" priority="7" operator="lessThan">
      <formula>0</formula>
    </cfRule>
  </conditionalFormatting>
  <conditionalFormatting sqref="E66:F66">
    <cfRule type="cellIs" dxfId="42" priority="6" operator="lessThan">
      <formula>0</formula>
    </cfRule>
  </conditionalFormatting>
  <conditionalFormatting sqref="A66">
    <cfRule type="cellIs" dxfId="41" priority="4" operator="lessThan">
      <formula>0</formula>
    </cfRule>
  </conditionalFormatting>
  <conditionalFormatting sqref="B66:D66">
    <cfRule type="cellIs" dxfId="40" priority="5" operator="lessThan">
      <formula>0</formula>
    </cfRule>
  </conditionalFormatting>
  <conditionalFormatting sqref="A2">
    <cfRule type="cellIs" dxfId="39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5" tint="-0.249977111117893"/>
  </sheetPr>
  <dimension ref="A1:AJ22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8.7109375" defaultRowHeight="15" x14ac:dyDescent="0.25"/>
  <cols>
    <col min="1" max="3" width="8.7109375" style="65"/>
    <col min="4" max="4" width="48.85546875" style="65" customWidth="1"/>
    <col min="5" max="5" width="10.7109375" style="65" hidden="1" customWidth="1"/>
    <col min="6" max="6" width="17" style="65" customWidth="1"/>
    <col min="7" max="12" width="8.7109375" style="65"/>
    <col min="13" max="13" width="7.5703125" style="65" customWidth="1"/>
    <col min="14" max="18" width="8.7109375" style="65"/>
    <col min="19" max="19" width="7.28515625" style="65" customWidth="1"/>
    <col min="20" max="24" width="8.7109375" style="65"/>
    <col min="25" max="25" width="7.28515625" style="65" customWidth="1"/>
    <col min="26" max="30" width="8.7109375" style="65"/>
    <col min="31" max="31" width="7" style="65" customWidth="1"/>
    <col min="32" max="16384" width="8.7109375" style="65"/>
  </cols>
  <sheetData>
    <row r="1" spans="1:36" ht="15.75" x14ac:dyDescent="0.25">
      <c r="A1" s="44" t="s">
        <v>428</v>
      </c>
      <c r="B1" s="45"/>
      <c r="C1" s="45"/>
      <c r="D1" s="46"/>
      <c r="E1" s="47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426</v>
      </c>
      <c r="AE1" s="48"/>
      <c r="AG1" s="48"/>
      <c r="AH1" s="48"/>
      <c r="AI1" s="48"/>
      <c r="AJ1" s="48"/>
    </row>
    <row r="2" spans="1:36" x14ac:dyDescent="0.25">
      <c r="A2" s="10" t="s">
        <v>445</v>
      </c>
      <c r="B2" s="51"/>
      <c r="C2" s="52"/>
      <c r="D2" s="53"/>
      <c r="E2" s="53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36" ht="15.75" thickBot="1" x14ac:dyDescent="0.3">
      <c r="A3" s="45"/>
      <c r="B3" s="45"/>
      <c r="C3" s="45"/>
      <c r="D3" s="46"/>
      <c r="E3" s="47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36" ht="15" customHeight="1" x14ac:dyDescent="0.25">
      <c r="A4" s="364" t="s">
        <v>0</v>
      </c>
      <c r="B4" s="391" t="s">
        <v>34</v>
      </c>
      <c r="C4" s="388" t="s">
        <v>2</v>
      </c>
      <c r="D4" s="391" t="s">
        <v>35</v>
      </c>
      <c r="E4" s="391" t="s">
        <v>4</v>
      </c>
      <c r="F4" s="384" t="s">
        <v>5</v>
      </c>
      <c r="G4" s="397" t="s">
        <v>8</v>
      </c>
      <c r="H4" s="368"/>
      <c r="I4" s="368"/>
      <c r="J4" s="368"/>
      <c r="K4" s="368"/>
      <c r="L4" s="368"/>
      <c r="M4" s="383" t="s">
        <v>9</v>
      </c>
      <c r="N4" s="369"/>
      <c r="O4" s="369"/>
      <c r="P4" s="369"/>
      <c r="Q4" s="369"/>
      <c r="R4" s="369"/>
      <c r="S4" s="383" t="s">
        <v>10</v>
      </c>
      <c r="T4" s="369"/>
      <c r="U4" s="369"/>
      <c r="V4" s="369"/>
      <c r="W4" s="369"/>
      <c r="X4" s="369"/>
      <c r="Y4" s="383" t="s">
        <v>11</v>
      </c>
      <c r="Z4" s="369"/>
      <c r="AA4" s="369"/>
      <c r="AB4" s="369"/>
      <c r="AC4" s="369"/>
      <c r="AD4" s="369"/>
      <c r="AE4" s="383" t="s">
        <v>12</v>
      </c>
      <c r="AF4" s="369"/>
      <c r="AG4" s="369"/>
      <c r="AH4" s="369"/>
      <c r="AI4" s="369"/>
      <c r="AJ4" s="369"/>
    </row>
    <row r="5" spans="1:36" ht="15" customHeight="1" x14ac:dyDescent="0.25">
      <c r="A5" s="365"/>
      <c r="B5" s="392"/>
      <c r="C5" s="389"/>
      <c r="D5" s="392"/>
      <c r="E5" s="392"/>
      <c r="F5" s="385"/>
      <c r="G5" s="399" t="s">
        <v>13</v>
      </c>
      <c r="H5" s="351" t="s">
        <v>14</v>
      </c>
      <c r="I5" s="351"/>
      <c r="J5" s="351"/>
      <c r="K5" s="351"/>
      <c r="L5" s="351"/>
      <c r="M5" s="341" t="s">
        <v>8</v>
      </c>
      <c r="N5" s="340" t="s">
        <v>14</v>
      </c>
      <c r="O5" s="340"/>
      <c r="P5" s="340"/>
      <c r="Q5" s="340"/>
      <c r="R5" s="340"/>
      <c r="S5" s="341" t="s">
        <v>8</v>
      </c>
      <c r="T5" s="340" t="s">
        <v>14</v>
      </c>
      <c r="U5" s="340"/>
      <c r="V5" s="340"/>
      <c r="W5" s="340"/>
      <c r="X5" s="340"/>
      <c r="Y5" s="341" t="s">
        <v>8</v>
      </c>
      <c r="Z5" s="340" t="s">
        <v>14</v>
      </c>
      <c r="AA5" s="340"/>
      <c r="AB5" s="340"/>
      <c r="AC5" s="340"/>
      <c r="AD5" s="340"/>
      <c r="AE5" s="341" t="s">
        <v>8</v>
      </c>
      <c r="AF5" s="340" t="s">
        <v>14</v>
      </c>
      <c r="AG5" s="340"/>
      <c r="AH5" s="340"/>
      <c r="AI5" s="340"/>
      <c r="AJ5" s="340"/>
    </row>
    <row r="6" spans="1:36" ht="64.5" thickBot="1" x14ac:dyDescent="0.3">
      <c r="A6" s="387"/>
      <c r="B6" s="395"/>
      <c r="C6" s="396"/>
      <c r="D6" s="395"/>
      <c r="E6" s="393"/>
      <c r="F6" s="386"/>
      <c r="G6" s="372"/>
      <c r="H6" s="132" t="s">
        <v>15</v>
      </c>
      <c r="I6" s="132" t="s">
        <v>16</v>
      </c>
      <c r="J6" s="132" t="s">
        <v>17</v>
      </c>
      <c r="K6" s="132" t="s">
        <v>18</v>
      </c>
      <c r="L6" s="132" t="s">
        <v>19</v>
      </c>
      <c r="M6" s="404"/>
      <c r="N6" s="133" t="s">
        <v>15</v>
      </c>
      <c r="O6" s="133" t="s">
        <v>16</v>
      </c>
      <c r="P6" s="133" t="s">
        <v>17</v>
      </c>
      <c r="Q6" s="133" t="s">
        <v>18</v>
      </c>
      <c r="R6" s="133" t="s">
        <v>19</v>
      </c>
      <c r="S6" s="404"/>
      <c r="T6" s="133" t="s">
        <v>15</v>
      </c>
      <c r="U6" s="133" t="s">
        <v>16</v>
      </c>
      <c r="V6" s="133" t="s">
        <v>17</v>
      </c>
      <c r="W6" s="133" t="s">
        <v>18</v>
      </c>
      <c r="X6" s="133" t="s">
        <v>19</v>
      </c>
      <c r="Y6" s="404"/>
      <c r="Z6" s="133" t="s">
        <v>15</v>
      </c>
      <c r="AA6" s="133" t="s">
        <v>16</v>
      </c>
      <c r="AB6" s="133" t="s">
        <v>17</v>
      </c>
      <c r="AC6" s="133" t="s">
        <v>18</v>
      </c>
      <c r="AD6" s="133" t="s">
        <v>19</v>
      </c>
      <c r="AE6" s="404"/>
      <c r="AF6" s="133" t="s">
        <v>15</v>
      </c>
      <c r="AG6" s="133" t="s">
        <v>16</v>
      </c>
      <c r="AH6" s="133" t="s">
        <v>17</v>
      </c>
      <c r="AI6" s="133" t="s">
        <v>18</v>
      </c>
      <c r="AJ6" s="133" t="s">
        <v>19</v>
      </c>
    </row>
    <row r="7" spans="1:36" ht="38.25" x14ac:dyDescent="0.25">
      <c r="A7" s="214" t="s">
        <v>25</v>
      </c>
      <c r="B7" s="215">
        <v>504704</v>
      </c>
      <c r="C7" s="115">
        <v>470108</v>
      </c>
      <c r="D7" s="116" t="s">
        <v>378</v>
      </c>
      <c r="E7" s="115">
        <v>3</v>
      </c>
      <c r="F7" s="117" t="s">
        <v>36</v>
      </c>
      <c r="G7" s="134">
        <f t="shared" ref="G7:L15" si="0">M7+S7+Y7+AE7</f>
        <v>60</v>
      </c>
      <c r="H7" s="135">
        <f t="shared" si="0"/>
        <v>56</v>
      </c>
      <c r="I7" s="135">
        <f t="shared" si="0"/>
        <v>4</v>
      </c>
      <c r="J7" s="135">
        <f t="shared" si="0"/>
        <v>0</v>
      </c>
      <c r="K7" s="135">
        <f t="shared" si="0"/>
        <v>0</v>
      </c>
      <c r="L7" s="135">
        <f t="shared" si="0"/>
        <v>0</v>
      </c>
      <c r="M7" s="79">
        <f>SUM(N7:R7)</f>
        <v>15</v>
      </c>
      <c r="N7" s="204">
        <v>14</v>
      </c>
      <c r="O7" s="204">
        <v>1</v>
      </c>
      <c r="P7" s="204">
        <v>0</v>
      </c>
      <c r="Q7" s="204">
        <v>0</v>
      </c>
      <c r="R7" s="204">
        <v>0</v>
      </c>
      <c r="S7" s="79">
        <f>SUM(T7:X7)</f>
        <v>15</v>
      </c>
      <c r="T7" s="204">
        <v>14</v>
      </c>
      <c r="U7" s="204">
        <v>1</v>
      </c>
      <c r="V7" s="204">
        <v>0</v>
      </c>
      <c r="W7" s="204">
        <v>0</v>
      </c>
      <c r="X7" s="204">
        <v>0</v>
      </c>
      <c r="Y7" s="79">
        <f>SUM(Z7:AD7)</f>
        <v>15</v>
      </c>
      <c r="Z7" s="204">
        <v>14</v>
      </c>
      <c r="AA7" s="204">
        <v>1</v>
      </c>
      <c r="AB7" s="204">
        <v>0</v>
      </c>
      <c r="AC7" s="204">
        <v>0</v>
      </c>
      <c r="AD7" s="204">
        <v>0</v>
      </c>
      <c r="AE7" s="79">
        <f>SUM(AF7:AJ7)</f>
        <v>15</v>
      </c>
      <c r="AF7" s="204">
        <v>14</v>
      </c>
      <c r="AG7" s="204">
        <v>1</v>
      </c>
      <c r="AH7" s="204">
        <v>0</v>
      </c>
      <c r="AI7" s="204">
        <v>0</v>
      </c>
      <c r="AJ7" s="204">
        <v>0</v>
      </c>
    </row>
    <row r="8" spans="1:36" ht="38.25" x14ac:dyDescent="0.25">
      <c r="A8" s="214" t="s">
        <v>26</v>
      </c>
      <c r="B8" s="215">
        <v>508904</v>
      </c>
      <c r="C8" s="115">
        <v>890501</v>
      </c>
      <c r="D8" s="116" t="s">
        <v>352</v>
      </c>
      <c r="E8" s="115">
        <v>3</v>
      </c>
      <c r="F8" s="117" t="s">
        <v>36</v>
      </c>
      <c r="G8" s="134">
        <f t="shared" si="0"/>
        <v>130</v>
      </c>
      <c r="H8" s="135">
        <f t="shared" si="0"/>
        <v>27</v>
      </c>
      <c r="I8" s="135">
        <f t="shared" si="0"/>
        <v>56</v>
      </c>
      <c r="J8" s="135">
        <f t="shared" si="0"/>
        <v>8</v>
      </c>
      <c r="K8" s="135">
        <f t="shared" si="0"/>
        <v>39</v>
      </c>
      <c r="L8" s="135">
        <f t="shared" si="0"/>
        <v>0</v>
      </c>
      <c r="M8" s="79">
        <f t="shared" ref="M8:M15" si="1">SUM(N8:R8)</f>
        <v>8</v>
      </c>
      <c r="N8" s="204">
        <v>3</v>
      </c>
      <c r="O8" s="204">
        <v>0</v>
      </c>
      <c r="P8" s="204">
        <v>2</v>
      </c>
      <c r="Q8" s="204">
        <v>3</v>
      </c>
      <c r="R8" s="204">
        <v>0</v>
      </c>
      <c r="S8" s="79">
        <f t="shared" ref="S8:S15" si="2">SUM(T8:X8)</f>
        <v>41</v>
      </c>
      <c r="T8" s="204">
        <v>8</v>
      </c>
      <c r="U8" s="204">
        <v>19</v>
      </c>
      <c r="V8" s="204">
        <v>2</v>
      </c>
      <c r="W8" s="204">
        <v>12</v>
      </c>
      <c r="X8" s="204">
        <v>0</v>
      </c>
      <c r="Y8" s="79">
        <f t="shared" ref="Y8:Y15" si="3">SUM(Z8:AD8)</f>
        <v>41</v>
      </c>
      <c r="Z8" s="204">
        <v>8</v>
      </c>
      <c r="AA8" s="204">
        <v>19</v>
      </c>
      <c r="AB8" s="204">
        <v>2</v>
      </c>
      <c r="AC8" s="204">
        <v>12</v>
      </c>
      <c r="AD8" s="204">
        <v>0</v>
      </c>
      <c r="AE8" s="79">
        <f t="shared" ref="AE8:AE15" si="4">SUM(AF8:AJ8)</f>
        <v>40</v>
      </c>
      <c r="AF8" s="204">
        <v>8</v>
      </c>
      <c r="AG8" s="204">
        <v>18</v>
      </c>
      <c r="AH8" s="204">
        <v>2</v>
      </c>
      <c r="AI8" s="204">
        <v>12</v>
      </c>
      <c r="AJ8" s="204">
        <v>0</v>
      </c>
    </row>
    <row r="9" spans="1:36" ht="38.25" x14ac:dyDescent="0.25">
      <c r="A9" s="214" t="s">
        <v>26</v>
      </c>
      <c r="B9" s="215">
        <v>508921</v>
      </c>
      <c r="C9" s="115">
        <v>892401</v>
      </c>
      <c r="D9" s="116" t="s">
        <v>354</v>
      </c>
      <c r="E9" s="115">
        <v>3</v>
      </c>
      <c r="F9" s="117" t="s">
        <v>36</v>
      </c>
      <c r="G9" s="134">
        <f t="shared" si="0"/>
        <v>2225</v>
      </c>
      <c r="H9" s="135">
        <f t="shared" si="0"/>
        <v>642</v>
      </c>
      <c r="I9" s="135">
        <f t="shared" si="0"/>
        <v>1131</v>
      </c>
      <c r="J9" s="135">
        <f t="shared" si="0"/>
        <v>20</v>
      </c>
      <c r="K9" s="135">
        <f t="shared" si="0"/>
        <v>424</v>
      </c>
      <c r="L9" s="135">
        <f t="shared" si="0"/>
        <v>8</v>
      </c>
      <c r="M9" s="79">
        <f t="shared" si="1"/>
        <v>500</v>
      </c>
      <c r="N9" s="204">
        <v>135</v>
      </c>
      <c r="O9" s="204">
        <v>252</v>
      </c>
      <c r="P9" s="204">
        <v>5</v>
      </c>
      <c r="Q9" s="204">
        <v>106</v>
      </c>
      <c r="R9" s="204">
        <v>2</v>
      </c>
      <c r="S9" s="79">
        <f t="shared" si="2"/>
        <v>575</v>
      </c>
      <c r="T9" s="204">
        <v>169</v>
      </c>
      <c r="U9" s="204">
        <v>293</v>
      </c>
      <c r="V9" s="204">
        <v>5</v>
      </c>
      <c r="W9" s="204">
        <v>106</v>
      </c>
      <c r="X9" s="204">
        <v>2</v>
      </c>
      <c r="Y9" s="79">
        <f t="shared" si="3"/>
        <v>575</v>
      </c>
      <c r="Z9" s="204">
        <v>169</v>
      </c>
      <c r="AA9" s="204">
        <v>293</v>
      </c>
      <c r="AB9" s="204">
        <v>5</v>
      </c>
      <c r="AC9" s="204">
        <v>106</v>
      </c>
      <c r="AD9" s="204">
        <v>2</v>
      </c>
      <c r="AE9" s="79">
        <f t="shared" si="4"/>
        <v>575</v>
      </c>
      <c r="AF9" s="204">
        <v>169</v>
      </c>
      <c r="AG9" s="204">
        <v>293</v>
      </c>
      <c r="AH9" s="204">
        <v>5</v>
      </c>
      <c r="AI9" s="204">
        <v>106</v>
      </c>
      <c r="AJ9" s="204">
        <v>2</v>
      </c>
    </row>
    <row r="10" spans="1:36" ht="38.25" x14ac:dyDescent="0.25">
      <c r="A10" s="214" t="s">
        <v>25</v>
      </c>
      <c r="B10" s="215">
        <v>509628</v>
      </c>
      <c r="C10" s="115">
        <v>962801</v>
      </c>
      <c r="D10" s="116" t="s">
        <v>380</v>
      </c>
      <c r="E10" s="115">
        <v>3</v>
      </c>
      <c r="F10" s="117" t="s">
        <v>36</v>
      </c>
      <c r="G10" s="134">
        <f t="shared" si="0"/>
        <v>0</v>
      </c>
      <c r="H10" s="135">
        <f t="shared" si="0"/>
        <v>0</v>
      </c>
      <c r="I10" s="135">
        <f t="shared" si="0"/>
        <v>0</v>
      </c>
      <c r="J10" s="135">
        <f t="shared" si="0"/>
        <v>0</v>
      </c>
      <c r="K10" s="135">
        <f t="shared" si="0"/>
        <v>0</v>
      </c>
      <c r="L10" s="135">
        <f t="shared" si="0"/>
        <v>0</v>
      </c>
      <c r="M10" s="79">
        <f t="shared" si="1"/>
        <v>0</v>
      </c>
      <c r="N10" s="204">
        <v>0</v>
      </c>
      <c r="O10" s="204">
        <v>0</v>
      </c>
      <c r="P10" s="204">
        <v>0</v>
      </c>
      <c r="Q10" s="204">
        <v>0</v>
      </c>
      <c r="R10" s="204">
        <v>0</v>
      </c>
      <c r="S10" s="79">
        <f t="shared" si="2"/>
        <v>0</v>
      </c>
      <c r="T10" s="204">
        <v>0</v>
      </c>
      <c r="U10" s="204">
        <v>0</v>
      </c>
      <c r="V10" s="204">
        <v>0</v>
      </c>
      <c r="W10" s="204">
        <v>0</v>
      </c>
      <c r="X10" s="204">
        <v>0</v>
      </c>
      <c r="Y10" s="79">
        <f t="shared" si="3"/>
        <v>0</v>
      </c>
      <c r="Z10" s="204">
        <v>0</v>
      </c>
      <c r="AA10" s="204">
        <v>0</v>
      </c>
      <c r="AB10" s="204">
        <v>0</v>
      </c>
      <c r="AC10" s="204">
        <v>0</v>
      </c>
      <c r="AD10" s="204">
        <v>0</v>
      </c>
      <c r="AE10" s="79">
        <f t="shared" si="4"/>
        <v>0</v>
      </c>
      <c r="AF10" s="204">
        <v>0</v>
      </c>
      <c r="AG10" s="204">
        <v>0</v>
      </c>
      <c r="AH10" s="204">
        <v>0</v>
      </c>
      <c r="AI10" s="204">
        <v>0</v>
      </c>
      <c r="AJ10" s="204">
        <v>0</v>
      </c>
    </row>
    <row r="11" spans="1:36" ht="38.25" x14ac:dyDescent="0.25">
      <c r="A11" s="214" t="s">
        <v>25</v>
      </c>
      <c r="B11" s="215">
        <v>509727</v>
      </c>
      <c r="C11" s="118">
        <v>972701</v>
      </c>
      <c r="D11" s="116" t="s">
        <v>178</v>
      </c>
      <c r="E11" s="115">
        <v>3</v>
      </c>
      <c r="F11" s="117" t="s">
        <v>36</v>
      </c>
      <c r="G11" s="134">
        <f t="shared" si="0"/>
        <v>4990</v>
      </c>
      <c r="H11" s="135">
        <f t="shared" si="0"/>
        <v>900</v>
      </c>
      <c r="I11" s="135">
        <f t="shared" si="0"/>
        <v>1900</v>
      </c>
      <c r="J11" s="135">
        <f t="shared" si="0"/>
        <v>100</v>
      </c>
      <c r="K11" s="135">
        <f t="shared" si="0"/>
        <v>1990</v>
      </c>
      <c r="L11" s="135">
        <f t="shared" si="0"/>
        <v>100</v>
      </c>
      <c r="M11" s="79">
        <f t="shared" si="1"/>
        <v>1240</v>
      </c>
      <c r="N11" s="204">
        <v>225</v>
      </c>
      <c r="O11" s="204">
        <v>475</v>
      </c>
      <c r="P11" s="204">
        <v>25</v>
      </c>
      <c r="Q11" s="204">
        <v>490</v>
      </c>
      <c r="R11" s="204">
        <v>25</v>
      </c>
      <c r="S11" s="79">
        <f t="shared" si="2"/>
        <v>1250</v>
      </c>
      <c r="T11" s="204">
        <v>225</v>
      </c>
      <c r="U11" s="204">
        <v>475</v>
      </c>
      <c r="V11" s="204">
        <v>25</v>
      </c>
      <c r="W11" s="204">
        <v>500</v>
      </c>
      <c r="X11" s="204">
        <v>25</v>
      </c>
      <c r="Y11" s="79">
        <f t="shared" si="3"/>
        <v>1250</v>
      </c>
      <c r="Z11" s="204">
        <v>225</v>
      </c>
      <c r="AA11" s="204">
        <v>475</v>
      </c>
      <c r="AB11" s="204">
        <v>25</v>
      </c>
      <c r="AC11" s="204">
        <v>500</v>
      </c>
      <c r="AD11" s="204">
        <v>25</v>
      </c>
      <c r="AE11" s="79">
        <f t="shared" si="4"/>
        <v>1250</v>
      </c>
      <c r="AF11" s="204">
        <v>225</v>
      </c>
      <c r="AG11" s="204">
        <v>475</v>
      </c>
      <c r="AH11" s="204">
        <v>25</v>
      </c>
      <c r="AI11" s="204">
        <v>500</v>
      </c>
      <c r="AJ11" s="204">
        <v>25</v>
      </c>
    </row>
    <row r="12" spans="1:36" ht="38.25" x14ac:dyDescent="0.25">
      <c r="A12" s="214" t="s">
        <v>25</v>
      </c>
      <c r="B12" s="215">
        <v>509768</v>
      </c>
      <c r="C12" s="43">
        <v>976801</v>
      </c>
      <c r="D12" s="116" t="s">
        <v>381</v>
      </c>
      <c r="E12" s="115">
        <v>3</v>
      </c>
      <c r="F12" s="117" t="s">
        <v>36</v>
      </c>
      <c r="G12" s="134">
        <f t="shared" si="0"/>
        <v>0</v>
      </c>
      <c r="H12" s="135">
        <f t="shared" si="0"/>
        <v>0</v>
      </c>
      <c r="I12" s="135">
        <f t="shared" si="0"/>
        <v>0</v>
      </c>
      <c r="J12" s="135">
        <f t="shared" si="0"/>
        <v>0</v>
      </c>
      <c r="K12" s="135">
        <f t="shared" si="0"/>
        <v>0</v>
      </c>
      <c r="L12" s="135">
        <f t="shared" si="0"/>
        <v>0</v>
      </c>
      <c r="M12" s="79">
        <f t="shared" si="1"/>
        <v>0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79">
        <f t="shared" si="2"/>
        <v>0</v>
      </c>
      <c r="T12" s="204">
        <v>0</v>
      </c>
      <c r="U12" s="204">
        <v>0</v>
      </c>
      <c r="V12" s="204">
        <v>0</v>
      </c>
      <c r="W12" s="204">
        <v>0</v>
      </c>
      <c r="X12" s="204">
        <v>0</v>
      </c>
      <c r="Y12" s="79">
        <f t="shared" si="3"/>
        <v>0</v>
      </c>
      <c r="Z12" s="204">
        <v>0</v>
      </c>
      <c r="AA12" s="204">
        <v>0</v>
      </c>
      <c r="AB12" s="204">
        <v>0</v>
      </c>
      <c r="AC12" s="204">
        <v>0</v>
      </c>
      <c r="AD12" s="204">
        <v>0</v>
      </c>
      <c r="AE12" s="79">
        <f t="shared" si="4"/>
        <v>0</v>
      </c>
      <c r="AF12" s="204">
        <v>0</v>
      </c>
      <c r="AG12" s="204">
        <v>0</v>
      </c>
      <c r="AH12" s="204">
        <v>0</v>
      </c>
      <c r="AI12" s="204">
        <v>0</v>
      </c>
      <c r="AJ12" s="204">
        <v>0</v>
      </c>
    </row>
    <row r="13" spans="1:36" ht="38.25" x14ac:dyDescent="0.25">
      <c r="A13" s="214" t="s">
        <v>20</v>
      </c>
      <c r="B13" s="215">
        <v>509901</v>
      </c>
      <c r="C13" s="118">
        <v>990101</v>
      </c>
      <c r="D13" s="116" t="s">
        <v>50</v>
      </c>
      <c r="E13" s="115">
        <v>3</v>
      </c>
      <c r="F13" s="117" t="s">
        <v>36</v>
      </c>
      <c r="G13" s="134">
        <f t="shared" si="0"/>
        <v>750</v>
      </c>
      <c r="H13" s="135">
        <f t="shared" si="0"/>
        <v>132</v>
      </c>
      <c r="I13" s="135">
        <f t="shared" si="0"/>
        <v>323</v>
      </c>
      <c r="J13" s="135">
        <f t="shared" si="0"/>
        <v>8</v>
      </c>
      <c r="K13" s="135">
        <f t="shared" si="0"/>
        <v>283</v>
      </c>
      <c r="L13" s="135">
        <f t="shared" si="0"/>
        <v>4</v>
      </c>
      <c r="M13" s="79">
        <f t="shared" si="1"/>
        <v>138</v>
      </c>
      <c r="N13" s="204">
        <v>33</v>
      </c>
      <c r="O13" s="204">
        <v>56</v>
      </c>
      <c r="P13" s="204">
        <v>2</v>
      </c>
      <c r="Q13" s="204">
        <v>46</v>
      </c>
      <c r="R13" s="204">
        <v>1</v>
      </c>
      <c r="S13" s="79">
        <f t="shared" si="2"/>
        <v>205</v>
      </c>
      <c r="T13" s="204">
        <v>33</v>
      </c>
      <c r="U13" s="204">
        <v>89</v>
      </c>
      <c r="V13" s="204">
        <v>2</v>
      </c>
      <c r="W13" s="204">
        <v>80</v>
      </c>
      <c r="X13" s="204">
        <v>1</v>
      </c>
      <c r="Y13" s="79">
        <f t="shared" si="3"/>
        <v>205</v>
      </c>
      <c r="Z13" s="204">
        <v>33</v>
      </c>
      <c r="AA13" s="204">
        <v>89</v>
      </c>
      <c r="AB13" s="204">
        <v>2</v>
      </c>
      <c r="AC13" s="204">
        <v>80</v>
      </c>
      <c r="AD13" s="204">
        <v>1</v>
      </c>
      <c r="AE13" s="79">
        <f t="shared" si="4"/>
        <v>202</v>
      </c>
      <c r="AF13" s="204">
        <v>33</v>
      </c>
      <c r="AG13" s="204">
        <v>89</v>
      </c>
      <c r="AH13" s="204">
        <v>2</v>
      </c>
      <c r="AI13" s="204">
        <v>77</v>
      </c>
      <c r="AJ13" s="204">
        <v>1</v>
      </c>
    </row>
    <row r="14" spans="1:36" ht="38.25" x14ac:dyDescent="0.25">
      <c r="A14" s="253" t="s">
        <v>25</v>
      </c>
      <c r="B14" s="254">
        <v>509606</v>
      </c>
      <c r="C14" s="279">
        <v>960601</v>
      </c>
      <c r="D14" s="270" t="s">
        <v>55</v>
      </c>
      <c r="E14" s="115">
        <v>3</v>
      </c>
      <c r="F14" s="117" t="s">
        <v>36</v>
      </c>
      <c r="G14" s="134">
        <f t="shared" si="0"/>
        <v>410</v>
      </c>
      <c r="H14" s="135">
        <f t="shared" si="0"/>
        <v>63</v>
      </c>
      <c r="I14" s="135">
        <f t="shared" si="0"/>
        <v>273</v>
      </c>
      <c r="J14" s="135">
        <f t="shared" si="0"/>
        <v>0</v>
      </c>
      <c r="K14" s="135">
        <f t="shared" si="0"/>
        <v>74</v>
      </c>
      <c r="L14" s="135">
        <f t="shared" si="0"/>
        <v>0</v>
      </c>
      <c r="M14" s="79">
        <f t="shared" si="1"/>
        <v>10</v>
      </c>
      <c r="N14" s="204">
        <v>3</v>
      </c>
      <c r="O14" s="204">
        <v>5</v>
      </c>
      <c r="P14" s="204">
        <v>0</v>
      </c>
      <c r="Q14" s="204">
        <v>2</v>
      </c>
      <c r="R14" s="204">
        <v>0</v>
      </c>
      <c r="S14" s="79">
        <f t="shared" si="2"/>
        <v>133</v>
      </c>
      <c r="T14" s="204">
        <v>20</v>
      </c>
      <c r="U14" s="204">
        <v>89</v>
      </c>
      <c r="V14" s="204">
        <v>0</v>
      </c>
      <c r="W14" s="204">
        <v>24</v>
      </c>
      <c r="X14" s="204">
        <v>0</v>
      </c>
      <c r="Y14" s="79">
        <f t="shared" si="3"/>
        <v>133</v>
      </c>
      <c r="Z14" s="204">
        <v>20</v>
      </c>
      <c r="AA14" s="204">
        <v>89</v>
      </c>
      <c r="AB14" s="204">
        <v>0</v>
      </c>
      <c r="AC14" s="204">
        <v>24</v>
      </c>
      <c r="AD14" s="204">
        <v>0</v>
      </c>
      <c r="AE14" s="79">
        <f t="shared" si="4"/>
        <v>134</v>
      </c>
      <c r="AF14" s="204">
        <v>20</v>
      </c>
      <c r="AG14" s="204">
        <v>90</v>
      </c>
      <c r="AH14" s="204">
        <v>0</v>
      </c>
      <c r="AI14" s="204">
        <v>24</v>
      </c>
      <c r="AJ14" s="204">
        <v>0</v>
      </c>
    </row>
    <row r="15" spans="1:36" ht="39" thickBot="1" x14ac:dyDescent="0.3">
      <c r="A15" s="214" t="s">
        <v>26</v>
      </c>
      <c r="B15" s="215">
        <v>508805</v>
      </c>
      <c r="C15" s="115">
        <v>880501</v>
      </c>
      <c r="D15" s="198" t="str">
        <f>VLOOKUP(C15,'[2]СВОД 118'!C:D,2,0)</f>
        <v>ФГБУЗ "ЦЕНТРАЛЬНАЯ КЛИНИЧЕСКАЯ БОЛЬНИЦА ВОССТАНОВИТЕЛЬНОГО ЛЕЧЕНИЯ ФМБА"</v>
      </c>
      <c r="E15" s="269"/>
      <c r="F15" s="117" t="s">
        <v>36</v>
      </c>
      <c r="G15" s="134">
        <f t="shared" si="0"/>
        <v>50</v>
      </c>
      <c r="H15" s="135">
        <f t="shared" si="0"/>
        <v>15</v>
      </c>
      <c r="I15" s="135">
        <f t="shared" si="0"/>
        <v>14</v>
      </c>
      <c r="J15" s="135">
        <f t="shared" si="0"/>
        <v>0</v>
      </c>
      <c r="K15" s="135">
        <f t="shared" si="0"/>
        <v>21</v>
      </c>
      <c r="L15" s="135">
        <f t="shared" si="0"/>
        <v>0</v>
      </c>
      <c r="M15" s="79">
        <f t="shared" si="1"/>
        <v>0</v>
      </c>
      <c r="N15" s="288">
        <v>0</v>
      </c>
      <c r="O15" s="288">
        <v>0</v>
      </c>
      <c r="P15" s="288">
        <v>0</v>
      </c>
      <c r="Q15" s="288">
        <v>0</v>
      </c>
      <c r="R15" s="288">
        <v>0</v>
      </c>
      <c r="S15" s="79">
        <f t="shared" si="2"/>
        <v>17</v>
      </c>
      <c r="T15" s="288">
        <v>5</v>
      </c>
      <c r="U15" s="288">
        <v>5</v>
      </c>
      <c r="V15" s="288">
        <v>0</v>
      </c>
      <c r="W15" s="288">
        <v>7</v>
      </c>
      <c r="X15" s="288">
        <v>0</v>
      </c>
      <c r="Y15" s="79">
        <f t="shared" si="3"/>
        <v>17</v>
      </c>
      <c r="Z15" s="288">
        <v>5</v>
      </c>
      <c r="AA15" s="288">
        <v>5</v>
      </c>
      <c r="AB15" s="288">
        <v>0</v>
      </c>
      <c r="AC15" s="288">
        <v>7</v>
      </c>
      <c r="AD15" s="288">
        <v>0</v>
      </c>
      <c r="AE15" s="79">
        <f t="shared" si="4"/>
        <v>16</v>
      </c>
      <c r="AF15" s="288">
        <v>5</v>
      </c>
      <c r="AG15" s="288">
        <v>4</v>
      </c>
      <c r="AH15" s="288">
        <v>0</v>
      </c>
      <c r="AI15" s="288">
        <v>7</v>
      </c>
      <c r="AJ15" s="288">
        <v>0</v>
      </c>
    </row>
    <row r="16" spans="1:36" ht="15.75" thickBot="1" x14ac:dyDescent="0.3">
      <c r="A16" s="127"/>
      <c r="B16" s="128"/>
      <c r="C16" s="129"/>
      <c r="D16" s="130" t="s">
        <v>27</v>
      </c>
      <c r="E16" s="188"/>
      <c r="F16" s="211"/>
      <c r="G16" s="73">
        <f>SUM(G7:G15)</f>
        <v>8615</v>
      </c>
      <c r="H16" s="73">
        <f t="shared" ref="H16:AC16" si="5">SUM(H7:H15)</f>
        <v>1835</v>
      </c>
      <c r="I16" s="73">
        <f t="shared" si="5"/>
        <v>3701</v>
      </c>
      <c r="J16" s="73">
        <f t="shared" si="5"/>
        <v>136</v>
      </c>
      <c r="K16" s="73">
        <f t="shared" si="5"/>
        <v>2831</v>
      </c>
      <c r="L16" s="73">
        <f t="shared" si="5"/>
        <v>112</v>
      </c>
      <c r="M16" s="73">
        <f t="shared" si="5"/>
        <v>1911</v>
      </c>
      <c r="N16" s="73">
        <f t="shared" si="5"/>
        <v>413</v>
      </c>
      <c r="O16" s="73">
        <f t="shared" si="5"/>
        <v>789</v>
      </c>
      <c r="P16" s="73">
        <f t="shared" si="5"/>
        <v>34</v>
      </c>
      <c r="Q16" s="73">
        <f t="shared" si="5"/>
        <v>647</v>
      </c>
      <c r="R16" s="73">
        <f t="shared" si="5"/>
        <v>28</v>
      </c>
      <c r="S16" s="73">
        <f t="shared" si="5"/>
        <v>2236</v>
      </c>
      <c r="T16" s="73">
        <f t="shared" si="5"/>
        <v>474</v>
      </c>
      <c r="U16" s="73">
        <f t="shared" si="5"/>
        <v>971</v>
      </c>
      <c r="V16" s="73">
        <f t="shared" si="5"/>
        <v>34</v>
      </c>
      <c r="W16" s="73">
        <f t="shared" si="5"/>
        <v>729</v>
      </c>
      <c r="X16" s="73">
        <f t="shared" si="5"/>
        <v>28</v>
      </c>
      <c r="Y16" s="73">
        <f t="shared" si="5"/>
        <v>2236</v>
      </c>
      <c r="Z16" s="73">
        <f t="shared" si="5"/>
        <v>474</v>
      </c>
      <c r="AA16" s="73">
        <f t="shared" si="5"/>
        <v>971</v>
      </c>
      <c r="AB16" s="73">
        <f t="shared" si="5"/>
        <v>34</v>
      </c>
      <c r="AC16" s="73">
        <f t="shared" si="5"/>
        <v>729</v>
      </c>
      <c r="AD16" s="73">
        <f>SUM(AD7:AD15)</f>
        <v>28</v>
      </c>
      <c r="AE16" s="73">
        <f t="shared" ref="AE16" si="6">SUM(AE7:AE15)</f>
        <v>2232</v>
      </c>
      <c r="AF16" s="73">
        <f t="shared" ref="AF16" si="7">SUM(AF7:AF15)</f>
        <v>474</v>
      </c>
      <c r="AG16" s="73">
        <f t="shared" ref="AG16" si="8">SUM(AG7:AG15)</f>
        <v>970</v>
      </c>
      <c r="AH16" s="73">
        <f t="shared" ref="AH16" si="9">SUM(AH7:AH15)</f>
        <v>34</v>
      </c>
      <c r="AI16" s="73">
        <f t="shared" ref="AI16" si="10">SUM(AI7:AI15)</f>
        <v>726</v>
      </c>
      <c r="AJ16" s="73">
        <f t="shared" ref="AJ16" si="11">SUM(AJ7:AJ15)</f>
        <v>28</v>
      </c>
    </row>
    <row r="22" spans="13:13" x14ac:dyDescent="0.25">
      <c r="M22" s="200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E1 AG1:XFD1 A3:XFD6 B2:XFD2">
    <cfRule type="cellIs" dxfId="38" priority="58" operator="lessThan">
      <formula>0</formula>
    </cfRule>
  </conditionalFormatting>
  <conditionalFormatting sqref="C1:C3">
    <cfRule type="duplicateValues" dxfId="37" priority="59"/>
  </conditionalFormatting>
  <conditionalFormatting sqref="C4:C6">
    <cfRule type="duplicateValues" dxfId="36" priority="60"/>
  </conditionalFormatting>
  <conditionalFormatting sqref="A1">
    <cfRule type="cellIs" dxfId="35" priority="56" operator="lessThan">
      <formula>0</formula>
    </cfRule>
  </conditionalFormatting>
  <conditionalFormatting sqref="A16:F16">
    <cfRule type="cellIs" dxfId="34" priority="35" operator="lessThan">
      <formula>0</formula>
    </cfRule>
  </conditionalFormatting>
  <conditionalFormatting sqref="E7:F15">
    <cfRule type="cellIs" dxfId="33" priority="22" operator="lessThan">
      <formula>0</formula>
    </cfRule>
  </conditionalFormatting>
  <conditionalFormatting sqref="A13:D14 A7:D11">
    <cfRule type="cellIs" dxfId="32" priority="20" operator="lessThan">
      <formula>0</formula>
    </cfRule>
  </conditionalFormatting>
  <conditionalFormatting sqref="A7:B14">
    <cfRule type="cellIs" dxfId="31" priority="19" operator="lessThan">
      <formula>0</formula>
    </cfRule>
  </conditionalFormatting>
  <conditionalFormatting sqref="A7:B14">
    <cfRule type="cellIs" dxfId="30" priority="18" operator="lessThan">
      <formula>0</formula>
    </cfRule>
  </conditionalFormatting>
  <conditionalFormatting sqref="A7:B14">
    <cfRule type="cellIs" dxfId="29" priority="17" operator="lessThan">
      <formula>0</formula>
    </cfRule>
  </conditionalFormatting>
  <conditionalFormatting sqref="A7:B14">
    <cfRule type="cellIs" dxfId="28" priority="16" operator="lessThan">
      <formula>0</formula>
    </cfRule>
  </conditionalFormatting>
  <conditionalFormatting sqref="C13:C14 C7:C11">
    <cfRule type="duplicateValues" dxfId="27" priority="21"/>
  </conditionalFormatting>
  <conditionalFormatting sqref="C7:C14">
    <cfRule type="duplicateValues" dxfId="26" priority="14"/>
    <cfRule type="duplicateValues" dxfId="25" priority="15"/>
  </conditionalFormatting>
  <conditionalFormatting sqref="A12 D12">
    <cfRule type="cellIs" dxfId="24" priority="13" operator="lessThan">
      <formula>0</formula>
    </cfRule>
  </conditionalFormatting>
  <conditionalFormatting sqref="B12:C12">
    <cfRule type="cellIs" dxfId="23" priority="12" operator="lessThan">
      <formula>0</formula>
    </cfRule>
  </conditionalFormatting>
  <conditionalFormatting sqref="D15">
    <cfRule type="cellIs" dxfId="22" priority="11" operator="lessThan">
      <formula>0</formula>
    </cfRule>
  </conditionalFormatting>
  <conditionalFormatting sqref="A15:C15">
    <cfRule type="cellIs" dxfId="21" priority="9" operator="lessThan">
      <formula>0</formula>
    </cfRule>
  </conditionalFormatting>
  <conditionalFormatting sqref="A15:B15">
    <cfRule type="cellIs" dxfId="20" priority="8" operator="lessThan">
      <formula>0</formula>
    </cfRule>
  </conditionalFormatting>
  <conditionalFormatting sqref="A15:B15">
    <cfRule type="cellIs" dxfId="19" priority="7" operator="lessThan">
      <formula>0</formula>
    </cfRule>
  </conditionalFormatting>
  <conditionalFormatting sqref="A15:B15">
    <cfRule type="cellIs" dxfId="18" priority="6" operator="lessThan">
      <formula>0</formula>
    </cfRule>
  </conditionalFormatting>
  <conditionalFormatting sqref="A15:B15">
    <cfRule type="cellIs" dxfId="17" priority="5" operator="lessThan">
      <formula>0</formula>
    </cfRule>
  </conditionalFormatting>
  <conditionalFormatting sqref="C15">
    <cfRule type="duplicateValues" dxfId="16" priority="10"/>
  </conditionalFormatting>
  <conditionalFormatting sqref="C15">
    <cfRule type="duplicateValues" dxfId="15" priority="3"/>
    <cfRule type="duplicateValues" dxfId="14" priority="4"/>
  </conditionalFormatting>
  <conditionalFormatting sqref="A2">
    <cfRule type="cellIs" dxfId="13" priority="1" operator="less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AJ21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B26" sqref="AB26"/>
    </sheetView>
  </sheetViews>
  <sheetFormatPr defaultColWidth="8.7109375" defaultRowHeight="15" x14ac:dyDescent="0.25"/>
  <cols>
    <col min="1" max="1" width="9" style="45" customWidth="1"/>
    <col min="2" max="2" width="10.28515625" style="45" customWidth="1"/>
    <col min="3" max="3" width="9.7109375" style="45" customWidth="1"/>
    <col min="4" max="4" width="53.85546875" style="91" customWidth="1"/>
    <col min="5" max="5" width="9.7109375" style="92" hidden="1" customWidth="1"/>
    <col min="6" max="6" width="13" style="93" customWidth="1"/>
    <col min="7" max="7" width="11.5703125" style="65" customWidth="1"/>
    <col min="8" max="13" width="8.7109375" style="65"/>
    <col min="14" max="14" width="11.85546875" style="65" customWidth="1"/>
    <col min="15" max="24" width="8.7109375" style="65"/>
    <col min="25" max="25" width="8.7109375" style="65" customWidth="1"/>
    <col min="26" max="30" width="8.7109375" style="65"/>
    <col min="31" max="31" width="9" style="65" customWidth="1"/>
    <col min="32" max="16384" width="8.7109375" style="65"/>
  </cols>
  <sheetData>
    <row r="1" spans="1:36" s="93" customFormat="1" ht="15.75" x14ac:dyDescent="0.2">
      <c r="A1" s="44" t="s">
        <v>427</v>
      </c>
      <c r="B1" s="45"/>
      <c r="C1" s="45"/>
      <c r="D1" s="91"/>
      <c r="E1" s="92"/>
      <c r="AD1" s="49" t="s">
        <v>426</v>
      </c>
    </row>
    <row r="2" spans="1:36" s="50" customFormat="1" ht="12.75" x14ac:dyDescent="0.2">
      <c r="A2" s="10" t="s">
        <v>445</v>
      </c>
      <c r="C2" s="52"/>
      <c r="D2" s="53"/>
      <c r="E2" s="94"/>
      <c r="F2" s="95"/>
    </row>
    <row r="3" spans="1:36" s="93" customFormat="1" ht="13.5" thickBot="1" x14ac:dyDescent="0.25">
      <c r="A3" s="45"/>
      <c r="B3" s="45"/>
      <c r="C3" s="45"/>
      <c r="D3" s="91"/>
      <c r="E3" s="92"/>
    </row>
    <row r="4" spans="1:36" s="45" customFormat="1" ht="15.75" customHeight="1" x14ac:dyDescent="0.25">
      <c r="A4" s="410" t="s">
        <v>0</v>
      </c>
      <c r="B4" s="413" t="s">
        <v>34</v>
      </c>
      <c r="C4" s="413" t="s">
        <v>2</v>
      </c>
      <c r="D4" s="416" t="s">
        <v>3</v>
      </c>
      <c r="E4" s="413" t="s">
        <v>4</v>
      </c>
      <c r="F4" s="407" t="s">
        <v>422</v>
      </c>
      <c r="G4" s="367" t="s">
        <v>8</v>
      </c>
      <c r="H4" s="368"/>
      <c r="I4" s="368"/>
      <c r="J4" s="368"/>
      <c r="K4" s="368"/>
      <c r="L4" s="368"/>
      <c r="M4" s="369" t="s">
        <v>9</v>
      </c>
      <c r="N4" s="369"/>
      <c r="O4" s="369"/>
      <c r="P4" s="369"/>
      <c r="Q4" s="369"/>
      <c r="R4" s="369"/>
      <c r="S4" s="369" t="s">
        <v>10</v>
      </c>
      <c r="T4" s="369"/>
      <c r="U4" s="369"/>
      <c r="V4" s="369"/>
      <c r="W4" s="369"/>
      <c r="X4" s="369"/>
      <c r="Y4" s="369" t="s">
        <v>11</v>
      </c>
      <c r="Z4" s="369"/>
      <c r="AA4" s="369"/>
      <c r="AB4" s="369"/>
      <c r="AC4" s="369"/>
      <c r="AD4" s="369"/>
      <c r="AE4" s="369" t="s">
        <v>12</v>
      </c>
      <c r="AF4" s="369"/>
      <c r="AG4" s="369"/>
      <c r="AH4" s="369"/>
      <c r="AI4" s="369"/>
      <c r="AJ4" s="369"/>
    </row>
    <row r="5" spans="1:36" s="45" customFormat="1" ht="15.75" customHeight="1" x14ac:dyDescent="0.25">
      <c r="A5" s="411"/>
      <c r="B5" s="414"/>
      <c r="C5" s="414"/>
      <c r="D5" s="417"/>
      <c r="E5" s="414"/>
      <c r="F5" s="408"/>
      <c r="G5" s="349" t="s">
        <v>13</v>
      </c>
      <c r="H5" s="351" t="s">
        <v>14</v>
      </c>
      <c r="I5" s="351"/>
      <c r="J5" s="351"/>
      <c r="K5" s="351"/>
      <c r="L5" s="351"/>
      <c r="M5" s="405" t="s">
        <v>8</v>
      </c>
      <c r="N5" s="302" t="s">
        <v>14</v>
      </c>
      <c r="O5" s="302"/>
      <c r="P5" s="302"/>
      <c r="Q5" s="302"/>
      <c r="R5" s="302"/>
      <c r="S5" s="405" t="s">
        <v>8</v>
      </c>
      <c r="T5" s="302" t="s">
        <v>14</v>
      </c>
      <c r="U5" s="302"/>
      <c r="V5" s="302"/>
      <c r="W5" s="302"/>
      <c r="X5" s="302"/>
      <c r="Y5" s="405" t="s">
        <v>8</v>
      </c>
      <c r="Z5" s="302" t="s">
        <v>14</v>
      </c>
      <c r="AA5" s="302"/>
      <c r="AB5" s="302"/>
      <c r="AC5" s="302"/>
      <c r="AD5" s="302"/>
      <c r="AE5" s="405" t="s">
        <v>8</v>
      </c>
      <c r="AF5" s="302" t="s">
        <v>14</v>
      </c>
      <c r="AG5" s="302"/>
      <c r="AH5" s="302"/>
      <c r="AI5" s="302"/>
      <c r="AJ5" s="302"/>
    </row>
    <row r="6" spans="1:36" s="45" customFormat="1" ht="71.25" customHeight="1" thickBot="1" x14ac:dyDescent="0.3">
      <c r="A6" s="412"/>
      <c r="B6" s="415"/>
      <c r="C6" s="415"/>
      <c r="D6" s="418"/>
      <c r="E6" s="415"/>
      <c r="F6" s="409"/>
      <c r="G6" s="350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406"/>
      <c r="N6" s="133" t="s">
        <v>15</v>
      </c>
      <c r="O6" s="133" t="s">
        <v>16</v>
      </c>
      <c r="P6" s="133" t="s">
        <v>17</v>
      </c>
      <c r="Q6" s="133" t="s">
        <v>18</v>
      </c>
      <c r="R6" s="133" t="s">
        <v>19</v>
      </c>
      <c r="S6" s="406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406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406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</row>
    <row r="7" spans="1:36" ht="38.25" x14ac:dyDescent="0.25">
      <c r="A7" s="214" t="s">
        <v>20</v>
      </c>
      <c r="B7" s="215">
        <v>502009</v>
      </c>
      <c r="C7" s="247">
        <v>201001</v>
      </c>
      <c r="D7" s="248" t="s">
        <v>40</v>
      </c>
      <c r="E7" s="247">
        <v>7</v>
      </c>
      <c r="F7" s="249" t="s">
        <v>41</v>
      </c>
      <c r="G7" s="96">
        <f t="shared" ref="G7:G12" si="0">SUM(H7:L7)</f>
        <v>2091441</v>
      </c>
      <c r="H7" s="97">
        <f t="shared" ref="H7:L12" si="1">N7+T7+Z7+AF7</f>
        <v>474432</v>
      </c>
      <c r="I7" s="97">
        <f t="shared" si="1"/>
        <v>969132</v>
      </c>
      <c r="J7" s="97">
        <f t="shared" si="1"/>
        <v>23708</v>
      </c>
      <c r="K7" s="97">
        <f t="shared" si="1"/>
        <v>613257</v>
      </c>
      <c r="L7" s="97">
        <f t="shared" si="1"/>
        <v>10912</v>
      </c>
      <c r="M7" s="98">
        <v>522860</v>
      </c>
      <c r="N7" s="181">
        <v>118608</v>
      </c>
      <c r="O7" s="181">
        <v>242283</v>
      </c>
      <c r="P7" s="181">
        <v>5927</v>
      </c>
      <c r="Q7" s="181">
        <v>153314</v>
      </c>
      <c r="R7" s="181">
        <v>2728</v>
      </c>
      <c r="S7" s="98">
        <f t="shared" ref="S7:S12" si="2">SUM(T7:X7)</f>
        <v>522860</v>
      </c>
      <c r="T7" s="181">
        <v>118608</v>
      </c>
      <c r="U7" s="181">
        <v>242283</v>
      </c>
      <c r="V7" s="181">
        <v>5927</v>
      </c>
      <c r="W7" s="181">
        <v>153314</v>
      </c>
      <c r="X7" s="181">
        <v>2728</v>
      </c>
      <c r="Y7" s="98">
        <f t="shared" ref="Y7:Y12" si="3">SUM(Z7:AD7)</f>
        <v>522860</v>
      </c>
      <c r="Z7" s="181">
        <v>118608</v>
      </c>
      <c r="AA7" s="181">
        <v>242283</v>
      </c>
      <c r="AB7" s="181">
        <v>5927</v>
      </c>
      <c r="AC7" s="181">
        <v>153314</v>
      </c>
      <c r="AD7" s="181">
        <v>2728</v>
      </c>
      <c r="AE7" s="98">
        <f t="shared" ref="AE7:AE12" si="4">SUM(AF7:AJ7)</f>
        <v>522861</v>
      </c>
      <c r="AF7" s="181">
        <v>118608</v>
      </c>
      <c r="AG7" s="181">
        <v>242283</v>
      </c>
      <c r="AH7" s="181">
        <v>5927</v>
      </c>
      <c r="AI7" s="181">
        <v>153315</v>
      </c>
      <c r="AJ7" s="181">
        <v>2728</v>
      </c>
    </row>
    <row r="8" spans="1:36" ht="38.25" x14ac:dyDescent="0.25">
      <c r="A8" s="214" t="s">
        <v>26</v>
      </c>
      <c r="B8" s="215">
        <v>506101</v>
      </c>
      <c r="C8" s="247">
        <v>610101</v>
      </c>
      <c r="D8" s="248" t="s">
        <v>166</v>
      </c>
      <c r="E8" s="247">
        <v>7</v>
      </c>
      <c r="F8" s="249" t="s">
        <v>41</v>
      </c>
      <c r="G8" s="99">
        <f t="shared" si="0"/>
        <v>5830</v>
      </c>
      <c r="H8" s="97">
        <f t="shared" si="1"/>
        <v>768</v>
      </c>
      <c r="I8" s="97">
        <f t="shared" si="1"/>
        <v>1540</v>
      </c>
      <c r="J8" s="97">
        <f t="shared" si="1"/>
        <v>72</v>
      </c>
      <c r="K8" s="97">
        <f t="shared" si="1"/>
        <v>3418</v>
      </c>
      <c r="L8" s="97">
        <f t="shared" si="1"/>
        <v>32</v>
      </c>
      <c r="M8" s="100">
        <v>1458</v>
      </c>
      <c r="N8" s="181">
        <v>572</v>
      </c>
      <c r="O8" s="181">
        <v>385</v>
      </c>
      <c r="P8" s="181">
        <v>36</v>
      </c>
      <c r="Q8" s="181">
        <v>457</v>
      </c>
      <c r="R8" s="181">
        <v>8</v>
      </c>
      <c r="S8" s="100">
        <f t="shared" si="2"/>
        <v>1458</v>
      </c>
      <c r="T8" s="181">
        <v>160</v>
      </c>
      <c r="U8" s="181">
        <v>385</v>
      </c>
      <c r="V8" s="181">
        <v>12</v>
      </c>
      <c r="W8" s="181">
        <v>893</v>
      </c>
      <c r="X8" s="181">
        <v>8</v>
      </c>
      <c r="Y8" s="100">
        <f t="shared" si="3"/>
        <v>1458</v>
      </c>
      <c r="Z8" s="181">
        <v>18</v>
      </c>
      <c r="AA8" s="181">
        <v>385</v>
      </c>
      <c r="AB8" s="181">
        <v>12</v>
      </c>
      <c r="AC8" s="181">
        <v>1035</v>
      </c>
      <c r="AD8" s="181">
        <v>8</v>
      </c>
      <c r="AE8" s="100">
        <f t="shared" si="4"/>
        <v>1456</v>
      </c>
      <c r="AF8" s="181">
        <v>18</v>
      </c>
      <c r="AG8" s="181">
        <v>385</v>
      </c>
      <c r="AH8" s="181">
        <v>12</v>
      </c>
      <c r="AI8" s="181">
        <v>1033</v>
      </c>
      <c r="AJ8" s="181">
        <v>8</v>
      </c>
    </row>
    <row r="9" spans="1:36" ht="38.25" x14ac:dyDescent="0.25">
      <c r="A9" s="214" t="s">
        <v>26</v>
      </c>
      <c r="B9" s="215">
        <v>505601</v>
      </c>
      <c r="C9" s="247">
        <v>560101</v>
      </c>
      <c r="D9" s="248" t="s">
        <v>163</v>
      </c>
      <c r="E9" s="247">
        <v>7</v>
      </c>
      <c r="F9" s="249" t="s">
        <v>41</v>
      </c>
      <c r="G9" s="99">
        <f t="shared" si="0"/>
        <v>7435</v>
      </c>
      <c r="H9" s="97">
        <f t="shared" si="1"/>
        <v>56</v>
      </c>
      <c r="I9" s="97">
        <f t="shared" si="1"/>
        <v>70</v>
      </c>
      <c r="J9" s="97">
        <f t="shared" si="1"/>
        <v>4</v>
      </c>
      <c r="K9" s="97">
        <f t="shared" si="1"/>
        <v>7299</v>
      </c>
      <c r="L9" s="97">
        <f t="shared" si="1"/>
        <v>6</v>
      </c>
      <c r="M9" s="100">
        <v>1859</v>
      </c>
      <c r="N9" s="181">
        <v>14</v>
      </c>
      <c r="O9" s="181">
        <v>20</v>
      </c>
      <c r="P9" s="181">
        <v>1</v>
      </c>
      <c r="Q9" s="181">
        <v>1821</v>
      </c>
      <c r="R9" s="181">
        <v>3</v>
      </c>
      <c r="S9" s="100">
        <f t="shared" si="2"/>
        <v>1859</v>
      </c>
      <c r="T9" s="181">
        <v>14</v>
      </c>
      <c r="U9" s="181">
        <v>17</v>
      </c>
      <c r="V9" s="181">
        <v>1</v>
      </c>
      <c r="W9" s="181">
        <v>1826</v>
      </c>
      <c r="X9" s="181">
        <v>1</v>
      </c>
      <c r="Y9" s="100">
        <f t="shared" si="3"/>
        <v>1859</v>
      </c>
      <c r="Z9" s="181">
        <v>14</v>
      </c>
      <c r="AA9" s="181">
        <v>17</v>
      </c>
      <c r="AB9" s="181">
        <v>1</v>
      </c>
      <c r="AC9" s="181">
        <v>1826</v>
      </c>
      <c r="AD9" s="181">
        <v>1</v>
      </c>
      <c r="AE9" s="100">
        <f t="shared" si="4"/>
        <v>1858</v>
      </c>
      <c r="AF9" s="181">
        <v>14</v>
      </c>
      <c r="AG9" s="181">
        <v>16</v>
      </c>
      <c r="AH9" s="181">
        <v>1</v>
      </c>
      <c r="AI9" s="181">
        <v>1826</v>
      </c>
      <c r="AJ9" s="181">
        <v>1</v>
      </c>
    </row>
    <row r="10" spans="1:36" ht="38.25" x14ac:dyDescent="0.25">
      <c r="A10" s="214" t="s">
        <v>26</v>
      </c>
      <c r="B10" s="215">
        <v>504106</v>
      </c>
      <c r="C10" s="250">
        <v>410601</v>
      </c>
      <c r="D10" s="248" t="s">
        <v>140</v>
      </c>
      <c r="E10" s="247">
        <v>7</v>
      </c>
      <c r="F10" s="249" t="s">
        <v>41</v>
      </c>
      <c r="G10" s="99">
        <f t="shared" si="0"/>
        <v>8053</v>
      </c>
      <c r="H10" s="97">
        <f t="shared" si="1"/>
        <v>3236</v>
      </c>
      <c r="I10" s="97">
        <f t="shared" si="1"/>
        <v>1916</v>
      </c>
      <c r="J10" s="97">
        <f t="shared" si="1"/>
        <v>144</v>
      </c>
      <c r="K10" s="97">
        <f t="shared" si="1"/>
        <v>2709</v>
      </c>
      <c r="L10" s="97">
        <f t="shared" si="1"/>
        <v>48</v>
      </c>
      <c r="M10" s="100">
        <v>2013</v>
      </c>
      <c r="N10" s="181">
        <v>604</v>
      </c>
      <c r="O10" s="181">
        <v>479</v>
      </c>
      <c r="P10" s="181">
        <v>36</v>
      </c>
      <c r="Q10" s="181">
        <v>882</v>
      </c>
      <c r="R10" s="181">
        <v>12</v>
      </c>
      <c r="S10" s="100">
        <f t="shared" si="2"/>
        <v>2013</v>
      </c>
      <c r="T10" s="181">
        <v>877</v>
      </c>
      <c r="U10" s="181">
        <v>479</v>
      </c>
      <c r="V10" s="181">
        <v>36</v>
      </c>
      <c r="W10" s="181">
        <v>609</v>
      </c>
      <c r="X10" s="181">
        <v>12</v>
      </c>
      <c r="Y10" s="100">
        <f t="shared" si="3"/>
        <v>2013</v>
      </c>
      <c r="Z10" s="181">
        <v>877</v>
      </c>
      <c r="AA10" s="181">
        <v>479</v>
      </c>
      <c r="AB10" s="181">
        <v>36</v>
      </c>
      <c r="AC10" s="181">
        <v>609</v>
      </c>
      <c r="AD10" s="181">
        <v>12</v>
      </c>
      <c r="AE10" s="100">
        <f t="shared" si="4"/>
        <v>2014</v>
      </c>
      <c r="AF10" s="181">
        <v>878</v>
      </c>
      <c r="AG10" s="181">
        <v>479</v>
      </c>
      <c r="AH10" s="181">
        <v>36</v>
      </c>
      <c r="AI10" s="181">
        <v>609</v>
      </c>
      <c r="AJ10" s="181">
        <v>12</v>
      </c>
    </row>
    <row r="11" spans="1:36" ht="38.25" x14ac:dyDescent="0.25">
      <c r="A11" s="214" t="s">
        <v>26</v>
      </c>
      <c r="B11" s="215">
        <v>507001</v>
      </c>
      <c r="C11" s="247">
        <v>300301</v>
      </c>
      <c r="D11" s="248" t="s">
        <v>108</v>
      </c>
      <c r="E11" s="247">
        <v>7</v>
      </c>
      <c r="F11" s="249" t="s">
        <v>41</v>
      </c>
      <c r="G11" s="99">
        <f t="shared" si="0"/>
        <v>6433</v>
      </c>
      <c r="H11" s="97">
        <f t="shared" si="1"/>
        <v>3415</v>
      </c>
      <c r="I11" s="97">
        <f t="shared" si="1"/>
        <v>182</v>
      </c>
      <c r="J11" s="97">
        <f t="shared" si="1"/>
        <v>24</v>
      </c>
      <c r="K11" s="97">
        <f t="shared" si="1"/>
        <v>2756</v>
      </c>
      <c r="L11" s="97">
        <f t="shared" si="1"/>
        <v>56</v>
      </c>
      <c r="M11" s="100">
        <v>1608</v>
      </c>
      <c r="N11" s="181">
        <v>840</v>
      </c>
      <c r="O11" s="181">
        <v>59</v>
      </c>
      <c r="P11" s="181">
        <v>6</v>
      </c>
      <c r="Q11" s="181">
        <v>689</v>
      </c>
      <c r="R11" s="181">
        <v>14</v>
      </c>
      <c r="S11" s="100">
        <f t="shared" si="2"/>
        <v>1608</v>
      </c>
      <c r="T11" s="181">
        <v>858</v>
      </c>
      <c r="U11" s="181">
        <v>41</v>
      </c>
      <c r="V11" s="181">
        <v>6</v>
      </c>
      <c r="W11" s="181">
        <v>689</v>
      </c>
      <c r="X11" s="181">
        <v>14</v>
      </c>
      <c r="Y11" s="100">
        <f t="shared" si="3"/>
        <v>1608</v>
      </c>
      <c r="Z11" s="181">
        <v>858</v>
      </c>
      <c r="AA11" s="181">
        <v>41</v>
      </c>
      <c r="AB11" s="181">
        <v>6</v>
      </c>
      <c r="AC11" s="181">
        <v>689</v>
      </c>
      <c r="AD11" s="181">
        <v>14</v>
      </c>
      <c r="AE11" s="100">
        <f t="shared" si="4"/>
        <v>1609</v>
      </c>
      <c r="AF11" s="181">
        <v>859</v>
      </c>
      <c r="AG11" s="181">
        <v>41</v>
      </c>
      <c r="AH11" s="181">
        <v>6</v>
      </c>
      <c r="AI11" s="181">
        <v>689</v>
      </c>
      <c r="AJ11" s="181">
        <v>14</v>
      </c>
    </row>
    <row r="12" spans="1:36" ht="39" thickBot="1" x14ac:dyDescent="0.3">
      <c r="A12" s="214" t="s">
        <v>26</v>
      </c>
      <c r="B12" s="215">
        <v>508807</v>
      </c>
      <c r="C12" s="247">
        <v>880705</v>
      </c>
      <c r="D12" s="248" t="s">
        <v>382</v>
      </c>
      <c r="E12" s="247">
        <v>7</v>
      </c>
      <c r="F12" s="249" t="s">
        <v>41</v>
      </c>
      <c r="G12" s="101">
        <f t="shared" si="0"/>
        <v>7938</v>
      </c>
      <c r="H12" s="97">
        <f t="shared" si="1"/>
        <v>752</v>
      </c>
      <c r="I12" s="97">
        <f t="shared" si="1"/>
        <v>2338</v>
      </c>
      <c r="J12" s="97">
        <f t="shared" si="1"/>
        <v>48</v>
      </c>
      <c r="K12" s="97">
        <f t="shared" si="1"/>
        <v>4740</v>
      </c>
      <c r="L12" s="97">
        <f t="shared" si="1"/>
        <v>60</v>
      </c>
      <c r="M12" s="102">
        <v>1985</v>
      </c>
      <c r="N12" s="181">
        <v>188</v>
      </c>
      <c r="O12" s="181">
        <v>585</v>
      </c>
      <c r="P12" s="181">
        <v>12</v>
      </c>
      <c r="Q12" s="181">
        <v>1185</v>
      </c>
      <c r="R12" s="181">
        <v>15</v>
      </c>
      <c r="S12" s="102">
        <f t="shared" si="2"/>
        <v>1985</v>
      </c>
      <c r="T12" s="181">
        <v>188</v>
      </c>
      <c r="U12" s="181">
        <v>585</v>
      </c>
      <c r="V12" s="181">
        <v>12</v>
      </c>
      <c r="W12" s="181">
        <v>1185</v>
      </c>
      <c r="X12" s="181">
        <v>15</v>
      </c>
      <c r="Y12" s="102">
        <f t="shared" si="3"/>
        <v>1985</v>
      </c>
      <c r="Z12" s="181">
        <v>188</v>
      </c>
      <c r="AA12" s="181">
        <v>585</v>
      </c>
      <c r="AB12" s="181">
        <v>12</v>
      </c>
      <c r="AC12" s="181">
        <v>1185</v>
      </c>
      <c r="AD12" s="181">
        <v>15</v>
      </c>
      <c r="AE12" s="102">
        <f t="shared" si="4"/>
        <v>1983</v>
      </c>
      <c r="AF12" s="181">
        <v>188</v>
      </c>
      <c r="AG12" s="181">
        <v>583</v>
      </c>
      <c r="AH12" s="181">
        <v>12</v>
      </c>
      <c r="AI12" s="181">
        <v>1185</v>
      </c>
      <c r="AJ12" s="181">
        <v>15</v>
      </c>
    </row>
    <row r="13" spans="1:36" ht="15.75" thickBot="1" x14ac:dyDescent="0.3">
      <c r="A13" s="80"/>
      <c r="B13" s="81"/>
      <c r="C13" s="82"/>
      <c r="D13" s="83" t="s">
        <v>27</v>
      </c>
      <c r="E13" s="82"/>
      <c r="F13" s="82"/>
      <c r="G13" s="103">
        <f>SUM(G7:G12)</f>
        <v>2127130</v>
      </c>
      <c r="H13" s="103">
        <f t="shared" ref="H13:AJ13" si="5">SUM(H7:H12)</f>
        <v>482659</v>
      </c>
      <c r="I13" s="103">
        <f t="shared" si="5"/>
        <v>975178</v>
      </c>
      <c r="J13" s="103">
        <f t="shared" si="5"/>
        <v>24000</v>
      </c>
      <c r="K13" s="103">
        <f t="shared" si="5"/>
        <v>634179</v>
      </c>
      <c r="L13" s="103">
        <f t="shared" si="5"/>
        <v>11114</v>
      </c>
      <c r="M13" s="103">
        <f t="shared" si="5"/>
        <v>531783</v>
      </c>
      <c r="N13" s="103">
        <f t="shared" si="5"/>
        <v>120826</v>
      </c>
      <c r="O13" s="103">
        <f t="shared" si="5"/>
        <v>243811</v>
      </c>
      <c r="P13" s="103">
        <f t="shared" si="5"/>
        <v>6018</v>
      </c>
      <c r="Q13" s="103">
        <f t="shared" si="5"/>
        <v>158348</v>
      </c>
      <c r="R13" s="103">
        <f t="shared" si="5"/>
        <v>2780</v>
      </c>
      <c r="S13" s="103">
        <f t="shared" si="5"/>
        <v>531783</v>
      </c>
      <c r="T13" s="103">
        <f t="shared" si="5"/>
        <v>120705</v>
      </c>
      <c r="U13" s="103">
        <f t="shared" si="5"/>
        <v>243790</v>
      </c>
      <c r="V13" s="103">
        <f t="shared" si="5"/>
        <v>5994</v>
      </c>
      <c r="W13" s="103">
        <f t="shared" si="5"/>
        <v>158516</v>
      </c>
      <c r="X13" s="103">
        <f t="shared" si="5"/>
        <v>2778</v>
      </c>
      <c r="Y13" s="103">
        <f t="shared" si="5"/>
        <v>531783</v>
      </c>
      <c r="Z13" s="103">
        <f t="shared" si="5"/>
        <v>120563</v>
      </c>
      <c r="AA13" s="103">
        <f t="shared" si="5"/>
        <v>243790</v>
      </c>
      <c r="AB13" s="103">
        <f t="shared" si="5"/>
        <v>5994</v>
      </c>
      <c r="AC13" s="103">
        <f t="shared" si="5"/>
        <v>158658</v>
      </c>
      <c r="AD13" s="103">
        <f t="shared" si="5"/>
        <v>2778</v>
      </c>
      <c r="AE13" s="103">
        <f t="shared" si="5"/>
        <v>531781</v>
      </c>
      <c r="AF13" s="103">
        <f t="shared" si="5"/>
        <v>120565</v>
      </c>
      <c r="AG13" s="103">
        <f t="shared" si="5"/>
        <v>243787</v>
      </c>
      <c r="AH13" s="103">
        <f t="shared" si="5"/>
        <v>5994</v>
      </c>
      <c r="AI13" s="103">
        <f t="shared" si="5"/>
        <v>158657</v>
      </c>
      <c r="AJ13" s="103">
        <f t="shared" si="5"/>
        <v>2778</v>
      </c>
    </row>
    <row r="16" spans="1:36" x14ac:dyDescent="0.25">
      <c r="N16" s="251"/>
      <c r="O16" s="251"/>
      <c r="P16" s="251"/>
      <c r="Q16" s="251"/>
      <c r="R16" s="251"/>
    </row>
    <row r="21" spans="11:15" x14ac:dyDescent="0.25">
      <c r="K21" s="200"/>
      <c r="L21" s="200"/>
      <c r="M21" s="200"/>
      <c r="N21" s="200"/>
      <c r="O21" s="200"/>
    </row>
  </sheetData>
  <mergeCells count="21">
    <mergeCell ref="F4:F6"/>
    <mergeCell ref="A4:A6"/>
    <mergeCell ref="B4:B6"/>
    <mergeCell ref="C4:C6"/>
    <mergeCell ref="D4:D6"/>
    <mergeCell ref="E4: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T5:X5"/>
    <mergeCell ref="Y5:Y6"/>
    <mergeCell ref="Z5:AD5"/>
    <mergeCell ref="AE5:AE6"/>
  </mergeCells>
  <conditionalFormatting sqref="AG1:AJ1 G2:AJ3 G1:AC1 G13:AJ13 AE1 A13:F1048576 AK1:XFD6">
    <cfRule type="cellIs" dxfId="12" priority="28" operator="lessThan">
      <formula>0</formula>
    </cfRule>
  </conditionalFormatting>
  <conditionalFormatting sqref="E4:F6">
    <cfRule type="cellIs" dxfId="11" priority="25" operator="lessThan">
      <formula>0</formula>
    </cfRule>
  </conditionalFormatting>
  <conditionalFormatting sqref="A4:D6 A3:F3 B1:F2">
    <cfRule type="cellIs" dxfId="10" priority="26" operator="lessThan">
      <formula>0</formula>
    </cfRule>
  </conditionalFormatting>
  <conditionalFormatting sqref="A1">
    <cfRule type="cellIs" dxfId="9" priority="23" operator="lessThan">
      <formula>0</formula>
    </cfRule>
  </conditionalFormatting>
  <conditionalFormatting sqref="G7:M12 S7:S12 Y7:Y12 AE7:AE12">
    <cfRule type="cellIs" dxfId="8" priority="10" operator="lessThan">
      <formula>0</formula>
    </cfRule>
  </conditionalFormatting>
  <conditionalFormatting sqref="E7:F12">
    <cfRule type="cellIs" dxfId="7" priority="9" operator="lessThan">
      <formula>0</formula>
    </cfRule>
  </conditionalFormatting>
  <conditionalFormatting sqref="C7:D12">
    <cfRule type="cellIs" dxfId="6" priority="8" operator="lessThan">
      <formula>0</formula>
    </cfRule>
  </conditionalFormatting>
  <conditionalFormatting sqref="A7:B12">
    <cfRule type="cellIs" dxfId="5" priority="7" operator="lessThan">
      <formula>0</formula>
    </cfRule>
  </conditionalFormatting>
  <conditionalFormatting sqref="A7:B12">
    <cfRule type="cellIs" dxfId="4" priority="6" operator="lessThan">
      <formula>0</formula>
    </cfRule>
  </conditionalFormatting>
  <conditionalFormatting sqref="A7:B12">
    <cfRule type="cellIs" dxfId="3" priority="5" operator="lessThan">
      <formula>0</formula>
    </cfRule>
  </conditionalFormatting>
  <conditionalFormatting sqref="A7:B12">
    <cfRule type="cellIs" dxfId="2" priority="4" operator="lessThan">
      <formula>0</formula>
    </cfRule>
  </conditionalFormatting>
  <conditionalFormatting sqref="A7:B12">
    <cfRule type="cellIs" dxfId="1" priority="3" operator="lessThan">
      <formula>0</formula>
    </cfRule>
  </conditionalFormatting>
  <conditionalFormatting sqref="A2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7558519241921"/>
  </sheetPr>
  <dimension ref="A1:AL104"/>
  <sheetViews>
    <sheetView zoomScale="70" zoomScaleNormal="70" workbookViewId="0">
      <pane xSplit="8" ySplit="6" topLeftCell="I7" activePane="bottomRight" state="frozen"/>
      <selection activeCell="J378" sqref="J378"/>
      <selection pane="topRight" activeCell="J378" sqref="J378"/>
      <selection pane="bottomLeft" activeCell="J378" sqref="J378"/>
      <selection pane="bottomRight" activeCell="J20" sqref="J20"/>
    </sheetView>
  </sheetViews>
  <sheetFormatPr defaultColWidth="9.140625" defaultRowHeight="12.75" customHeight="1" outlineLevelRow="2" x14ac:dyDescent="0.2"/>
  <cols>
    <col min="1" max="1" width="11" style="2" customWidth="1"/>
    <col min="2" max="2" width="10.7109375" style="2" customWidth="1"/>
    <col min="3" max="3" width="9.140625" style="3"/>
    <col min="4" max="4" width="48" style="4" customWidth="1"/>
    <col min="5" max="5" width="7.140625" style="186" hidden="1" customWidth="1"/>
    <col min="6" max="6" width="11.140625" style="5" customWidth="1"/>
    <col min="7" max="7" width="3.28515625" style="6" hidden="1" customWidth="1"/>
    <col min="8" max="8" width="12.7109375" style="7" customWidth="1"/>
    <col min="9" max="9" width="9.140625" style="8" customWidth="1"/>
    <col min="10" max="14" width="9.140625" style="8"/>
    <col min="15" max="15" width="7.85546875" style="8" customWidth="1"/>
    <col min="16" max="17" width="9.140625" style="8" customWidth="1"/>
    <col min="18" max="18" width="9.140625" style="8"/>
    <col min="19" max="19" width="9.140625" style="8" customWidth="1"/>
    <col min="20" max="20" width="9.140625" style="8"/>
    <col min="21" max="21" width="7.85546875" style="8" customWidth="1"/>
    <col min="22" max="26" width="9.140625" style="8"/>
    <col min="27" max="27" width="7.5703125" style="8" customWidth="1"/>
    <col min="28" max="32" width="9.140625" style="8" customWidth="1"/>
    <col min="33" max="33" width="7.5703125" style="8" customWidth="1"/>
    <col min="34" max="38" width="9.140625" style="8" customWidth="1"/>
    <col min="39" max="39" width="3.7109375" style="8" customWidth="1"/>
    <col min="40" max="16384" width="9.140625" style="8"/>
  </cols>
  <sheetData>
    <row r="1" spans="1:38" ht="12.75" customHeight="1" x14ac:dyDescent="0.2">
      <c r="A1" s="182" t="s">
        <v>443</v>
      </c>
      <c r="AF1" s="49" t="s">
        <v>426</v>
      </c>
      <c r="AI1" s="9"/>
      <c r="AJ1" s="9"/>
      <c r="AK1" s="9"/>
      <c r="AL1" s="9"/>
    </row>
    <row r="2" spans="1:38" x14ac:dyDescent="0.2">
      <c r="A2" s="10" t="s">
        <v>445</v>
      </c>
      <c r="C2" s="11"/>
      <c r="D2" s="11"/>
      <c r="E2" s="24"/>
      <c r="F2" s="12"/>
      <c r="G2" s="12"/>
      <c r="H2" s="12"/>
    </row>
    <row r="3" spans="1:38" ht="19.5" customHeight="1" thickBot="1" x14ac:dyDescent="0.25"/>
    <row r="4" spans="1:38" s="13" customFormat="1" ht="12.75" customHeight="1" x14ac:dyDescent="0.2">
      <c r="A4" s="317" t="s">
        <v>0</v>
      </c>
      <c r="B4" s="320" t="s">
        <v>1</v>
      </c>
      <c r="C4" s="320" t="s">
        <v>2</v>
      </c>
      <c r="D4" s="320" t="s">
        <v>3</v>
      </c>
      <c r="E4" s="323" t="s">
        <v>4</v>
      </c>
      <c r="F4" s="323" t="s">
        <v>5</v>
      </c>
      <c r="G4" s="323" t="s">
        <v>6</v>
      </c>
      <c r="H4" s="326" t="s">
        <v>7</v>
      </c>
      <c r="I4" s="311" t="s">
        <v>8</v>
      </c>
      <c r="J4" s="312"/>
      <c r="K4" s="312"/>
      <c r="L4" s="312"/>
      <c r="M4" s="312"/>
      <c r="N4" s="312"/>
      <c r="O4" s="304" t="s">
        <v>9</v>
      </c>
      <c r="P4" s="304"/>
      <c r="Q4" s="304"/>
      <c r="R4" s="304"/>
      <c r="S4" s="304"/>
      <c r="T4" s="304"/>
      <c r="U4" s="304" t="s">
        <v>10</v>
      </c>
      <c r="V4" s="304"/>
      <c r="W4" s="304"/>
      <c r="X4" s="304"/>
      <c r="Y4" s="304"/>
      <c r="Z4" s="304"/>
      <c r="AA4" s="304" t="s">
        <v>11</v>
      </c>
      <c r="AB4" s="304"/>
      <c r="AC4" s="304"/>
      <c r="AD4" s="304"/>
      <c r="AE4" s="304"/>
      <c r="AF4" s="304"/>
      <c r="AG4" s="304" t="s">
        <v>12</v>
      </c>
      <c r="AH4" s="304"/>
      <c r="AI4" s="304"/>
      <c r="AJ4" s="304"/>
      <c r="AK4" s="304"/>
      <c r="AL4" s="304"/>
    </row>
    <row r="5" spans="1:38" s="13" customFormat="1" ht="13.5" customHeight="1" outlineLevel="1" x14ac:dyDescent="0.2">
      <c r="A5" s="318"/>
      <c r="B5" s="321"/>
      <c r="C5" s="321"/>
      <c r="D5" s="321"/>
      <c r="E5" s="324"/>
      <c r="F5" s="324"/>
      <c r="G5" s="324"/>
      <c r="H5" s="327"/>
      <c r="I5" s="306" t="s">
        <v>13</v>
      </c>
      <c r="J5" s="308" t="s">
        <v>14</v>
      </c>
      <c r="K5" s="308"/>
      <c r="L5" s="308"/>
      <c r="M5" s="308"/>
      <c r="N5" s="308"/>
      <c r="O5" s="309" t="s">
        <v>8</v>
      </c>
      <c r="P5" s="302" t="s">
        <v>14</v>
      </c>
      <c r="Q5" s="302"/>
      <c r="R5" s="302"/>
      <c r="S5" s="302"/>
      <c r="T5" s="302"/>
      <c r="U5" s="309" t="s">
        <v>8</v>
      </c>
      <c r="V5" s="302" t="s">
        <v>14</v>
      </c>
      <c r="W5" s="302"/>
      <c r="X5" s="302"/>
      <c r="Y5" s="302"/>
      <c r="Z5" s="302"/>
      <c r="AA5" s="309" t="s">
        <v>8</v>
      </c>
      <c r="AB5" s="302" t="s">
        <v>14</v>
      </c>
      <c r="AC5" s="302"/>
      <c r="AD5" s="302"/>
      <c r="AE5" s="302"/>
      <c r="AF5" s="302"/>
      <c r="AG5" s="309" t="s">
        <v>8</v>
      </c>
      <c r="AH5" s="302" t="s">
        <v>14</v>
      </c>
      <c r="AI5" s="302"/>
      <c r="AJ5" s="302"/>
      <c r="AK5" s="302"/>
      <c r="AL5" s="302"/>
    </row>
    <row r="6" spans="1:38" s="13" customFormat="1" ht="51.75" customHeight="1" outlineLevel="1" thickBot="1" x14ac:dyDescent="0.25">
      <c r="A6" s="319"/>
      <c r="B6" s="322"/>
      <c r="C6" s="322"/>
      <c r="D6" s="322"/>
      <c r="E6" s="325"/>
      <c r="F6" s="325"/>
      <c r="G6" s="325"/>
      <c r="H6" s="328"/>
      <c r="I6" s="329"/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330"/>
      <c r="P6" s="15" t="s">
        <v>15</v>
      </c>
      <c r="Q6" s="15" t="s">
        <v>16</v>
      </c>
      <c r="R6" s="15" t="s">
        <v>17</v>
      </c>
      <c r="S6" s="15" t="s">
        <v>18</v>
      </c>
      <c r="T6" s="15" t="s">
        <v>19</v>
      </c>
      <c r="U6" s="330"/>
      <c r="V6" s="15" t="s">
        <v>15</v>
      </c>
      <c r="W6" s="15" t="s">
        <v>16</v>
      </c>
      <c r="X6" s="15" t="s">
        <v>17</v>
      </c>
      <c r="Y6" s="15" t="s">
        <v>18</v>
      </c>
      <c r="Z6" s="15" t="s">
        <v>19</v>
      </c>
      <c r="AA6" s="330"/>
      <c r="AB6" s="15" t="s">
        <v>15</v>
      </c>
      <c r="AC6" s="15" t="s">
        <v>16</v>
      </c>
      <c r="AD6" s="15" t="s">
        <v>17</v>
      </c>
      <c r="AE6" s="15" t="s">
        <v>18</v>
      </c>
      <c r="AF6" s="15" t="s">
        <v>19</v>
      </c>
      <c r="AG6" s="330"/>
      <c r="AH6" s="15" t="s">
        <v>15</v>
      </c>
      <c r="AI6" s="15" t="s">
        <v>16</v>
      </c>
      <c r="AJ6" s="15" t="s">
        <v>17</v>
      </c>
      <c r="AK6" s="15" t="s">
        <v>18</v>
      </c>
      <c r="AL6" s="15" t="s">
        <v>19</v>
      </c>
    </row>
    <row r="7" spans="1:38" s="207" customFormat="1" outlineLevel="2" x14ac:dyDescent="0.2">
      <c r="A7" s="214" t="s">
        <v>20</v>
      </c>
      <c r="B7" s="215">
        <v>500114</v>
      </c>
      <c r="C7" s="194">
        <v>11401</v>
      </c>
      <c r="D7" s="216" t="s">
        <v>57</v>
      </c>
      <c r="E7" s="235">
        <v>13</v>
      </c>
      <c r="F7" s="196" t="s">
        <v>21</v>
      </c>
      <c r="G7" s="196" t="s">
        <v>22</v>
      </c>
      <c r="H7" s="217" t="s">
        <v>23</v>
      </c>
      <c r="I7" s="210">
        <f t="shared" ref="I7:I70" si="0">SUM(J7:N7)</f>
        <v>30</v>
      </c>
      <c r="J7" s="209">
        <f t="shared" ref="J7:N38" si="1">P7+V7+AB7+AH7</f>
        <v>4</v>
      </c>
      <c r="K7" s="209">
        <f t="shared" si="1"/>
        <v>15</v>
      </c>
      <c r="L7" s="209">
        <f t="shared" si="1"/>
        <v>0</v>
      </c>
      <c r="M7" s="209">
        <f t="shared" si="1"/>
        <v>11</v>
      </c>
      <c r="N7" s="209">
        <f t="shared" si="1"/>
        <v>0</v>
      </c>
      <c r="O7" s="208">
        <f>SUM(P7:T7)</f>
        <v>8</v>
      </c>
      <c r="P7" s="209">
        <v>1</v>
      </c>
      <c r="Q7" s="209">
        <v>4</v>
      </c>
      <c r="R7" s="209">
        <v>0</v>
      </c>
      <c r="S7" s="209">
        <v>3</v>
      </c>
      <c r="T7" s="209">
        <v>0</v>
      </c>
      <c r="U7" s="208">
        <f>SUM(V7:Z7)</f>
        <v>8</v>
      </c>
      <c r="V7" s="209">
        <v>1</v>
      </c>
      <c r="W7" s="209">
        <v>4</v>
      </c>
      <c r="X7" s="209">
        <v>0</v>
      </c>
      <c r="Y7" s="209">
        <v>3</v>
      </c>
      <c r="Z7" s="209">
        <v>0</v>
      </c>
      <c r="AA7" s="208">
        <f t="shared" ref="AA7:AA70" si="2">SUM(AB7:AF7)</f>
        <v>8</v>
      </c>
      <c r="AB7" s="209">
        <v>1</v>
      </c>
      <c r="AC7" s="209">
        <v>4</v>
      </c>
      <c r="AD7" s="209">
        <v>0</v>
      </c>
      <c r="AE7" s="209">
        <v>3</v>
      </c>
      <c r="AF7" s="209">
        <v>0</v>
      </c>
      <c r="AG7" s="208">
        <f t="shared" ref="AG7:AG70" si="3">SUM(AH7:AL7)</f>
        <v>6</v>
      </c>
      <c r="AH7" s="209">
        <v>1</v>
      </c>
      <c r="AI7" s="209">
        <v>3</v>
      </c>
      <c r="AJ7" s="209">
        <v>0</v>
      </c>
      <c r="AK7" s="209">
        <v>2</v>
      </c>
      <c r="AL7" s="209">
        <v>0</v>
      </c>
    </row>
    <row r="8" spans="1:38" s="207" customFormat="1" ht="25.5" outlineLevel="2" x14ac:dyDescent="0.2">
      <c r="A8" s="214" t="s">
        <v>20</v>
      </c>
      <c r="B8" s="215">
        <v>500114</v>
      </c>
      <c r="C8" s="197">
        <v>11401</v>
      </c>
      <c r="D8" s="198" t="s">
        <v>57</v>
      </c>
      <c r="E8" s="236">
        <v>13</v>
      </c>
      <c r="F8" s="36" t="s">
        <v>21</v>
      </c>
      <c r="G8" s="36">
        <v>22</v>
      </c>
      <c r="H8" s="193" t="s">
        <v>24</v>
      </c>
      <c r="I8" s="210">
        <f t="shared" si="0"/>
        <v>0</v>
      </c>
      <c r="J8" s="209">
        <f t="shared" si="1"/>
        <v>0</v>
      </c>
      <c r="K8" s="209">
        <f t="shared" si="1"/>
        <v>0</v>
      </c>
      <c r="L8" s="209">
        <f t="shared" si="1"/>
        <v>0</v>
      </c>
      <c r="M8" s="209">
        <f t="shared" si="1"/>
        <v>0</v>
      </c>
      <c r="N8" s="209">
        <f t="shared" si="1"/>
        <v>0</v>
      </c>
      <c r="O8" s="208">
        <f t="shared" ref="O8:O71" si="4">SUM(P8:T8)</f>
        <v>0</v>
      </c>
      <c r="P8" s="209">
        <v>0</v>
      </c>
      <c r="Q8" s="209">
        <v>0</v>
      </c>
      <c r="R8" s="209">
        <v>0</v>
      </c>
      <c r="S8" s="209">
        <v>0</v>
      </c>
      <c r="T8" s="209">
        <v>0</v>
      </c>
      <c r="U8" s="208">
        <f t="shared" ref="U8:U71" si="5">SUM(V8:Z8)</f>
        <v>0</v>
      </c>
      <c r="V8" s="209">
        <v>0</v>
      </c>
      <c r="W8" s="209">
        <v>0</v>
      </c>
      <c r="X8" s="209">
        <v>0</v>
      </c>
      <c r="Y8" s="209">
        <v>0</v>
      </c>
      <c r="Z8" s="209">
        <v>0</v>
      </c>
      <c r="AA8" s="208">
        <f t="shared" si="2"/>
        <v>0</v>
      </c>
      <c r="AB8" s="209">
        <v>0</v>
      </c>
      <c r="AC8" s="209">
        <v>0</v>
      </c>
      <c r="AD8" s="209">
        <v>0</v>
      </c>
      <c r="AE8" s="209">
        <v>0</v>
      </c>
      <c r="AF8" s="209">
        <v>0</v>
      </c>
      <c r="AG8" s="208">
        <f t="shared" si="3"/>
        <v>0</v>
      </c>
      <c r="AH8" s="209">
        <v>0</v>
      </c>
      <c r="AI8" s="209">
        <v>0</v>
      </c>
      <c r="AJ8" s="209">
        <v>0</v>
      </c>
      <c r="AK8" s="209">
        <v>0</v>
      </c>
      <c r="AL8" s="209">
        <v>0</v>
      </c>
    </row>
    <row r="9" spans="1:38" s="207" customFormat="1" ht="25.5" outlineLevel="2" x14ac:dyDescent="0.2">
      <c r="A9" s="214" t="s">
        <v>20</v>
      </c>
      <c r="B9" s="215">
        <v>500416</v>
      </c>
      <c r="C9" s="197">
        <v>41601</v>
      </c>
      <c r="D9" s="198" t="s">
        <v>62</v>
      </c>
      <c r="E9" s="236">
        <v>13</v>
      </c>
      <c r="F9" s="36" t="s">
        <v>21</v>
      </c>
      <c r="G9" s="36" t="s">
        <v>22</v>
      </c>
      <c r="H9" s="193" t="s">
        <v>23</v>
      </c>
      <c r="I9" s="210">
        <f t="shared" si="0"/>
        <v>289</v>
      </c>
      <c r="J9" s="209">
        <f t="shared" si="1"/>
        <v>118</v>
      </c>
      <c r="K9" s="209">
        <f t="shared" si="1"/>
        <v>132</v>
      </c>
      <c r="L9" s="209">
        <f t="shared" si="1"/>
        <v>0</v>
      </c>
      <c r="M9" s="209">
        <f t="shared" si="1"/>
        <v>39</v>
      </c>
      <c r="N9" s="209">
        <f t="shared" si="1"/>
        <v>0</v>
      </c>
      <c r="O9" s="208">
        <f t="shared" si="4"/>
        <v>72</v>
      </c>
      <c r="P9" s="209">
        <v>37</v>
      </c>
      <c r="Q9" s="209">
        <v>25</v>
      </c>
      <c r="R9" s="209">
        <v>0</v>
      </c>
      <c r="S9" s="209">
        <v>10</v>
      </c>
      <c r="T9" s="209">
        <v>0</v>
      </c>
      <c r="U9" s="208">
        <f t="shared" si="5"/>
        <v>72</v>
      </c>
      <c r="V9" s="209">
        <v>25</v>
      </c>
      <c r="W9" s="209">
        <v>37</v>
      </c>
      <c r="X9" s="209">
        <v>0</v>
      </c>
      <c r="Y9" s="209">
        <v>10</v>
      </c>
      <c r="Z9" s="209">
        <v>0</v>
      </c>
      <c r="AA9" s="208">
        <f t="shared" si="2"/>
        <v>72</v>
      </c>
      <c r="AB9" s="209">
        <v>28</v>
      </c>
      <c r="AC9" s="209">
        <v>35</v>
      </c>
      <c r="AD9" s="209">
        <v>0</v>
      </c>
      <c r="AE9" s="209">
        <v>9</v>
      </c>
      <c r="AF9" s="209">
        <v>0</v>
      </c>
      <c r="AG9" s="208">
        <f t="shared" si="3"/>
        <v>73</v>
      </c>
      <c r="AH9" s="209">
        <v>28</v>
      </c>
      <c r="AI9" s="209">
        <v>35</v>
      </c>
      <c r="AJ9" s="209">
        <v>0</v>
      </c>
      <c r="AK9" s="209">
        <v>10</v>
      </c>
      <c r="AL9" s="209">
        <v>0</v>
      </c>
    </row>
    <row r="10" spans="1:38" s="207" customFormat="1" ht="25.5" outlineLevel="2" x14ac:dyDescent="0.2">
      <c r="A10" s="214" t="s">
        <v>20</v>
      </c>
      <c r="B10" s="215">
        <v>500416</v>
      </c>
      <c r="C10" s="197">
        <v>41601</v>
      </c>
      <c r="D10" s="198" t="s">
        <v>62</v>
      </c>
      <c r="E10" s="236">
        <v>13</v>
      </c>
      <c r="F10" s="36" t="s">
        <v>21</v>
      </c>
      <c r="G10" s="36">
        <v>22</v>
      </c>
      <c r="H10" s="193" t="s">
        <v>24</v>
      </c>
      <c r="I10" s="210">
        <f t="shared" si="0"/>
        <v>0</v>
      </c>
      <c r="J10" s="209">
        <f t="shared" si="1"/>
        <v>0</v>
      </c>
      <c r="K10" s="209">
        <f t="shared" si="1"/>
        <v>0</v>
      </c>
      <c r="L10" s="209">
        <f t="shared" si="1"/>
        <v>0</v>
      </c>
      <c r="M10" s="209">
        <f t="shared" si="1"/>
        <v>0</v>
      </c>
      <c r="N10" s="209">
        <f t="shared" si="1"/>
        <v>0</v>
      </c>
      <c r="O10" s="208">
        <f t="shared" si="4"/>
        <v>0</v>
      </c>
      <c r="P10" s="209">
        <v>0</v>
      </c>
      <c r="Q10" s="209">
        <v>0</v>
      </c>
      <c r="R10" s="209">
        <v>0</v>
      </c>
      <c r="S10" s="209">
        <v>0</v>
      </c>
      <c r="T10" s="209">
        <v>0</v>
      </c>
      <c r="U10" s="208">
        <f t="shared" si="5"/>
        <v>0</v>
      </c>
      <c r="V10" s="209">
        <v>0</v>
      </c>
      <c r="W10" s="209">
        <v>0</v>
      </c>
      <c r="X10" s="209">
        <v>0</v>
      </c>
      <c r="Y10" s="209">
        <v>0</v>
      </c>
      <c r="Z10" s="209">
        <v>0</v>
      </c>
      <c r="AA10" s="208">
        <f t="shared" si="2"/>
        <v>0</v>
      </c>
      <c r="AB10" s="209">
        <v>0</v>
      </c>
      <c r="AC10" s="209">
        <v>0</v>
      </c>
      <c r="AD10" s="209">
        <v>0</v>
      </c>
      <c r="AE10" s="209">
        <v>0</v>
      </c>
      <c r="AF10" s="209">
        <v>0</v>
      </c>
      <c r="AG10" s="208">
        <f t="shared" si="3"/>
        <v>0</v>
      </c>
      <c r="AH10" s="209">
        <v>0</v>
      </c>
      <c r="AI10" s="209">
        <v>0</v>
      </c>
      <c r="AJ10" s="209">
        <v>0</v>
      </c>
      <c r="AK10" s="209">
        <v>0</v>
      </c>
      <c r="AL10" s="209">
        <v>0</v>
      </c>
    </row>
    <row r="11" spans="1:38" s="207" customFormat="1" ht="25.5" outlineLevel="2" x14ac:dyDescent="0.2">
      <c r="A11" s="214" t="s">
        <v>20</v>
      </c>
      <c r="B11" s="215">
        <v>500501</v>
      </c>
      <c r="C11" s="197">
        <v>50101</v>
      </c>
      <c r="D11" s="198" t="s">
        <v>63</v>
      </c>
      <c r="E11" s="236">
        <v>13</v>
      </c>
      <c r="F11" s="36" t="s">
        <v>21</v>
      </c>
      <c r="G11" s="36" t="s">
        <v>22</v>
      </c>
      <c r="H11" s="193" t="s">
        <v>23</v>
      </c>
      <c r="I11" s="210">
        <f t="shared" si="0"/>
        <v>474</v>
      </c>
      <c r="J11" s="209">
        <f t="shared" si="1"/>
        <v>363</v>
      </c>
      <c r="K11" s="209">
        <f t="shared" si="1"/>
        <v>37</v>
      </c>
      <c r="L11" s="209">
        <f t="shared" si="1"/>
        <v>1</v>
      </c>
      <c r="M11" s="209">
        <f t="shared" si="1"/>
        <v>72</v>
      </c>
      <c r="N11" s="209">
        <f t="shared" si="1"/>
        <v>1</v>
      </c>
      <c r="O11" s="208">
        <f t="shared" si="4"/>
        <v>119</v>
      </c>
      <c r="P11" s="209">
        <v>63</v>
      </c>
      <c r="Q11" s="209">
        <v>19</v>
      </c>
      <c r="R11" s="209">
        <v>0</v>
      </c>
      <c r="S11" s="209">
        <v>37</v>
      </c>
      <c r="T11" s="209">
        <v>0</v>
      </c>
      <c r="U11" s="208">
        <f t="shared" si="5"/>
        <v>119</v>
      </c>
      <c r="V11" s="209">
        <v>90</v>
      </c>
      <c r="W11" s="209">
        <v>10</v>
      </c>
      <c r="X11" s="209">
        <v>1</v>
      </c>
      <c r="Y11" s="209">
        <v>17</v>
      </c>
      <c r="Z11" s="209">
        <v>1</v>
      </c>
      <c r="AA11" s="208">
        <f t="shared" si="2"/>
        <v>119</v>
      </c>
      <c r="AB11" s="209">
        <v>106</v>
      </c>
      <c r="AC11" s="209">
        <v>4</v>
      </c>
      <c r="AD11" s="209">
        <v>0</v>
      </c>
      <c r="AE11" s="209">
        <v>9</v>
      </c>
      <c r="AF11" s="209">
        <v>0</v>
      </c>
      <c r="AG11" s="208">
        <f t="shared" si="3"/>
        <v>117</v>
      </c>
      <c r="AH11" s="209">
        <v>104</v>
      </c>
      <c r="AI11" s="209">
        <v>4</v>
      </c>
      <c r="AJ11" s="209">
        <v>0</v>
      </c>
      <c r="AK11" s="209">
        <v>9</v>
      </c>
      <c r="AL11" s="209">
        <v>0</v>
      </c>
    </row>
    <row r="12" spans="1:38" s="207" customFormat="1" ht="25.5" outlineLevel="2" x14ac:dyDescent="0.2">
      <c r="A12" s="214" t="s">
        <v>20</v>
      </c>
      <c r="B12" s="215">
        <v>500501</v>
      </c>
      <c r="C12" s="197">
        <v>50101</v>
      </c>
      <c r="D12" s="198" t="s">
        <v>63</v>
      </c>
      <c r="E12" s="236">
        <v>13</v>
      </c>
      <c r="F12" s="36" t="s">
        <v>21</v>
      </c>
      <c r="G12" s="36">
        <v>22</v>
      </c>
      <c r="H12" s="193" t="s">
        <v>24</v>
      </c>
      <c r="I12" s="210">
        <f t="shared" si="0"/>
        <v>0</v>
      </c>
      <c r="J12" s="209">
        <f t="shared" si="1"/>
        <v>0</v>
      </c>
      <c r="K12" s="209">
        <f t="shared" si="1"/>
        <v>0</v>
      </c>
      <c r="L12" s="209">
        <f t="shared" si="1"/>
        <v>0</v>
      </c>
      <c r="M12" s="209">
        <f t="shared" si="1"/>
        <v>0</v>
      </c>
      <c r="N12" s="209">
        <f t="shared" si="1"/>
        <v>0</v>
      </c>
      <c r="O12" s="208">
        <f t="shared" si="4"/>
        <v>0</v>
      </c>
      <c r="P12" s="209">
        <v>0</v>
      </c>
      <c r="Q12" s="209">
        <v>0</v>
      </c>
      <c r="R12" s="209">
        <v>0</v>
      </c>
      <c r="S12" s="209">
        <v>0</v>
      </c>
      <c r="T12" s="209">
        <v>0</v>
      </c>
      <c r="U12" s="208">
        <f t="shared" si="5"/>
        <v>0</v>
      </c>
      <c r="V12" s="209">
        <v>0</v>
      </c>
      <c r="W12" s="209">
        <v>0</v>
      </c>
      <c r="X12" s="209">
        <v>0</v>
      </c>
      <c r="Y12" s="209">
        <v>0</v>
      </c>
      <c r="Z12" s="209">
        <v>0</v>
      </c>
      <c r="AA12" s="208">
        <f t="shared" si="2"/>
        <v>0</v>
      </c>
      <c r="AB12" s="209">
        <v>0</v>
      </c>
      <c r="AC12" s="209">
        <v>0</v>
      </c>
      <c r="AD12" s="209">
        <v>0</v>
      </c>
      <c r="AE12" s="209">
        <v>0</v>
      </c>
      <c r="AF12" s="209">
        <v>0</v>
      </c>
      <c r="AG12" s="208">
        <f t="shared" si="3"/>
        <v>0</v>
      </c>
      <c r="AH12" s="209">
        <v>0</v>
      </c>
      <c r="AI12" s="209">
        <v>0</v>
      </c>
      <c r="AJ12" s="209">
        <v>0</v>
      </c>
      <c r="AK12" s="209">
        <v>0</v>
      </c>
      <c r="AL12" s="209">
        <v>0</v>
      </c>
    </row>
    <row r="13" spans="1:38" s="207" customFormat="1" ht="25.5" outlineLevel="2" x14ac:dyDescent="0.2">
      <c r="A13" s="214" t="s">
        <v>20</v>
      </c>
      <c r="B13" s="215">
        <v>500601</v>
      </c>
      <c r="C13" s="197">
        <v>60101</v>
      </c>
      <c r="D13" s="198" t="s">
        <v>64</v>
      </c>
      <c r="E13" s="236">
        <v>13</v>
      </c>
      <c r="F13" s="36" t="s">
        <v>21</v>
      </c>
      <c r="G13" s="36" t="s">
        <v>22</v>
      </c>
      <c r="H13" s="193" t="s">
        <v>23</v>
      </c>
      <c r="I13" s="210">
        <f t="shared" si="0"/>
        <v>746</v>
      </c>
      <c r="J13" s="209">
        <f t="shared" si="1"/>
        <v>43</v>
      </c>
      <c r="K13" s="209">
        <f t="shared" si="1"/>
        <v>352</v>
      </c>
      <c r="L13" s="209">
        <f t="shared" si="1"/>
        <v>2</v>
      </c>
      <c r="M13" s="209">
        <f t="shared" si="1"/>
        <v>349</v>
      </c>
      <c r="N13" s="209">
        <f t="shared" si="1"/>
        <v>0</v>
      </c>
      <c r="O13" s="208">
        <f t="shared" si="4"/>
        <v>187</v>
      </c>
      <c r="P13" s="209">
        <v>28</v>
      </c>
      <c r="Q13" s="209">
        <v>82</v>
      </c>
      <c r="R13" s="209">
        <v>2</v>
      </c>
      <c r="S13" s="209">
        <v>75</v>
      </c>
      <c r="T13" s="209">
        <v>0</v>
      </c>
      <c r="U13" s="208">
        <f t="shared" si="5"/>
        <v>187</v>
      </c>
      <c r="V13" s="209">
        <v>11</v>
      </c>
      <c r="W13" s="209">
        <v>91</v>
      </c>
      <c r="X13" s="209">
        <v>0</v>
      </c>
      <c r="Y13" s="209">
        <v>85</v>
      </c>
      <c r="Z13" s="209">
        <v>0</v>
      </c>
      <c r="AA13" s="208">
        <f t="shared" si="2"/>
        <v>187</v>
      </c>
      <c r="AB13" s="209">
        <v>2</v>
      </c>
      <c r="AC13" s="209">
        <v>90</v>
      </c>
      <c r="AD13" s="209">
        <v>0</v>
      </c>
      <c r="AE13" s="209">
        <v>95</v>
      </c>
      <c r="AF13" s="209">
        <v>0</v>
      </c>
      <c r="AG13" s="208">
        <f t="shared" si="3"/>
        <v>185</v>
      </c>
      <c r="AH13" s="209">
        <v>2</v>
      </c>
      <c r="AI13" s="209">
        <v>89</v>
      </c>
      <c r="AJ13" s="209">
        <v>0</v>
      </c>
      <c r="AK13" s="209">
        <v>94</v>
      </c>
      <c r="AL13" s="209">
        <v>0</v>
      </c>
    </row>
    <row r="14" spans="1:38" s="207" customFormat="1" ht="25.5" outlineLevel="2" x14ac:dyDescent="0.2">
      <c r="A14" s="214" t="s">
        <v>20</v>
      </c>
      <c r="B14" s="215">
        <v>500601</v>
      </c>
      <c r="C14" s="197">
        <v>60101</v>
      </c>
      <c r="D14" s="198" t="s">
        <v>64</v>
      </c>
      <c r="E14" s="236">
        <v>13</v>
      </c>
      <c r="F14" s="36" t="s">
        <v>21</v>
      </c>
      <c r="G14" s="36">
        <v>22</v>
      </c>
      <c r="H14" s="193" t="s">
        <v>24</v>
      </c>
      <c r="I14" s="210">
        <f t="shared" si="0"/>
        <v>0</v>
      </c>
      <c r="J14" s="209">
        <f t="shared" si="1"/>
        <v>0</v>
      </c>
      <c r="K14" s="209">
        <f t="shared" si="1"/>
        <v>0</v>
      </c>
      <c r="L14" s="209">
        <f t="shared" si="1"/>
        <v>0</v>
      </c>
      <c r="M14" s="209">
        <f t="shared" si="1"/>
        <v>0</v>
      </c>
      <c r="N14" s="209">
        <f t="shared" si="1"/>
        <v>0</v>
      </c>
      <c r="O14" s="208">
        <f t="shared" si="4"/>
        <v>0</v>
      </c>
      <c r="P14" s="209">
        <v>0</v>
      </c>
      <c r="Q14" s="209">
        <v>0</v>
      </c>
      <c r="R14" s="209">
        <v>0</v>
      </c>
      <c r="S14" s="209">
        <v>0</v>
      </c>
      <c r="T14" s="209">
        <v>0</v>
      </c>
      <c r="U14" s="208">
        <f t="shared" si="5"/>
        <v>0</v>
      </c>
      <c r="V14" s="209">
        <v>0</v>
      </c>
      <c r="W14" s="209">
        <v>0</v>
      </c>
      <c r="X14" s="209">
        <v>0</v>
      </c>
      <c r="Y14" s="209">
        <v>0</v>
      </c>
      <c r="Z14" s="209">
        <v>0</v>
      </c>
      <c r="AA14" s="208">
        <f t="shared" si="2"/>
        <v>0</v>
      </c>
      <c r="AB14" s="209">
        <v>0</v>
      </c>
      <c r="AC14" s="209">
        <v>0</v>
      </c>
      <c r="AD14" s="209">
        <v>0</v>
      </c>
      <c r="AE14" s="209">
        <v>0</v>
      </c>
      <c r="AF14" s="209">
        <v>0</v>
      </c>
      <c r="AG14" s="208">
        <f t="shared" si="3"/>
        <v>0</v>
      </c>
      <c r="AH14" s="209">
        <v>0</v>
      </c>
      <c r="AI14" s="209">
        <v>0</v>
      </c>
      <c r="AJ14" s="209">
        <v>0</v>
      </c>
      <c r="AK14" s="209">
        <v>0</v>
      </c>
      <c r="AL14" s="209">
        <v>0</v>
      </c>
    </row>
    <row r="15" spans="1:38" s="207" customFormat="1" ht="25.5" outlineLevel="2" x14ac:dyDescent="0.2">
      <c r="A15" s="214" t="s">
        <v>20</v>
      </c>
      <c r="B15" s="215">
        <v>500801</v>
      </c>
      <c r="C15" s="197">
        <v>80101</v>
      </c>
      <c r="D15" s="198" t="s">
        <v>67</v>
      </c>
      <c r="E15" s="236">
        <v>13</v>
      </c>
      <c r="F15" s="36" t="s">
        <v>21</v>
      </c>
      <c r="G15" s="36" t="s">
        <v>22</v>
      </c>
      <c r="H15" s="193" t="s">
        <v>23</v>
      </c>
      <c r="I15" s="210">
        <f t="shared" si="0"/>
        <v>322</v>
      </c>
      <c r="J15" s="209">
        <f t="shared" si="1"/>
        <v>21</v>
      </c>
      <c r="K15" s="209">
        <f t="shared" si="1"/>
        <v>140</v>
      </c>
      <c r="L15" s="209">
        <f t="shared" si="1"/>
        <v>0</v>
      </c>
      <c r="M15" s="209">
        <f t="shared" si="1"/>
        <v>161</v>
      </c>
      <c r="N15" s="209">
        <f t="shared" si="1"/>
        <v>0</v>
      </c>
      <c r="O15" s="208">
        <f t="shared" si="4"/>
        <v>81</v>
      </c>
      <c r="P15" s="209">
        <v>10</v>
      </c>
      <c r="Q15" s="209">
        <v>38</v>
      </c>
      <c r="R15" s="209">
        <v>0</v>
      </c>
      <c r="S15" s="209">
        <v>33</v>
      </c>
      <c r="T15" s="209">
        <v>0</v>
      </c>
      <c r="U15" s="208">
        <f t="shared" si="5"/>
        <v>81</v>
      </c>
      <c r="V15" s="209">
        <v>7</v>
      </c>
      <c r="W15" s="209">
        <v>34</v>
      </c>
      <c r="X15" s="209">
        <v>0</v>
      </c>
      <c r="Y15" s="209">
        <v>40</v>
      </c>
      <c r="Z15" s="209">
        <v>0</v>
      </c>
      <c r="AA15" s="208">
        <f t="shared" si="2"/>
        <v>81</v>
      </c>
      <c r="AB15" s="209">
        <v>2</v>
      </c>
      <c r="AC15" s="209">
        <v>34</v>
      </c>
      <c r="AD15" s="209">
        <v>0</v>
      </c>
      <c r="AE15" s="209">
        <v>45</v>
      </c>
      <c r="AF15" s="209">
        <v>0</v>
      </c>
      <c r="AG15" s="208">
        <f t="shared" si="3"/>
        <v>79</v>
      </c>
      <c r="AH15" s="209">
        <v>2</v>
      </c>
      <c r="AI15" s="209">
        <v>34</v>
      </c>
      <c r="AJ15" s="209">
        <v>0</v>
      </c>
      <c r="AK15" s="209">
        <v>43</v>
      </c>
      <c r="AL15" s="209">
        <v>0</v>
      </c>
    </row>
    <row r="16" spans="1:38" s="207" customFormat="1" ht="25.5" outlineLevel="2" x14ac:dyDescent="0.2">
      <c r="A16" s="214" t="s">
        <v>20</v>
      </c>
      <c r="B16" s="215">
        <v>500801</v>
      </c>
      <c r="C16" s="197">
        <v>80101</v>
      </c>
      <c r="D16" s="198" t="s">
        <v>67</v>
      </c>
      <c r="E16" s="236">
        <v>13</v>
      </c>
      <c r="F16" s="36" t="s">
        <v>21</v>
      </c>
      <c r="G16" s="36">
        <v>22</v>
      </c>
      <c r="H16" s="193" t="s">
        <v>24</v>
      </c>
      <c r="I16" s="210">
        <f t="shared" si="0"/>
        <v>0</v>
      </c>
      <c r="J16" s="209">
        <f t="shared" si="1"/>
        <v>0</v>
      </c>
      <c r="K16" s="209">
        <f t="shared" si="1"/>
        <v>0</v>
      </c>
      <c r="L16" s="209">
        <f t="shared" si="1"/>
        <v>0</v>
      </c>
      <c r="M16" s="209">
        <f t="shared" si="1"/>
        <v>0</v>
      </c>
      <c r="N16" s="209">
        <f t="shared" si="1"/>
        <v>0</v>
      </c>
      <c r="O16" s="208">
        <f t="shared" si="4"/>
        <v>0</v>
      </c>
      <c r="P16" s="209">
        <v>0</v>
      </c>
      <c r="Q16" s="209">
        <v>0</v>
      </c>
      <c r="R16" s="209">
        <v>0</v>
      </c>
      <c r="S16" s="209">
        <v>0</v>
      </c>
      <c r="T16" s="209">
        <v>0</v>
      </c>
      <c r="U16" s="208">
        <f t="shared" si="5"/>
        <v>0</v>
      </c>
      <c r="V16" s="209">
        <v>0</v>
      </c>
      <c r="W16" s="209">
        <v>0</v>
      </c>
      <c r="X16" s="209">
        <v>0</v>
      </c>
      <c r="Y16" s="209">
        <v>0</v>
      </c>
      <c r="Z16" s="209">
        <v>0</v>
      </c>
      <c r="AA16" s="208">
        <f t="shared" si="2"/>
        <v>0</v>
      </c>
      <c r="AB16" s="209">
        <v>0</v>
      </c>
      <c r="AC16" s="209">
        <v>0</v>
      </c>
      <c r="AD16" s="209">
        <v>0</v>
      </c>
      <c r="AE16" s="209">
        <v>0</v>
      </c>
      <c r="AF16" s="209">
        <v>0</v>
      </c>
      <c r="AG16" s="208">
        <f t="shared" si="3"/>
        <v>0</v>
      </c>
      <c r="AH16" s="209">
        <v>0</v>
      </c>
      <c r="AI16" s="209">
        <v>0</v>
      </c>
      <c r="AJ16" s="209">
        <v>0</v>
      </c>
      <c r="AK16" s="209">
        <v>0</v>
      </c>
      <c r="AL16" s="209">
        <v>0</v>
      </c>
    </row>
    <row r="17" spans="1:38" s="207" customFormat="1" ht="25.5" outlineLevel="2" x14ac:dyDescent="0.2">
      <c r="A17" s="214" t="s">
        <v>20</v>
      </c>
      <c r="B17" s="215">
        <v>501001</v>
      </c>
      <c r="C17" s="197">
        <v>100101</v>
      </c>
      <c r="D17" s="198" t="s">
        <v>70</v>
      </c>
      <c r="E17" s="236">
        <v>13</v>
      </c>
      <c r="F17" s="36" t="s">
        <v>21</v>
      </c>
      <c r="G17" s="36" t="s">
        <v>22</v>
      </c>
      <c r="H17" s="193" t="s">
        <v>23</v>
      </c>
      <c r="I17" s="210">
        <f t="shared" si="0"/>
        <v>1236</v>
      </c>
      <c r="J17" s="209">
        <f t="shared" si="1"/>
        <v>360</v>
      </c>
      <c r="K17" s="209">
        <f t="shared" si="1"/>
        <v>229</v>
      </c>
      <c r="L17" s="209">
        <f t="shared" si="1"/>
        <v>1</v>
      </c>
      <c r="M17" s="209">
        <f t="shared" si="1"/>
        <v>644</v>
      </c>
      <c r="N17" s="209">
        <f t="shared" si="1"/>
        <v>2</v>
      </c>
      <c r="O17" s="208">
        <f t="shared" si="4"/>
        <v>309</v>
      </c>
      <c r="P17" s="209">
        <v>117</v>
      </c>
      <c r="Q17" s="209">
        <v>49</v>
      </c>
      <c r="R17" s="209">
        <v>1</v>
      </c>
      <c r="S17" s="209">
        <v>141</v>
      </c>
      <c r="T17" s="209">
        <v>1</v>
      </c>
      <c r="U17" s="208">
        <f t="shared" si="5"/>
        <v>309</v>
      </c>
      <c r="V17" s="209">
        <v>81</v>
      </c>
      <c r="W17" s="209">
        <v>60</v>
      </c>
      <c r="X17" s="209">
        <v>0</v>
      </c>
      <c r="Y17" s="209">
        <v>167</v>
      </c>
      <c r="Z17" s="209">
        <v>1</v>
      </c>
      <c r="AA17" s="208">
        <f t="shared" si="2"/>
        <v>309</v>
      </c>
      <c r="AB17" s="209">
        <v>81</v>
      </c>
      <c r="AC17" s="209">
        <v>60</v>
      </c>
      <c r="AD17" s="209">
        <v>0</v>
      </c>
      <c r="AE17" s="209">
        <v>168</v>
      </c>
      <c r="AF17" s="209">
        <v>0</v>
      </c>
      <c r="AG17" s="208">
        <f t="shared" si="3"/>
        <v>309</v>
      </c>
      <c r="AH17" s="209">
        <v>81</v>
      </c>
      <c r="AI17" s="209">
        <v>60</v>
      </c>
      <c r="AJ17" s="209">
        <v>0</v>
      </c>
      <c r="AK17" s="209">
        <v>168</v>
      </c>
      <c r="AL17" s="209">
        <v>0</v>
      </c>
    </row>
    <row r="18" spans="1:38" s="207" customFormat="1" ht="25.5" outlineLevel="2" x14ac:dyDescent="0.2">
      <c r="A18" s="214" t="s">
        <v>20</v>
      </c>
      <c r="B18" s="215">
        <v>501001</v>
      </c>
      <c r="C18" s="197">
        <v>100101</v>
      </c>
      <c r="D18" s="198" t="s">
        <v>70</v>
      </c>
      <c r="E18" s="236">
        <v>13</v>
      </c>
      <c r="F18" s="36" t="s">
        <v>21</v>
      </c>
      <c r="G18" s="36">
        <v>22</v>
      </c>
      <c r="H18" s="193" t="s">
        <v>24</v>
      </c>
      <c r="I18" s="210">
        <f t="shared" si="0"/>
        <v>0</v>
      </c>
      <c r="J18" s="209">
        <f t="shared" si="1"/>
        <v>0</v>
      </c>
      <c r="K18" s="209">
        <f t="shared" si="1"/>
        <v>0</v>
      </c>
      <c r="L18" s="209">
        <f t="shared" si="1"/>
        <v>0</v>
      </c>
      <c r="M18" s="209">
        <f t="shared" si="1"/>
        <v>0</v>
      </c>
      <c r="N18" s="209">
        <f t="shared" si="1"/>
        <v>0</v>
      </c>
      <c r="O18" s="208">
        <f t="shared" si="4"/>
        <v>0</v>
      </c>
      <c r="P18" s="209">
        <v>0</v>
      </c>
      <c r="Q18" s="209">
        <v>0</v>
      </c>
      <c r="R18" s="209">
        <v>0</v>
      </c>
      <c r="S18" s="209">
        <v>0</v>
      </c>
      <c r="T18" s="209">
        <v>0</v>
      </c>
      <c r="U18" s="208">
        <f t="shared" si="5"/>
        <v>0</v>
      </c>
      <c r="V18" s="209">
        <v>0</v>
      </c>
      <c r="W18" s="209">
        <v>0</v>
      </c>
      <c r="X18" s="209">
        <v>0</v>
      </c>
      <c r="Y18" s="209">
        <v>0</v>
      </c>
      <c r="Z18" s="209">
        <v>0</v>
      </c>
      <c r="AA18" s="208">
        <f t="shared" si="2"/>
        <v>0</v>
      </c>
      <c r="AB18" s="209">
        <v>0</v>
      </c>
      <c r="AC18" s="209">
        <v>0</v>
      </c>
      <c r="AD18" s="209">
        <v>0</v>
      </c>
      <c r="AE18" s="209">
        <v>0</v>
      </c>
      <c r="AF18" s="209">
        <v>0</v>
      </c>
      <c r="AG18" s="208">
        <f t="shared" si="3"/>
        <v>0</v>
      </c>
      <c r="AH18" s="209">
        <v>0</v>
      </c>
      <c r="AI18" s="209">
        <v>0</v>
      </c>
      <c r="AJ18" s="209">
        <v>0</v>
      </c>
      <c r="AK18" s="209">
        <v>0</v>
      </c>
      <c r="AL18" s="209">
        <v>0</v>
      </c>
    </row>
    <row r="19" spans="1:38" s="207" customFormat="1" outlineLevel="2" x14ac:dyDescent="0.2">
      <c r="A19" s="214" t="s">
        <v>20</v>
      </c>
      <c r="B19" s="215">
        <v>501501</v>
      </c>
      <c r="C19" s="197">
        <v>150101</v>
      </c>
      <c r="D19" s="198" t="s">
        <v>76</v>
      </c>
      <c r="E19" s="236">
        <v>13</v>
      </c>
      <c r="F19" s="36" t="s">
        <v>21</v>
      </c>
      <c r="G19" s="36" t="s">
        <v>22</v>
      </c>
      <c r="H19" s="193" t="s">
        <v>23</v>
      </c>
      <c r="I19" s="210">
        <f t="shared" si="0"/>
        <v>50</v>
      </c>
      <c r="J19" s="209">
        <f t="shared" si="1"/>
        <v>48</v>
      </c>
      <c r="K19" s="209">
        <f t="shared" si="1"/>
        <v>2</v>
      </c>
      <c r="L19" s="209">
        <f t="shared" si="1"/>
        <v>0</v>
      </c>
      <c r="M19" s="209">
        <f t="shared" si="1"/>
        <v>0</v>
      </c>
      <c r="N19" s="209">
        <f t="shared" si="1"/>
        <v>0</v>
      </c>
      <c r="O19" s="208">
        <f t="shared" si="4"/>
        <v>13</v>
      </c>
      <c r="P19" s="209">
        <v>12</v>
      </c>
      <c r="Q19" s="209">
        <v>1</v>
      </c>
      <c r="R19" s="209">
        <v>0</v>
      </c>
      <c r="S19" s="209">
        <v>0</v>
      </c>
      <c r="T19" s="209">
        <v>0</v>
      </c>
      <c r="U19" s="208">
        <f t="shared" si="5"/>
        <v>13</v>
      </c>
      <c r="V19" s="209">
        <v>12</v>
      </c>
      <c r="W19" s="209">
        <v>1</v>
      </c>
      <c r="X19" s="209">
        <v>0</v>
      </c>
      <c r="Y19" s="209">
        <v>0</v>
      </c>
      <c r="Z19" s="209">
        <v>0</v>
      </c>
      <c r="AA19" s="208">
        <f t="shared" si="2"/>
        <v>13</v>
      </c>
      <c r="AB19" s="209">
        <v>13</v>
      </c>
      <c r="AC19" s="209">
        <v>0</v>
      </c>
      <c r="AD19" s="209">
        <v>0</v>
      </c>
      <c r="AE19" s="209">
        <v>0</v>
      </c>
      <c r="AF19" s="209">
        <v>0</v>
      </c>
      <c r="AG19" s="208">
        <f t="shared" si="3"/>
        <v>11</v>
      </c>
      <c r="AH19" s="209">
        <v>11</v>
      </c>
      <c r="AI19" s="209">
        <v>0</v>
      </c>
      <c r="AJ19" s="209">
        <v>0</v>
      </c>
      <c r="AK19" s="209">
        <v>0</v>
      </c>
      <c r="AL19" s="209">
        <v>0</v>
      </c>
    </row>
    <row r="20" spans="1:38" s="207" customFormat="1" ht="25.5" outlineLevel="2" x14ac:dyDescent="0.2">
      <c r="A20" s="214" t="s">
        <v>20</v>
      </c>
      <c r="B20" s="215">
        <v>501501</v>
      </c>
      <c r="C20" s="197">
        <v>150101</v>
      </c>
      <c r="D20" s="198" t="s">
        <v>76</v>
      </c>
      <c r="E20" s="236">
        <v>13</v>
      </c>
      <c r="F20" s="36" t="s">
        <v>21</v>
      </c>
      <c r="G20" s="36">
        <v>22</v>
      </c>
      <c r="H20" s="193" t="s">
        <v>24</v>
      </c>
      <c r="I20" s="210">
        <f t="shared" si="0"/>
        <v>0</v>
      </c>
      <c r="J20" s="209">
        <f t="shared" si="1"/>
        <v>0</v>
      </c>
      <c r="K20" s="209">
        <f t="shared" si="1"/>
        <v>0</v>
      </c>
      <c r="L20" s="209">
        <f t="shared" si="1"/>
        <v>0</v>
      </c>
      <c r="M20" s="209">
        <f t="shared" si="1"/>
        <v>0</v>
      </c>
      <c r="N20" s="209">
        <f t="shared" si="1"/>
        <v>0</v>
      </c>
      <c r="O20" s="208">
        <f t="shared" si="4"/>
        <v>0</v>
      </c>
      <c r="P20" s="209">
        <v>0</v>
      </c>
      <c r="Q20" s="209">
        <v>0</v>
      </c>
      <c r="R20" s="209">
        <v>0</v>
      </c>
      <c r="S20" s="209">
        <v>0</v>
      </c>
      <c r="T20" s="209">
        <v>0</v>
      </c>
      <c r="U20" s="208">
        <f t="shared" si="5"/>
        <v>0</v>
      </c>
      <c r="V20" s="209">
        <v>0</v>
      </c>
      <c r="W20" s="209">
        <v>0</v>
      </c>
      <c r="X20" s="209">
        <v>0</v>
      </c>
      <c r="Y20" s="209">
        <v>0</v>
      </c>
      <c r="Z20" s="209">
        <v>0</v>
      </c>
      <c r="AA20" s="208">
        <f t="shared" si="2"/>
        <v>0</v>
      </c>
      <c r="AB20" s="209">
        <v>0</v>
      </c>
      <c r="AC20" s="209">
        <v>0</v>
      </c>
      <c r="AD20" s="209">
        <v>0</v>
      </c>
      <c r="AE20" s="209">
        <v>0</v>
      </c>
      <c r="AF20" s="209">
        <v>0</v>
      </c>
      <c r="AG20" s="208">
        <f t="shared" si="3"/>
        <v>0</v>
      </c>
      <c r="AH20" s="209">
        <v>0</v>
      </c>
      <c r="AI20" s="209">
        <v>0</v>
      </c>
      <c r="AJ20" s="209">
        <v>0</v>
      </c>
      <c r="AK20" s="209">
        <v>0</v>
      </c>
      <c r="AL20" s="209">
        <v>0</v>
      </c>
    </row>
    <row r="21" spans="1:38" s="207" customFormat="1" outlineLevel="2" x14ac:dyDescent="0.2">
      <c r="A21" s="214" t="s">
        <v>20</v>
      </c>
      <c r="B21" s="215">
        <v>501701</v>
      </c>
      <c r="C21" s="197">
        <v>170101</v>
      </c>
      <c r="D21" s="198" t="s">
        <v>80</v>
      </c>
      <c r="E21" s="236">
        <v>13</v>
      </c>
      <c r="F21" s="36" t="s">
        <v>21</v>
      </c>
      <c r="G21" s="36" t="s">
        <v>22</v>
      </c>
      <c r="H21" s="193" t="s">
        <v>23</v>
      </c>
      <c r="I21" s="210">
        <f t="shared" si="0"/>
        <v>728</v>
      </c>
      <c r="J21" s="209">
        <f t="shared" si="1"/>
        <v>5</v>
      </c>
      <c r="K21" s="209">
        <f t="shared" si="1"/>
        <v>674</v>
      </c>
      <c r="L21" s="209">
        <f t="shared" si="1"/>
        <v>0</v>
      </c>
      <c r="M21" s="209">
        <f t="shared" si="1"/>
        <v>49</v>
      </c>
      <c r="N21" s="209">
        <f t="shared" si="1"/>
        <v>0</v>
      </c>
      <c r="O21" s="208">
        <f t="shared" si="4"/>
        <v>182</v>
      </c>
      <c r="P21" s="209">
        <v>2</v>
      </c>
      <c r="Q21" s="209">
        <v>168</v>
      </c>
      <c r="R21" s="209">
        <v>0</v>
      </c>
      <c r="S21" s="209">
        <v>12</v>
      </c>
      <c r="T21" s="209">
        <v>0</v>
      </c>
      <c r="U21" s="208">
        <f t="shared" si="5"/>
        <v>182</v>
      </c>
      <c r="V21" s="209">
        <v>1</v>
      </c>
      <c r="W21" s="209">
        <v>168</v>
      </c>
      <c r="X21" s="209">
        <v>0</v>
      </c>
      <c r="Y21" s="209">
        <v>13</v>
      </c>
      <c r="Z21" s="209">
        <v>0</v>
      </c>
      <c r="AA21" s="208">
        <f t="shared" si="2"/>
        <v>182</v>
      </c>
      <c r="AB21" s="209">
        <v>1</v>
      </c>
      <c r="AC21" s="209">
        <v>169</v>
      </c>
      <c r="AD21" s="209">
        <v>0</v>
      </c>
      <c r="AE21" s="209">
        <v>12</v>
      </c>
      <c r="AF21" s="209">
        <v>0</v>
      </c>
      <c r="AG21" s="208">
        <f t="shared" si="3"/>
        <v>182</v>
      </c>
      <c r="AH21" s="209">
        <v>1</v>
      </c>
      <c r="AI21" s="209">
        <v>169</v>
      </c>
      <c r="AJ21" s="209">
        <v>0</v>
      </c>
      <c r="AK21" s="209">
        <v>12</v>
      </c>
      <c r="AL21" s="209">
        <v>0</v>
      </c>
    </row>
    <row r="22" spans="1:38" s="207" customFormat="1" ht="25.5" outlineLevel="2" x14ac:dyDescent="0.2">
      <c r="A22" s="214" t="s">
        <v>20</v>
      </c>
      <c r="B22" s="215">
        <v>501701</v>
      </c>
      <c r="C22" s="197">
        <v>170101</v>
      </c>
      <c r="D22" s="198" t="s">
        <v>80</v>
      </c>
      <c r="E22" s="236">
        <v>13</v>
      </c>
      <c r="F22" s="36" t="s">
        <v>21</v>
      </c>
      <c r="G22" s="36">
        <v>22</v>
      </c>
      <c r="H22" s="193" t="s">
        <v>24</v>
      </c>
      <c r="I22" s="210">
        <f t="shared" si="0"/>
        <v>686</v>
      </c>
      <c r="J22" s="209">
        <f t="shared" si="1"/>
        <v>5</v>
      </c>
      <c r="K22" s="209">
        <f t="shared" si="1"/>
        <v>634</v>
      </c>
      <c r="L22" s="209">
        <f t="shared" si="1"/>
        <v>0</v>
      </c>
      <c r="M22" s="209">
        <f t="shared" si="1"/>
        <v>47</v>
      </c>
      <c r="N22" s="209">
        <f t="shared" si="1"/>
        <v>0</v>
      </c>
      <c r="O22" s="208">
        <f t="shared" si="4"/>
        <v>172</v>
      </c>
      <c r="P22" s="209">
        <v>2</v>
      </c>
      <c r="Q22" s="209">
        <v>158</v>
      </c>
      <c r="R22" s="209">
        <v>0</v>
      </c>
      <c r="S22" s="209">
        <v>12</v>
      </c>
      <c r="T22" s="209">
        <v>0</v>
      </c>
      <c r="U22" s="208">
        <f t="shared" si="5"/>
        <v>172</v>
      </c>
      <c r="V22" s="209">
        <v>1</v>
      </c>
      <c r="W22" s="209">
        <v>158</v>
      </c>
      <c r="X22" s="209">
        <v>0</v>
      </c>
      <c r="Y22" s="209">
        <v>13</v>
      </c>
      <c r="Z22" s="209">
        <v>0</v>
      </c>
      <c r="AA22" s="208">
        <f t="shared" si="2"/>
        <v>172</v>
      </c>
      <c r="AB22" s="209">
        <v>1</v>
      </c>
      <c r="AC22" s="209">
        <v>160</v>
      </c>
      <c r="AD22" s="209">
        <v>0</v>
      </c>
      <c r="AE22" s="209">
        <v>11</v>
      </c>
      <c r="AF22" s="209">
        <v>0</v>
      </c>
      <c r="AG22" s="208">
        <f t="shared" si="3"/>
        <v>170</v>
      </c>
      <c r="AH22" s="209">
        <v>1</v>
      </c>
      <c r="AI22" s="209">
        <v>158</v>
      </c>
      <c r="AJ22" s="209">
        <v>0</v>
      </c>
      <c r="AK22" s="209">
        <v>11</v>
      </c>
      <c r="AL22" s="209">
        <v>0</v>
      </c>
    </row>
    <row r="23" spans="1:38" s="207" customFormat="1" outlineLevel="2" x14ac:dyDescent="0.2">
      <c r="A23" s="214" t="s">
        <v>25</v>
      </c>
      <c r="B23" s="215">
        <v>501711</v>
      </c>
      <c r="C23" s="197">
        <v>171401</v>
      </c>
      <c r="D23" s="198" t="s">
        <v>83</v>
      </c>
      <c r="E23" s="236">
        <v>13</v>
      </c>
      <c r="F23" s="36" t="s">
        <v>21</v>
      </c>
      <c r="G23" s="36" t="s">
        <v>22</v>
      </c>
      <c r="H23" s="193" t="s">
        <v>23</v>
      </c>
      <c r="I23" s="210">
        <f t="shared" si="0"/>
        <v>500</v>
      </c>
      <c r="J23" s="209">
        <f t="shared" si="1"/>
        <v>37</v>
      </c>
      <c r="K23" s="209">
        <f t="shared" si="1"/>
        <v>395</v>
      </c>
      <c r="L23" s="209">
        <f t="shared" si="1"/>
        <v>3</v>
      </c>
      <c r="M23" s="209">
        <f t="shared" si="1"/>
        <v>65</v>
      </c>
      <c r="N23" s="209">
        <f t="shared" si="1"/>
        <v>0</v>
      </c>
      <c r="O23" s="208">
        <f t="shared" si="4"/>
        <v>125</v>
      </c>
      <c r="P23" s="209">
        <v>7</v>
      </c>
      <c r="Q23" s="209">
        <v>100</v>
      </c>
      <c r="R23" s="209">
        <v>0</v>
      </c>
      <c r="S23" s="209">
        <v>18</v>
      </c>
      <c r="T23" s="209">
        <v>0</v>
      </c>
      <c r="U23" s="208">
        <f t="shared" si="5"/>
        <v>125</v>
      </c>
      <c r="V23" s="209">
        <v>10</v>
      </c>
      <c r="W23" s="209">
        <v>99</v>
      </c>
      <c r="X23" s="209">
        <v>1</v>
      </c>
      <c r="Y23" s="209">
        <v>15</v>
      </c>
      <c r="Z23" s="209">
        <v>0</v>
      </c>
      <c r="AA23" s="208">
        <f t="shared" si="2"/>
        <v>125</v>
      </c>
      <c r="AB23" s="209">
        <v>10</v>
      </c>
      <c r="AC23" s="209">
        <v>97</v>
      </c>
      <c r="AD23" s="209">
        <v>1</v>
      </c>
      <c r="AE23" s="209">
        <v>17</v>
      </c>
      <c r="AF23" s="209">
        <v>0</v>
      </c>
      <c r="AG23" s="208">
        <f t="shared" si="3"/>
        <v>125</v>
      </c>
      <c r="AH23" s="209">
        <v>10</v>
      </c>
      <c r="AI23" s="209">
        <v>99</v>
      </c>
      <c r="AJ23" s="209">
        <v>1</v>
      </c>
      <c r="AK23" s="209">
        <v>15</v>
      </c>
      <c r="AL23" s="209">
        <v>0</v>
      </c>
    </row>
    <row r="24" spans="1:38" s="207" customFormat="1" ht="25.5" outlineLevel="2" x14ac:dyDescent="0.2">
      <c r="A24" s="214" t="s">
        <v>25</v>
      </c>
      <c r="B24" s="215">
        <v>501711</v>
      </c>
      <c r="C24" s="197">
        <v>171401</v>
      </c>
      <c r="D24" s="198" t="s">
        <v>83</v>
      </c>
      <c r="E24" s="236">
        <v>13</v>
      </c>
      <c r="F24" s="36" t="s">
        <v>21</v>
      </c>
      <c r="G24" s="36">
        <v>22</v>
      </c>
      <c r="H24" s="193" t="s">
        <v>24</v>
      </c>
      <c r="I24" s="210">
        <f t="shared" si="0"/>
        <v>0</v>
      </c>
      <c r="J24" s="209">
        <f t="shared" si="1"/>
        <v>0</v>
      </c>
      <c r="K24" s="209">
        <f t="shared" si="1"/>
        <v>0</v>
      </c>
      <c r="L24" s="209">
        <f t="shared" si="1"/>
        <v>0</v>
      </c>
      <c r="M24" s="209">
        <f t="shared" si="1"/>
        <v>0</v>
      </c>
      <c r="N24" s="209">
        <f t="shared" si="1"/>
        <v>0</v>
      </c>
      <c r="O24" s="208">
        <f t="shared" si="4"/>
        <v>0</v>
      </c>
      <c r="P24" s="209">
        <v>0</v>
      </c>
      <c r="Q24" s="209">
        <v>0</v>
      </c>
      <c r="R24" s="209">
        <v>0</v>
      </c>
      <c r="S24" s="209">
        <v>0</v>
      </c>
      <c r="T24" s="209">
        <v>0</v>
      </c>
      <c r="U24" s="208">
        <f t="shared" si="5"/>
        <v>0</v>
      </c>
      <c r="V24" s="209">
        <v>0</v>
      </c>
      <c r="W24" s="209">
        <v>0</v>
      </c>
      <c r="X24" s="209">
        <v>0</v>
      </c>
      <c r="Y24" s="209">
        <v>0</v>
      </c>
      <c r="Z24" s="209">
        <v>0</v>
      </c>
      <c r="AA24" s="208">
        <f t="shared" si="2"/>
        <v>0</v>
      </c>
      <c r="AB24" s="209">
        <v>0</v>
      </c>
      <c r="AC24" s="209">
        <v>0</v>
      </c>
      <c r="AD24" s="209">
        <v>0</v>
      </c>
      <c r="AE24" s="209">
        <v>0</v>
      </c>
      <c r="AF24" s="209">
        <v>0</v>
      </c>
      <c r="AG24" s="208">
        <f t="shared" si="3"/>
        <v>0</v>
      </c>
      <c r="AH24" s="209">
        <v>0</v>
      </c>
      <c r="AI24" s="209">
        <v>0</v>
      </c>
      <c r="AJ24" s="209">
        <v>0</v>
      </c>
      <c r="AK24" s="209">
        <v>0</v>
      </c>
      <c r="AL24" s="209">
        <v>0</v>
      </c>
    </row>
    <row r="25" spans="1:38" s="207" customFormat="1" ht="25.5" outlineLevel="2" x14ac:dyDescent="0.2">
      <c r="A25" s="214" t="s">
        <v>20</v>
      </c>
      <c r="B25" s="215">
        <v>501914</v>
      </c>
      <c r="C25" s="197">
        <v>191401</v>
      </c>
      <c r="D25" s="198" t="s">
        <v>89</v>
      </c>
      <c r="E25" s="236">
        <v>13</v>
      </c>
      <c r="F25" s="36" t="s">
        <v>21</v>
      </c>
      <c r="G25" s="36" t="s">
        <v>22</v>
      </c>
      <c r="H25" s="193" t="s">
        <v>23</v>
      </c>
      <c r="I25" s="210">
        <f t="shared" si="0"/>
        <v>171</v>
      </c>
      <c r="J25" s="209">
        <f t="shared" si="1"/>
        <v>0</v>
      </c>
      <c r="K25" s="209">
        <f t="shared" si="1"/>
        <v>88</v>
      </c>
      <c r="L25" s="209">
        <f t="shared" si="1"/>
        <v>0</v>
      </c>
      <c r="M25" s="209">
        <f t="shared" si="1"/>
        <v>83</v>
      </c>
      <c r="N25" s="209">
        <f t="shared" si="1"/>
        <v>0</v>
      </c>
      <c r="O25" s="208">
        <f t="shared" si="4"/>
        <v>43</v>
      </c>
      <c r="P25" s="209">
        <v>0</v>
      </c>
      <c r="Q25" s="209">
        <v>20</v>
      </c>
      <c r="R25" s="209">
        <v>0</v>
      </c>
      <c r="S25" s="209">
        <v>23</v>
      </c>
      <c r="T25" s="209">
        <v>0</v>
      </c>
      <c r="U25" s="208">
        <f t="shared" si="5"/>
        <v>43</v>
      </c>
      <c r="V25" s="209">
        <v>0</v>
      </c>
      <c r="W25" s="209">
        <v>23</v>
      </c>
      <c r="X25" s="209">
        <v>0</v>
      </c>
      <c r="Y25" s="209">
        <v>20</v>
      </c>
      <c r="Z25" s="209">
        <v>0</v>
      </c>
      <c r="AA25" s="208">
        <f t="shared" si="2"/>
        <v>43</v>
      </c>
      <c r="AB25" s="209">
        <v>0</v>
      </c>
      <c r="AC25" s="209">
        <v>23</v>
      </c>
      <c r="AD25" s="209">
        <v>0</v>
      </c>
      <c r="AE25" s="209">
        <v>20</v>
      </c>
      <c r="AF25" s="209">
        <v>0</v>
      </c>
      <c r="AG25" s="208">
        <f t="shared" si="3"/>
        <v>42</v>
      </c>
      <c r="AH25" s="209">
        <v>0</v>
      </c>
      <c r="AI25" s="209">
        <v>22</v>
      </c>
      <c r="AJ25" s="209">
        <v>0</v>
      </c>
      <c r="AK25" s="209">
        <v>20</v>
      </c>
      <c r="AL25" s="209">
        <v>0</v>
      </c>
    </row>
    <row r="26" spans="1:38" s="207" customFormat="1" ht="25.5" outlineLevel="2" x14ac:dyDescent="0.2">
      <c r="A26" s="214" t="s">
        <v>20</v>
      </c>
      <c r="B26" s="215">
        <v>501914</v>
      </c>
      <c r="C26" s="197">
        <v>191401</v>
      </c>
      <c r="D26" s="198" t="s">
        <v>89</v>
      </c>
      <c r="E26" s="236">
        <v>13</v>
      </c>
      <c r="F26" s="36" t="s">
        <v>21</v>
      </c>
      <c r="G26" s="36">
        <v>22</v>
      </c>
      <c r="H26" s="193" t="s">
        <v>24</v>
      </c>
      <c r="I26" s="210">
        <f t="shared" si="0"/>
        <v>0</v>
      </c>
      <c r="J26" s="209">
        <f t="shared" si="1"/>
        <v>0</v>
      </c>
      <c r="K26" s="209">
        <f t="shared" si="1"/>
        <v>0</v>
      </c>
      <c r="L26" s="209">
        <f t="shared" si="1"/>
        <v>0</v>
      </c>
      <c r="M26" s="209">
        <f t="shared" si="1"/>
        <v>0</v>
      </c>
      <c r="N26" s="209">
        <f t="shared" si="1"/>
        <v>0</v>
      </c>
      <c r="O26" s="208">
        <f t="shared" si="4"/>
        <v>0</v>
      </c>
      <c r="P26" s="209">
        <v>0</v>
      </c>
      <c r="Q26" s="209">
        <v>0</v>
      </c>
      <c r="R26" s="209">
        <v>0</v>
      </c>
      <c r="S26" s="209">
        <v>0</v>
      </c>
      <c r="T26" s="209">
        <v>0</v>
      </c>
      <c r="U26" s="208">
        <f t="shared" si="5"/>
        <v>0</v>
      </c>
      <c r="V26" s="209">
        <v>0</v>
      </c>
      <c r="W26" s="209">
        <v>0</v>
      </c>
      <c r="X26" s="209">
        <v>0</v>
      </c>
      <c r="Y26" s="209">
        <v>0</v>
      </c>
      <c r="Z26" s="209">
        <v>0</v>
      </c>
      <c r="AA26" s="208">
        <f t="shared" si="2"/>
        <v>0</v>
      </c>
      <c r="AB26" s="209">
        <v>0</v>
      </c>
      <c r="AC26" s="209">
        <v>0</v>
      </c>
      <c r="AD26" s="209">
        <v>0</v>
      </c>
      <c r="AE26" s="209">
        <v>0</v>
      </c>
      <c r="AF26" s="209">
        <v>0</v>
      </c>
      <c r="AG26" s="208">
        <f t="shared" si="3"/>
        <v>0</v>
      </c>
      <c r="AH26" s="209">
        <v>0</v>
      </c>
      <c r="AI26" s="209">
        <v>0</v>
      </c>
      <c r="AJ26" s="209">
        <v>0</v>
      </c>
      <c r="AK26" s="209">
        <v>0</v>
      </c>
      <c r="AL26" s="209">
        <v>0</v>
      </c>
    </row>
    <row r="27" spans="1:38" s="207" customFormat="1" ht="25.5" outlineLevel="2" x14ac:dyDescent="0.2">
      <c r="A27" s="214" t="s">
        <v>20</v>
      </c>
      <c r="B27" s="215">
        <v>502003</v>
      </c>
      <c r="C27" s="197">
        <v>200301</v>
      </c>
      <c r="D27" s="198" t="s">
        <v>90</v>
      </c>
      <c r="E27" s="236">
        <v>13</v>
      </c>
      <c r="F27" s="36" t="s">
        <v>21</v>
      </c>
      <c r="G27" s="36" t="s">
        <v>22</v>
      </c>
      <c r="H27" s="193" t="s">
        <v>23</v>
      </c>
      <c r="I27" s="210">
        <f t="shared" si="0"/>
        <v>1281</v>
      </c>
      <c r="J27" s="209">
        <f t="shared" si="1"/>
        <v>77</v>
      </c>
      <c r="K27" s="209">
        <f t="shared" si="1"/>
        <v>842</v>
      </c>
      <c r="L27" s="209">
        <f t="shared" si="1"/>
        <v>19</v>
      </c>
      <c r="M27" s="209">
        <f t="shared" si="1"/>
        <v>323</v>
      </c>
      <c r="N27" s="209">
        <f t="shared" si="1"/>
        <v>20</v>
      </c>
      <c r="O27" s="208">
        <f t="shared" si="4"/>
        <v>320</v>
      </c>
      <c r="P27" s="209">
        <v>26</v>
      </c>
      <c r="Q27" s="209">
        <v>203</v>
      </c>
      <c r="R27" s="209">
        <v>5</v>
      </c>
      <c r="S27" s="209">
        <v>81</v>
      </c>
      <c r="T27" s="209">
        <v>5</v>
      </c>
      <c r="U27" s="208">
        <f t="shared" si="5"/>
        <v>320</v>
      </c>
      <c r="V27" s="209">
        <v>19</v>
      </c>
      <c r="W27" s="209">
        <v>212</v>
      </c>
      <c r="X27" s="209">
        <v>4</v>
      </c>
      <c r="Y27" s="209">
        <v>80</v>
      </c>
      <c r="Z27" s="209">
        <v>5</v>
      </c>
      <c r="AA27" s="208">
        <f t="shared" si="2"/>
        <v>320</v>
      </c>
      <c r="AB27" s="209">
        <v>16</v>
      </c>
      <c r="AC27" s="209">
        <v>213</v>
      </c>
      <c r="AD27" s="209">
        <v>5</v>
      </c>
      <c r="AE27" s="209">
        <v>81</v>
      </c>
      <c r="AF27" s="209">
        <v>5</v>
      </c>
      <c r="AG27" s="208">
        <f t="shared" si="3"/>
        <v>321</v>
      </c>
      <c r="AH27" s="209">
        <v>16</v>
      </c>
      <c r="AI27" s="209">
        <v>214</v>
      </c>
      <c r="AJ27" s="209">
        <v>5</v>
      </c>
      <c r="AK27" s="209">
        <v>81</v>
      </c>
      <c r="AL27" s="209">
        <v>5</v>
      </c>
    </row>
    <row r="28" spans="1:38" s="207" customFormat="1" ht="25.5" outlineLevel="2" x14ac:dyDescent="0.2">
      <c r="A28" s="214" t="s">
        <v>20</v>
      </c>
      <c r="B28" s="215">
        <v>502003</v>
      </c>
      <c r="C28" s="197">
        <v>200301</v>
      </c>
      <c r="D28" s="198" t="s">
        <v>90</v>
      </c>
      <c r="E28" s="236">
        <v>13</v>
      </c>
      <c r="F28" s="36" t="s">
        <v>21</v>
      </c>
      <c r="G28" s="36">
        <v>22</v>
      </c>
      <c r="H28" s="193" t="s">
        <v>24</v>
      </c>
      <c r="I28" s="210">
        <f t="shared" si="0"/>
        <v>0</v>
      </c>
      <c r="J28" s="209">
        <f t="shared" si="1"/>
        <v>0</v>
      </c>
      <c r="K28" s="209">
        <f t="shared" si="1"/>
        <v>0</v>
      </c>
      <c r="L28" s="209">
        <f t="shared" si="1"/>
        <v>0</v>
      </c>
      <c r="M28" s="209">
        <f t="shared" si="1"/>
        <v>0</v>
      </c>
      <c r="N28" s="209">
        <f t="shared" si="1"/>
        <v>0</v>
      </c>
      <c r="O28" s="208">
        <f t="shared" si="4"/>
        <v>0</v>
      </c>
      <c r="P28" s="209">
        <v>0</v>
      </c>
      <c r="Q28" s="209">
        <v>0</v>
      </c>
      <c r="R28" s="209">
        <v>0</v>
      </c>
      <c r="S28" s="209">
        <v>0</v>
      </c>
      <c r="T28" s="209">
        <v>0</v>
      </c>
      <c r="U28" s="208">
        <f t="shared" si="5"/>
        <v>0</v>
      </c>
      <c r="V28" s="209">
        <v>0</v>
      </c>
      <c r="W28" s="209">
        <v>0</v>
      </c>
      <c r="X28" s="209">
        <v>0</v>
      </c>
      <c r="Y28" s="209">
        <v>0</v>
      </c>
      <c r="Z28" s="209">
        <v>0</v>
      </c>
      <c r="AA28" s="208">
        <f t="shared" si="2"/>
        <v>0</v>
      </c>
      <c r="AB28" s="209">
        <v>0</v>
      </c>
      <c r="AC28" s="209">
        <v>0</v>
      </c>
      <c r="AD28" s="209">
        <v>0</v>
      </c>
      <c r="AE28" s="209">
        <v>0</v>
      </c>
      <c r="AF28" s="209">
        <v>0</v>
      </c>
      <c r="AG28" s="208">
        <f t="shared" si="3"/>
        <v>0</v>
      </c>
      <c r="AH28" s="209">
        <v>0</v>
      </c>
      <c r="AI28" s="209">
        <v>0</v>
      </c>
      <c r="AJ28" s="209">
        <v>0</v>
      </c>
      <c r="AK28" s="209">
        <v>0</v>
      </c>
      <c r="AL28" s="209">
        <v>0</v>
      </c>
    </row>
    <row r="29" spans="1:38" s="207" customFormat="1" ht="25.5" outlineLevel="2" x14ac:dyDescent="0.2">
      <c r="A29" s="214" t="s">
        <v>20</v>
      </c>
      <c r="B29" s="215">
        <v>502101</v>
      </c>
      <c r="C29" s="197">
        <v>210101</v>
      </c>
      <c r="D29" s="198" t="s">
        <v>92</v>
      </c>
      <c r="E29" s="236">
        <v>13</v>
      </c>
      <c r="F29" s="36" t="s">
        <v>21</v>
      </c>
      <c r="G29" s="36" t="s">
        <v>22</v>
      </c>
      <c r="H29" s="193" t="s">
        <v>23</v>
      </c>
      <c r="I29" s="210">
        <f t="shared" si="0"/>
        <v>67</v>
      </c>
      <c r="J29" s="209">
        <f t="shared" si="1"/>
        <v>17</v>
      </c>
      <c r="K29" s="209">
        <f t="shared" si="1"/>
        <v>48</v>
      </c>
      <c r="L29" s="209">
        <f t="shared" si="1"/>
        <v>0</v>
      </c>
      <c r="M29" s="209">
        <f t="shared" si="1"/>
        <v>2</v>
      </c>
      <c r="N29" s="209">
        <f t="shared" si="1"/>
        <v>0</v>
      </c>
      <c r="O29" s="208">
        <f t="shared" si="4"/>
        <v>17</v>
      </c>
      <c r="P29" s="209">
        <v>5</v>
      </c>
      <c r="Q29" s="209">
        <v>10</v>
      </c>
      <c r="R29" s="209">
        <v>0</v>
      </c>
      <c r="S29" s="209">
        <v>2</v>
      </c>
      <c r="T29" s="209">
        <v>0</v>
      </c>
      <c r="U29" s="208">
        <f t="shared" si="5"/>
        <v>17</v>
      </c>
      <c r="V29" s="209">
        <v>4</v>
      </c>
      <c r="W29" s="209">
        <v>13</v>
      </c>
      <c r="X29" s="209">
        <v>0</v>
      </c>
      <c r="Y29" s="209">
        <v>0</v>
      </c>
      <c r="Z29" s="209">
        <v>0</v>
      </c>
      <c r="AA29" s="208">
        <f t="shared" si="2"/>
        <v>17</v>
      </c>
      <c r="AB29" s="209">
        <v>4</v>
      </c>
      <c r="AC29" s="209">
        <v>13</v>
      </c>
      <c r="AD29" s="209">
        <v>0</v>
      </c>
      <c r="AE29" s="209">
        <v>0</v>
      </c>
      <c r="AF29" s="209">
        <v>0</v>
      </c>
      <c r="AG29" s="208">
        <f t="shared" si="3"/>
        <v>16</v>
      </c>
      <c r="AH29" s="209">
        <v>4</v>
      </c>
      <c r="AI29" s="209">
        <v>12</v>
      </c>
      <c r="AJ29" s="209">
        <v>0</v>
      </c>
      <c r="AK29" s="209">
        <v>0</v>
      </c>
      <c r="AL29" s="209">
        <v>0</v>
      </c>
    </row>
    <row r="30" spans="1:38" s="207" customFormat="1" ht="25.5" outlineLevel="2" x14ac:dyDescent="0.2">
      <c r="A30" s="214" t="s">
        <v>20</v>
      </c>
      <c r="B30" s="215">
        <v>502101</v>
      </c>
      <c r="C30" s="197">
        <v>210101</v>
      </c>
      <c r="D30" s="198" t="s">
        <v>92</v>
      </c>
      <c r="E30" s="236">
        <v>13</v>
      </c>
      <c r="F30" s="36" t="s">
        <v>21</v>
      </c>
      <c r="G30" s="36">
        <v>22</v>
      </c>
      <c r="H30" s="193" t="s">
        <v>24</v>
      </c>
      <c r="I30" s="210">
        <f t="shared" si="0"/>
        <v>0</v>
      </c>
      <c r="J30" s="209">
        <f t="shared" si="1"/>
        <v>0</v>
      </c>
      <c r="K30" s="209">
        <f t="shared" si="1"/>
        <v>0</v>
      </c>
      <c r="L30" s="209">
        <f t="shared" si="1"/>
        <v>0</v>
      </c>
      <c r="M30" s="209">
        <f t="shared" si="1"/>
        <v>0</v>
      </c>
      <c r="N30" s="209">
        <f t="shared" si="1"/>
        <v>0</v>
      </c>
      <c r="O30" s="208">
        <f t="shared" si="4"/>
        <v>0</v>
      </c>
      <c r="P30" s="209">
        <v>0</v>
      </c>
      <c r="Q30" s="209">
        <v>0</v>
      </c>
      <c r="R30" s="209">
        <v>0</v>
      </c>
      <c r="S30" s="209">
        <v>0</v>
      </c>
      <c r="T30" s="209">
        <v>0</v>
      </c>
      <c r="U30" s="208">
        <f t="shared" si="5"/>
        <v>0</v>
      </c>
      <c r="V30" s="209">
        <v>0</v>
      </c>
      <c r="W30" s="209">
        <v>0</v>
      </c>
      <c r="X30" s="209">
        <v>0</v>
      </c>
      <c r="Y30" s="209">
        <v>0</v>
      </c>
      <c r="Z30" s="209">
        <v>0</v>
      </c>
      <c r="AA30" s="208">
        <f t="shared" si="2"/>
        <v>0</v>
      </c>
      <c r="AB30" s="209">
        <v>0</v>
      </c>
      <c r="AC30" s="209">
        <v>0</v>
      </c>
      <c r="AD30" s="209">
        <v>0</v>
      </c>
      <c r="AE30" s="209">
        <v>0</v>
      </c>
      <c r="AF30" s="209">
        <v>0</v>
      </c>
      <c r="AG30" s="208">
        <f t="shared" si="3"/>
        <v>0</v>
      </c>
      <c r="AH30" s="209">
        <v>0</v>
      </c>
      <c r="AI30" s="209">
        <v>0</v>
      </c>
      <c r="AJ30" s="209">
        <v>0</v>
      </c>
      <c r="AK30" s="209">
        <v>0</v>
      </c>
      <c r="AL30" s="209">
        <v>0</v>
      </c>
    </row>
    <row r="31" spans="1:38" s="207" customFormat="1" outlineLevel="2" x14ac:dyDescent="0.2">
      <c r="A31" s="214" t="s">
        <v>20</v>
      </c>
      <c r="B31" s="215">
        <v>502102</v>
      </c>
      <c r="C31" s="197">
        <v>210102</v>
      </c>
      <c r="D31" s="198" t="s">
        <v>93</v>
      </c>
      <c r="E31" s="236">
        <v>13</v>
      </c>
      <c r="F31" s="36" t="s">
        <v>21</v>
      </c>
      <c r="G31" s="36" t="s">
        <v>22</v>
      </c>
      <c r="H31" s="193" t="s">
        <v>23</v>
      </c>
      <c r="I31" s="210">
        <f t="shared" si="0"/>
        <v>267</v>
      </c>
      <c r="J31" s="209">
        <f t="shared" si="1"/>
        <v>45</v>
      </c>
      <c r="K31" s="209">
        <f t="shared" si="1"/>
        <v>129</v>
      </c>
      <c r="L31" s="209">
        <f t="shared" si="1"/>
        <v>6</v>
      </c>
      <c r="M31" s="209">
        <f t="shared" si="1"/>
        <v>87</v>
      </c>
      <c r="N31" s="209">
        <f t="shared" si="1"/>
        <v>0</v>
      </c>
      <c r="O31" s="208">
        <f t="shared" si="4"/>
        <v>67</v>
      </c>
      <c r="P31" s="209">
        <v>9</v>
      </c>
      <c r="Q31" s="209">
        <v>33</v>
      </c>
      <c r="R31" s="209">
        <v>1</v>
      </c>
      <c r="S31" s="209">
        <v>24</v>
      </c>
      <c r="T31" s="209">
        <v>0</v>
      </c>
      <c r="U31" s="208">
        <f t="shared" si="5"/>
        <v>67</v>
      </c>
      <c r="V31" s="209">
        <v>12</v>
      </c>
      <c r="W31" s="209">
        <v>33</v>
      </c>
      <c r="X31" s="209">
        <v>1</v>
      </c>
      <c r="Y31" s="209">
        <v>21</v>
      </c>
      <c r="Z31" s="209">
        <v>0</v>
      </c>
      <c r="AA31" s="208">
        <f t="shared" si="2"/>
        <v>67</v>
      </c>
      <c r="AB31" s="209">
        <v>12</v>
      </c>
      <c r="AC31" s="209">
        <v>32</v>
      </c>
      <c r="AD31" s="209">
        <v>2</v>
      </c>
      <c r="AE31" s="209">
        <v>21</v>
      </c>
      <c r="AF31" s="209">
        <v>0</v>
      </c>
      <c r="AG31" s="208">
        <f t="shared" si="3"/>
        <v>66</v>
      </c>
      <c r="AH31" s="209">
        <v>12</v>
      </c>
      <c r="AI31" s="209">
        <v>31</v>
      </c>
      <c r="AJ31" s="209">
        <v>2</v>
      </c>
      <c r="AK31" s="209">
        <v>21</v>
      </c>
      <c r="AL31" s="209">
        <v>0</v>
      </c>
    </row>
    <row r="32" spans="1:38" s="207" customFormat="1" ht="25.5" outlineLevel="2" x14ac:dyDescent="0.2">
      <c r="A32" s="214" t="s">
        <v>20</v>
      </c>
      <c r="B32" s="215">
        <v>502102</v>
      </c>
      <c r="C32" s="197">
        <v>210102</v>
      </c>
      <c r="D32" s="198" t="s">
        <v>93</v>
      </c>
      <c r="E32" s="236">
        <v>13</v>
      </c>
      <c r="F32" s="36" t="s">
        <v>21</v>
      </c>
      <c r="G32" s="36">
        <v>22</v>
      </c>
      <c r="H32" s="193" t="s">
        <v>24</v>
      </c>
      <c r="I32" s="210">
        <f t="shared" si="0"/>
        <v>0</v>
      </c>
      <c r="J32" s="209">
        <f t="shared" si="1"/>
        <v>0</v>
      </c>
      <c r="K32" s="209">
        <f t="shared" si="1"/>
        <v>0</v>
      </c>
      <c r="L32" s="209">
        <f t="shared" si="1"/>
        <v>0</v>
      </c>
      <c r="M32" s="209">
        <f t="shared" si="1"/>
        <v>0</v>
      </c>
      <c r="N32" s="209">
        <f t="shared" si="1"/>
        <v>0</v>
      </c>
      <c r="O32" s="208">
        <f t="shared" si="4"/>
        <v>0</v>
      </c>
      <c r="P32" s="209">
        <v>0</v>
      </c>
      <c r="Q32" s="209">
        <v>0</v>
      </c>
      <c r="R32" s="209">
        <v>0</v>
      </c>
      <c r="S32" s="209">
        <v>0</v>
      </c>
      <c r="T32" s="209">
        <v>0</v>
      </c>
      <c r="U32" s="208">
        <f t="shared" si="5"/>
        <v>0</v>
      </c>
      <c r="V32" s="209">
        <v>0</v>
      </c>
      <c r="W32" s="209">
        <v>0</v>
      </c>
      <c r="X32" s="209">
        <v>0</v>
      </c>
      <c r="Y32" s="209">
        <v>0</v>
      </c>
      <c r="Z32" s="209">
        <v>0</v>
      </c>
      <c r="AA32" s="208">
        <f t="shared" si="2"/>
        <v>0</v>
      </c>
      <c r="AB32" s="209">
        <v>0</v>
      </c>
      <c r="AC32" s="209">
        <v>0</v>
      </c>
      <c r="AD32" s="209">
        <v>0</v>
      </c>
      <c r="AE32" s="209">
        <v>0</v>
      </c>
      <c r="AF32" s="209">
        <v>0</v>
      </c>
      <c r="AG32" s="208">
        <f t="shared" si="3"/>
        <v>0</v>
      </c>
      <c r="AH32" s="209">
        <v>0</v>
      </c>
      <c r="AI32" s="209">
        <v>0</v>
      </c>
      <c r="AJ32" s="209">
        <v>0</v>
      </c>
      <c r="AK32" s="209">
        <v>0</v>
      </c>
      <c r="AL32" s="209">
        <v>0</v>
      </c>
    </row>
    <row r="33" spans="1:38" s="207" customFormat="1" ht="25.5" outlineLevel="2" x14ac:dyDescent="0.2">
      <c r="A33" s="214" t="s">
        <v>20</v>
      </c>
      <c r="B33" s="215">
        <v>502401</v>
      </c>
      <c r="C33" s="197">
        <v>240101</v>
      </c>
      <c r="D33" s="198" t="s">
        <v>97</v>
      </c>
      <c r="E33" s="236">
        <v>13</v>
      </c>
      <c r="F33" s="36" t="s">
        <v>21</v>
      </c>
      <c r="G33" s="36" t="s">
        <v>22</v>
      </c>
      <c r="H33" s="193" t="s">
        <v>23</v>
      </c>
      <c r="I33" s="210">
        <f t="shared" si="0"/>
        <v>20</v>
      </c>
      <c r="J33" s="209">
        <f t="shared" si="1"/>
        <v>3</v>
      </c>
      <c r="K33" s="209">
        <f t="shared" si="1"/>
        <v>16</v>
      </c>
      <c r="L33" s="209">
        <f t="shared" si="1"/>
        <v>0</v>
      </c>
      <c r="M33" s="209">
        <f t="shared" si="1"/>
        <v>1</v>
      </c>
      <c r="N33" s="209">
        <f t="shared" si="1"/>
        <v>0</v>
      </c>
      <c r="O33" s="208">
        <f t="shared" si="4"/>
        <v>5</v>
      </c>
      <c r="P33" s="209">
        <v>0</v>
      </c>
      <c r="Q33" s="209">
        <v>4</v>
      </c>
      <c r="R33" s="209">
        <v>0</v>
      </c>
      <c r="S33" s="209">
        <v>1</v>
      </c>
      <c r="T33" s="209">
        <v>0</v>
      </c>
      <c r="U33" s="208">
        <f t="shared" si="5"/>
        <v>5</v>
      </c>
      <c r="V33" s="209">
        <v>1</v>
      </c>
      <c r="W33" s="209">
        <v>4</v>
      </c>
      <c r="X33" s="209">
        <v>0</v>
      </c>
      <c r="Y33" s="209">
        <v>0</v>
      </c>
      <c r="Z33" s="209">
        <v>0</v>
      </c>
      <c r="AA33" s="208">
        <f t="shared" si="2"/>
        <v>5</v>
      </c>
      <c r="AB33" s="209">
        <v>1</v>
      </c>
      <c r="AC33" s="209">
        <v>4</v>
      </c>
      <c r="AD33" s="209">
        <v>0</v>
      </c>
      <c r="AE33" s="209">
        <v>0</v>
      </c>
      <c r="AF33" s="209">
        <v>0</v>
      </c>
      <c r="AG33" s="208">
        <f t="shared" si="3"/>
        <v>5</v>
      </c>
      <c r="AH33" s="209">
        <v>1</v>
      </c>
      <c r="AI33" s="209">
        <v>4</v>
      </c>
      <c r="AJ33" s="209">
        <v>0</v>
      </c>
      <c r="AK33" s="209">
        <v>0</v>
      </c>
      <c r="AL33" s="209">
        <v>0</v>
      </c>
    </row>
    <row r="34" spans="1:38" s="207" customFormat="1" ht="25.5" outlineLevel="2" x14ac:dyDescent="0.2">
      <c r="A34" s="214" t="s">
        <v>20</v>
      </c>
      <c r="B34" s="215">
        <v>502401</v>
      </c>
      <c r="C34" s="197">
        <v>240101</v>
      </c>
      <c r="D34" s="198" t="s">
        <v>97</v>
      </c>
      <c r="E34" s="236">
        <v>13</v>
      </c>
      <c r="F34" s="36" t="s">
        <v>21</v>
      </c>
      <c r="G34" s="36">
        <v>22</v>
      </c>
      <c r="H34" s="193" t="s">
        <v>24</v>
      </c>
      <c r="I34" s="210">
        <f t="shared" si="0"/>
        <v>0</v>
      </c>
      <c r="J34" s="209">
        <f t="shared" si="1"/>
        <v>0</v>
      </c>
      <c r="K34" s="209">
        <f t="shared" si="1"/>
        <v>0</v>
      </c>
      <c r="L34" s="209">
        <f t="shared" si="1"/>
        <v>0</v>
      </c>
      <c r="M34" s="209">
        <f t="shared" si="1"/>
        <v>0</v>
      </c>
      <c r="N34" s="209">
        <f t="shared" si="1"/>
        <v>0</v>
      </c>
      <c r="O34" s="208">
        <f t="shared" si="4"/>
        <v>0</v>
      </c>
      <c r="P34" s="209">
        <v>0</v>
      </c>
      <c r="Q34" s="209">
        <v>0</v>
      </c>
      <c r="R34" s="209">
        <v>0</v>
      </c>
      <c r="S34" s="209">
        <v>0</v>
      </c>
      <c r="T34" s="209">
        <v>0</v>
      </c>
      <c r="U34" s="208">
        <f t="shared" si="5"/>
        <v>0</v>
      </c>
      <c r="V34" s="209">
        <v>0</v>
      </c>
      <c r="W34" s="209">
        <v>0</v>
      </c>
      <c r="X34" s="209">
        <v>0</v>
      </c>
      <c r="Y34" s="209">
        <v>0</v>
      </c>
      <c r="Z34" s="209">
        <v>0</v>
      </c>
      <c r="AA34" s="208">
        <f t="shared" si="2"/>
        <v>0</v>
      </c>
      <c r="AB34" s="209">
        <v>0</v>
      </c>
      <c r="AC34" s="209">
        <v>0</v>
      </c>
      <c r="AD34" s="209">
        <v>0</v>
      </c>
      <c r="AE34" s="209">
        <v>0</v>
      </c>
      <c r="AF34" s="209">
        <v>0</v>
      </c>
      <c r="AG34" s="208">
        <f t="shared" si="3"/>
        <v>0</v>
      </c>
      <c r="AH34" s="209">
        <v>0</v>
      </c>
      <c r="AI34" s="209">
        <v>0</v>
      </c>
      <c r="AJ34" s="209">
        <v>0</v>
      </c>
      <c r="AK34" s="209">
        <v>0</v>
      </c>
      <c r="AL34" s="209">
        <v>0</v>
      </c>
    </row>
    <row r="35" spans="1:38" s="207" customFormat="1" ht="25.5" outlineLevel="2" x14ac:dyDescent="0.2">
      <c r="A35" s="214" t="s">
        <v>20</v>
      </c>
      <c r="B35" s="215">
        <v>502603</v>
      </c>
      <c r="C35" s="197">
        <v>261601</v>
      </c>
      <c r="D35" s="17" t="s">
        <v>101</v>
      </c>
      <c r="E35" s="236">
        <v>13</v>
      </c>
      <c r="F35" s="36" t="s">
        <v>21</v>
      </c>
      <c r="G35" s="36" t="s">
        <v>22</v>
      </c>
      <c r="H35" s="193" t="s">
        <v>23</v>
      </c>
      <c r="I35" s="210">
        <f t="shared" si="0"/>
        <v>46</v>
      </c>
      <c r="J35" s="209">
        <f t="shared" si="1"/>
        <v>42</v>
      </c>
      <c r="K35" s="209">
        <f t="shared" si="1"/>
        <v>3</v>
      </c>
      <c r="L35" s="209">
        <f t="shared" si="1"/>
        <v>0</v>
      </c>
      <c r="M35" s="209">
        <f t="shared" si="1"/>
        <v>1</v>
      </c>
      <c r="N35" s="209">
        <f t="shared" si="1"/>
        <v>0</v>
      </c>
      <c r="O35" s="208">
        <f t="shared" si="4"/>
        <v>12</v>
      </c>
      <c r="P35" s="209">
        <v>11</v>
      </c>
      <c r="Q35" s="209">
        <v>1</v>
      </c>
      <c r="R35" s="209">
        <v>0</v>
      </c>
      <c r="S35" s="209">
        <v>0</v>
      </c>
      <c r="T35" s="209">
        <v>0</v>
      </c>
      <c r="U35" s="208">
        <f t="shared" si="5"/>
        <v>12</v>
      </c>
      <c r="V35" s="209">
        <v>9</v>
      </c>
      <c r="W35" s="209">
        <v>2</v>
      </c>
      <c r="X35" s="209">
        <v>0</v>
      </c>
      <c r="Y35" s="209">
        <v>1</v>
      </c>
      <c r="Z35" s="209">
        <v>0</v>
      </c>
      <c r="AA35" s="208">
        <f t="shared" si="2"/>
        <v>12</v>
      </c>
      <c r="AB35" s="209">
        <v>12</v>
      </c>
      <c r="AC35" s="209">
        <v>0</v>
      </c>
      <c r="AD35" s="209">
        <v>0</v>
      </c>
      <c r="AE35" s="209">
        <v>0</v>
      </c>
      <c r="AF35" s="209">
        <v>0</v>
      </c>
      <c r="AG35" s="208">
        <f t="shared" si="3"/>
        <v>10</v>
      </c>
      <c r="AH35" s="209">
        <v>10</v>
      </c>
      <c r="AI35" s="209">
        <v>0</v>
      </c>
      <c r="AJ35" s="209">
        <v>0</v>
      </c>
      <c r="AK35" s="209">
        <v>0</v>
      </c>
      <c r="AL35" s="209">
        <v>0</v>
      </c>
    </row>
    <row r="36" spans="1:38" s="207" customFormat="1" ht="25.5" outlineLevel="2" x14ac:dyDescent="0.2">
      <c r="A36" s="214" t="s">
        <v>20</v>
      </c>
      <c r="B36" s="215">
        <v>502603</v>
      </c>
      <c r="C36" s="197">
        <v>261601</v>
      </c>
      <c r="D36" s="17" t="s">
        <v>101</v>
      </c>
      <c r="E36" s="236">
        <v>13</v>
      </c>
      <c r="F36" s="36" t="s">
        <v>21</v>
      </c>
      <c r="G36" s="36">
        <v>22</v>
      </c>
      <c r="H36" s="193" t="s">
        <v>24</v>
      </c>
      <c r="I36" s="210">
        <f t="shared" si="0"/>
        <v>0</v>
      </c>
      <c r="J36" s="209">
        <f t="shared" si="1"/>
        <v>0</v>
      </c>
      <c r="K36" s="209">
        <f t="shared" si="1"/>
        <v>0</v>
      </c>
      <c r="L36" s="209">
        <f t="shared" si="1"/>
        <v>0</v>
      </c>
      <c r="M36" s="209">
        <f t="shared" si="1"/>
        <v>0</v>
      </c>
      <c r="N36" s="209">
        <f t="shared" si="1"/>
        <v>0</v>
      </c>
      <c r="O36" s="208">
        <f t="shared" si="4"/>
        <v>0</v>
      </c>
      <c r="P36" s="209">
        <v>0</v>
      </c>
      <c r="Q36" s="209">
        <v>0</v>
      </c>
      <c r="R36" s="209">
        <v>0</v>
      </c>
      <c r="S36" s="209">
        <v>0</v>
      </c>
      <c r="T36" s="209">
        <v>0</v>
      </c>
      <c r="U36" s="208">
        <f t="shared" si="5"/>
        <v>0</v>
      </c>
      <c r="V36" s="209">
        <v>0</v>
      </c>
      <c r="W36" s="209">
        <v>0</v>
      </c>
      <c r="X36" s="209">
        <v>0</v>
      </c>
      <c r="Y36" s="209">
        <v>0</v>
      </c>
      <c r="Z36" s="209">
        <v>0</v>
      </c>
      <c r="AA36" s="208">
        <f t="shared" si="2"/>
        <v>0</v>
      </c>
      <c r="AB36" s="209">
        <v>0</v>
      </c>
      <c r="AC36" s="209">
        <v>0</v>
      </c>
      <c r="AD36" s="209">
        <v>0</v>
      </c>
      <c r="AE36" s="209">
        <v>0</v>
      </c>
      <c r="AF36" s="209">
        <v>0</v>
      </c>
      <c r="AG36" s="208">
        <f t="shared" si="3"/>
        <v>0</v>
      </c>
      <c r="AH36" s="209">
        <v>0</v>
      </c>
      <c r="AI36" s="209">
        <v>0</v>
      </c>
      <c r="AJ36" s="209">
        <v>0</v>
      </c>
      <c r="AK36" s="209">
        <v>0</v>
      </c>
      <c r="AL36" s="209">
        <v>0</v>
      </c>
    </row>
    <row r="37" spans="1:38" s="207" customFormat="1" ht="25.5" outlineLevel="2" x14ac:dyDescent="0.2">
      <c r="A37" s="214" t="s">
        <v>20</v>
      </c>
      <c r="B37" s="215">
        <v>502606</v>
      </c>
      <c r="C37" s="197">
        <v>262101</v>
      </c>
      <c r="D37" s="198" t="s">
        <v>102</v>
      </c>
      <c r="E37" s="236">
        <v>13</v>
      </c>
      <c r="F37" s="36" t="s">
        <v>21</v>
      </c>
      <c r="G37" s="36" t="s">
        <v>22</v>
      </c>
      <c r="H37" s="193" t="s">
        <v>23</v>
      </c>
      <c r="I37" s="210">
        <f t="shared" si="0"/>
        <v>235</v>
      </c>
      <c r="J37" s="209">
        <f t="shared" si="1"/>
        <v>78</v>
      </c>
      <c r="K37" s="209">
        <f t="shared" si="1"/>
        <v>91</v>
      </c>
      <c r="L37" s="209">
        <f t="shared" si="1"/>
        <v>2</v>
      </c>
      <c r="M37" s="209">
        <f t="shared" si="1"/>
        <v>64</v>
      </c>
      <c r="N37" s="209">
        <f t="shared" si="1"/>
        <v>0</v>
      </c>
      <c r="O37" s="208">
        <f t="shared" si="4"/>
        <v>59</v>
      </c>
      <c r="P37" s="209">
        <v>25</v>
      </c>
      <c r="Q37" s="209">
        <v>23</v>
      </c>
      <c r="R37" s="209">
        <v>1</v>
      </c>
      <c r="S37" s="209">
        <v>10</v>
      </c>
      <c r="T37" s="209">
        <v>0</v>
      </c>
      <c r="U37" s="208">
        <f t="shared" si="5"/>
        <v>59</v>
      </c>
      <c r="V37" s="209">
        <v>18</v>
      </c>
      <c r="W37" s="209">
        <v>22</v>
      </c>
      <c r="X37" s="209">
        <v>1</v>
      </c>
      <c r="Y37" s="209">
        <v>18</v>
      </c>
      <c r="Z37" s="209">
        <v>0</v>
      </c>
      <c r="AA37" s="208">
        <f t="shared" si="2"/>
        <v>59</v>
      </c>
      <c r="AB37" s="209">
        <v>18</v>
      </c>
      <c r="AC37" s="209">
        <v>23</v>
      </c>
      <c r="AD37" s="209">
        <v>0</v>
      </c>
      <c r="AE37" s="209">
        <v>18</v>
      </c>
      <c r="AF37" s="209">
        <v>0</v>
      </c>
      <c r="AG37" s="208">
        <f t="shared" si="3"/>
        <v>58</v>
      </c>
      <c r="AH37" s="209">
        <v>17</v>
      </c>
      <c r="AI37" s="209">
        <v>23</v>
      </c>
      <c r="AJ37" s="209">
        <v>0</v>
      </c>
      <c r="AK37" s="209">
        <v>18</v>
      </c>
      <c r="AL37" s="209">
        <v>0</v>
      </c>
    </row>
    <row r="38" spans="1:38" s="207" customFormat="1" ht="25.5" outlineLevel="2" x14ac:dyDescent="0.2">
      <c r="A38" s="214" t="s">
        <v>20</v>
      </c>
      <c r="B38" s="215">
        <v>502606</v>
      </c>
      <c r="C38" s="197">
        <v>262101</v>
      </c>
      <c r="D38" s="198" t="s">
        <v>102</v>
      </c>
      <c r="E38" s="236">
        <v>13</v>
      </c>
      <c r="F38" s="36" t="s">
        <v>21</v>
      </c>
      <c r="G38" s="36">
        <v>22</v>
      </c>
      <c r="H38" s="193" t="s">
        <v>24</v>
      </c>
      <c r="I38" s="210">
        <f t="shared" si="0"/>
        <v>0</v>
      </c>
      <c r="J38" s="209">
        <f t="shared" si="1"/>
        <v>0</v>
      </c>
      <c r="K38" s="209">
        <f t="shared" si="1"/>
        <v>0</v>
      </c>
      <c r="L38" s="209">
        <f t="shared" si="1"/>
        <v>0</v>
      </c>
      <c r="M38" s="209">
        <f t="shared" si="1"/>
        <v>0</v>
      </c>
      <c r="N38" s="209">
        <f t="shared" si="1"/>
        <v>0</v>
      </c>
      <c r="O38" s="208">
        <f t="shared" si="4"/>
        <v>0</v>
      </c>
      <c r="P38" s="209">
        <v>0</v>
      </c>
      <c r="Q38" s="209">
        <v>0</v>
      </c>
      <c r="R38" s="209">
        <v>0</v>
      </c>
      <c r="S38" s="209">
        <v>0</v>
      </c>
      <c r="T38" s="209">
        <v>0</v>
      </c>
      <c r="U38" s="208">
        <f t="shared" si="5"/>
        <v>0</v>
      </c>
      <c r="V38" s="209">
        <v>0</v>
      </c>
      <c r="W38" s="209">
        <v>0</v>
      </c>
      <c r="X38" s="209">
        <v>0</v>
      </c>
      <c r="Y38" s="209">
        <v>0</v>
      </c>
      <c r="Z38" s="209">
        <v>0</v>
      </c>
      <c r="AA38" s="208">
        <f t="shared" si="2"/>
        <v>0</v>
      </c>
      <c r="AB38" s="209">
        <v>0</v>
      </c>
      <c r="AC38" s="209">
        <v>0</v>
      </c>
      <c r="AD38" s="209">
        <v>0</v>
      </c>
      <c r="AE38" s="209">
        <v>0</v>
      </c>
      <c r="AF38" s="209">
        <v>0</v>
      </c>
      <c r="AG38" s="208">
        <f t="shared" si="3"/>
        <v>0</v>
      </c>
      <c r="AH38" s="209">
        <v>0</v>
      </c>
      <c r="AI38" s="209">
        <v>0</v>
      </c>
      <c r="AJ38" s="209">
        <v>0</v>
      </c>
      <c r="AK38" s="209">
        <v>0</v>
      </c>
      <c r="AL38" s="209">
        <v>0</v>
      </c>
    </row>
    <row r="39" spans="1:38" s="207" customFormat="1" outlineLevel="2" x14ac:dyDescent="0.2">
      <c r="A39" s="214" t="s">
        <v>20</v>
      </c>
      <c r="B39" s="215">
        <v>502630</v>
      </c>
      <c r="C39" s="43">
        <v>263001</v>
      </c>
      <c r="D39" s="17" t="s">
        <v>45</v>
      </c>
      <c r="E39" s="236">
        <v>13</v>
      </c>
      <c r="F39" s="36" t="s">
        <v>21</v>
      </c>
      <c r="G39" s="36" t="s">
        <v>22</v>
      </c>
      <c r="H39" s="193" t="s">
        <v>23</v>
      </c>
      <c r="I39" s="210">
        <f t="shared" si="0"/>
        <v>392</v>
      </c>
      <c r="J39" s="209">
        <f t="shared" ref="J39:N70" si="6">P39+V39+AB39+AH39</f>
        <v>324</v>
      </c>
      <c r="K39" s="209">
        <f t="shared" si="6"/>
        <v>41</v>
      </c>
      <c r="L39" s="209">
        <f t="shared" si="6"/>
        <v>0</v>
      </c>
      <c r="M39" s="209">
        <f t="shared" si="6"/>
        <v>26</v>
      </c>
      <c r="N39" s="209">
        <f t="shared" si="6"/>
        <v>1</v>
      </c>
      <c r="O39" s="208">
        <f t="shared" si="4"/>
        <v>98</v>
      </c>
      <c r="P39" s="209">
        <v>63</v>
      </c>
      <c r="Q39" s="209">
        <v>17</v>
      </c>
      <c r="R39" s="209">
        <v>0</v>
      </c>
      <c r="S39" s="209">
        <v>17</v>
      </c>
      <c r="T39" s="209">
        <v>1</v>
      </c>
      <c r="U39" s="208">
        <f t="shared" si="5"/>
        <v>98</v>
      </c>
      <c r="V39" s="209">
        <v>87</v>
      </c>
      <c r="W39" s="209">
        <v>8</v>
      </c>
      <c r="X39" s="209">
        <v>0</v>
      </c>
      <c r="Y39" s="209">
        <v>3</v>
      </c>
      <c r="Z39" s="209">
        <v>0</v>
      </c>
      <c r="AA39" s="208">
        <f t="shared" si="2"/>
        <v>98</v>
      </c>
      <c r="AB39" s="209">
        <v>87</v>
      </c>
      <c r="AC39" s="209">
        <v>8</v>
      </c>
      <c r="AD39" s="209">
        <v>0</v>
      </c>
      <c r="AE39" s="209">
        <v>3</v>
      </c>
      <c r="AF39" s="209">
        <v>0</v>
      </c>
      <c r="AG39" s="208">
        <f t="shared" si="3"/>
        <v>98</v>
      </c>
      <c r="AH39" s="209">
        <v>87</v>
      </c>
      <c r="AI39" s="209">
        <v>8</v>
      </c>
      <c r="AJ39" s="209">
        <v>0</v>
      </c>
      <c r="AK39" s="209">
        <v>3</v>
      </c>
      <c r="AL39" s="209">
        <v>0</v>
      </c>
    </row>
    <row r="40" spans="1:38" s="207" customFormat="1" ht="25.5" outlineLevel="2" x14ac:dyDescent="0.2">
      <c r="A40" s="214" t="s">
        <v>20</v>
      </c>
      <c r="B40" s="215">
        <v>502630</v>
      </c>
      <c r="C40" s="43">
        <v>263001</v>
      </c>
      <c r="D40" s="17" t="s">
        <v>45</v>
      </c>
      <c r="E40" s="236">
        <v>13</v>
      </c>
      <c r="F40" s="36" t="s">
        <v>21</v>
      </c>
      <c r="G40" s="36">
        <v>22</v>
      </c>
      <c r="H40" s="193" t="s">
        <v>24</v>
      </c>
      <c r="I40" s="210">
        <f t="shared" si="0"/>
        <v>0</v>
      </c>
      <c r="J40" s="209">
        <f t="shared" si="6"/>
        <v>0</v>
      </c>
      <c r="K40" s="209">
        <f t="shared" si="6"/>
        <v>0</v>
      </c>
      <c r="L40" s="209">
        <f t="shared" si="6"/>
        <v>0</v>
      </c>
      <c r="M40" s="209">
        <f t="shared" si="6"/>
        <v>0</v>
      </c>
      <c r="N40" s="209">
        <f t="shared" si="6"/>
        <v>0</v>
      </c>
      <c r="O40" s="208">
        <f t="shared" si="4"/>
        <v>0</v>
      </c>
      <c r="P40" s="209">
        <v>0</v>
      </c>
      <c r="Q40" s="209">
        <v>0</v>
      </c>
      <c r="R40" s="209">
        <v>0</v>
      </c>
      <c r="S40" s="209">
        <v>0</v>
      </c>
      <c r="T40" s="209">
        <v>0</v>
      </c>
      <c r="U40" s="208">
        <f t="shared" si="5"/>
        <v>0</v>
      </c>
      <c r="V40" s="209">
        <v>0</v>
      </c>
      <c r="W40" s="209">
        <v>0</v>
      </c>
      <c r="X40" s="209">
        <v>0</v>
      </c>
      <c r="Y40" s="209">
        <v>0</v>
      </c>
      <c r="Z40" s="209">
        <v>0</v>
      </c>
      <c r="AA40" s="208">
        <f t="shared" si="2"/>
        <v>0</v>
      </c>
      <c r="AB40" s="209">
        <v>0</v>
      </c>
      <c r="AC40" s="209">
        <v>0</v>
      </c>
      <c r="AD40" s="209">
        <v>0</v>
      </c>
      <c r="AE40" s="209">
        <v>0</v>
      </c>
      <c r="AF40" s="209">
        <v>0</v>
      </c>
      <c r="AG40" s="208">
        <f t="shared" si="3"/>
        <v>0</v>
      </c>
      <c r="AH40" s="209">
        <v>0</v>
      </c>
      <c r="AI40" s="209">
        <v>0</v>
      </c>
      <c r="AJ40" s="209">
        <v>0</v>
      </c>
      <c r="AK40" s="209">
        <v>0</v>
      </c>
      <c r="AL40" s="209">
        <v>0</v>
      </c>
    </row>
    <row r="41" spans="1:38" s="207" customFormat="1" ht="25.5" outlineLevel="2" x14ac:dyDescent="0.2">
      <c r="A41" s="214" t="s">
        <v>20</v>
      </c>
      <c r="B41" s="215">
        <v>502801</v>
      </c>
      <c r="C41" s="197">
        <v>280101</v>
      </c>
      <c r="D41" s="198" t="s">
        <v>104</v>
      </c>
      <c r="E41" s="236">
        <v>13</v>
      </c>
      <c r="F41" s="36" t="s">
        <v>21</v>
      </c>
      <c r="G41" s="36" t="s">
        <v>22</v>
      </c>
      <c r="H41" s="193" t="s">
        <v>23</v>
      </c>
      <c r="I41" s="210">
        <f t="shared" si="0"/>
        <v>931</v>
      </c>
      <c r="J41" s="209">
        <f t="shared" si="6"/>
        <v>406</v>
      </c>
      <c r="K41" s="209">
        <f t="shared" si="6"/>
        <v>110</v>
      </c>
      <c r="L41" s="209">
        <f t="shared" si="6"/>
        <v>0</v>
      </c>
      <c r="M41" s="209">
        <f t="shared" si="6"/>
        <v>414</v>
      </c>
      <c r="N41" s="209">
        <f t="shared" si="6"/>
        <v>1</v>
      </c>
      <c r="O41" s="208">
        <f t="shared" si="4"/>
        <v>233</v>
      </c>
      <c r="P41" s="209">
        <v>112</v>
      </c>
      <c r="Q41" s="209">
        <v>18</v>
      </c>
      <c r="R41" s="209">
        <v>0</v>
      </c>
      <c r="S41" s="209">
        <v>102</v>
      </c>
      <c r="T41" s="209">
        <v>1</v>
      </c>
      <c r="U41" s="208">
        <f t="shared" si="5"/>
        <v>233</v>
      </c>
      <c r="V41" s="209">
        <v>99</v>
      </c>
      <c r="W41" s="209">
        <v>26</v>
      </c>
      <c r="X41" s="209">
        <v>0</v>
      </c>
      <c r="Y41" s="209">
        <v>108</v>
      </c>
      <c r="Z41" s="209">
        <v>0</v>
      </c>
      <c r="AA41" s="208">
        <f t="shared" si="2"/>
        <v>233</v>
      </c>
      <c r="AB41" s="209">
        <v>98</v>
      </c>
      <c r="AC41" s="209">
        <v>33</v>
      </c>
      <c r="AD41" s="209">
        <v>0</v>
      </c>
      <c r="AE41" s="209">
        <v>102</v>
      </c>
      <c r="AF41" s="209">
        <v>0</v>
      </c>
      <c r="AG41" s="208">
        <f t="shared" si="3"/>
        <v>232</v>
      </c>
      <c r="AH41" s="209">
        <v>97</v>
      </c>
      <c r="AI41" s="209">
        <v>33</v>
      </c>
      <c r="AJ41" s="209">
        <v>0</v>
      </c>
      <c r="AK41" s="209">
        <v>102</v>
      </c>
      <c r="AL41" s="209">
        <v>0</v>
      </c>
    </row>
    <row r="42" spans="1:38" s="207" customFormat="1" ht="25.5" outlineLevel="2" x14ac:dyDescent="0.2">
      <c r="A42" s="214" t="s">
        <v>20</v>
      </c>
      <c r="B42" s="215">
        <v>502801</v>
      </c>
      <c r="C42" s="197">
        <v>280101</v>
      </c>
      <c r="D42" s="198" t="s">
        <v>104</v>
      </c>
      <c r="E42" s="236">
        <v>13</v>
      </c>
      <c r="F42" s="36" t="s">
        <v>21</v>
      </c>
      <c r="G42" s="36">
        <v>22</v>
      </c>
      <c r="H42" s="193" t="s">
        <v>24</v>
      </c>
      <c r="I42" s="210">
        <f t="shared" si="0"/>
        <v>0</v>
      </c>
      <c r="J42" s="209">
        <f t="shared" si="6"/>
        <v>0</v>
      </c>
      <c r="K42" s="209">
        <f t="shared" si="6"/>
        <v>0</v>
      </c>
      <c r="L42" s="209">
        <f t="shared" si="6"/>
        <v>0</v>
      </c>
      <c r="M42" s="209">
        <f t="shared" si="6"/>
        <v>0</v>
      </c>
      <c r="N42" s="209">
        <f t="shared" si="6"/>
        <v>0</v>
      </c>
      <c r="O42" s="208">
        <f t="shared" si="4"/>
        <v>0</v>
      </c>
      <c r="P42" s="209">
        <v>0</v>
      </c>
      <c r="Q42" s="209">
        <v>0</v>
      </c>
      <c r="R42" s="209">
        <v>0</v>
      </c>
      <c r="S42" s="209">
        <v>0</v>
      </c>
      <c r="T42" s="209">
        <v>0</v>
      </c>
      <c r="U42" s="208">
        <f t="shared" si="5"/>
        <v>0</v>
      </c>
      <c r="V42" s="209">
        <v>0</v>
      </c>
      <c r="W42" s="209">
        <v>0</v>
      </c>
      <c r="X42" s="209">
        <v>0</v>
      </c>
      <c r="Y42" s="209">
        <v>0</v>
      </c>
      <c r="Z42" s="209">
        <v>0</v>
      </c>
      <c r="AA42" s="208">
        <f t="shared" si="2"/>
        <v>0</v>
      </c>
      <c r="AB42" s="209">
        <v>0</v>
      </c>
      <c r="AC42" s="209">
        <v>0</v>
      </c>
      <c r="AD42" s="209">
        <v>0</v>
      </c>
      <c r="AE42" s="209">
        <v>0</v>
      </c>
      <c r="AF42" s="209">
        <v>0</v>
      </c>
      <c r="AG42" s="208">
        <f t="shared" si="3"/>
        <v>0</v>
      </c>
      <c r="AH42" s="209">
        <v>0</v>
      </c>
      <c r="AI42" s="209">
        <v>0</v>
      </c>
      <c r="AJ42" s="209">
        <v>0</v>
      </c>
      <c r="AK42" s="209">
        <v>0</v>
      </c>
      <c r="AL42" s="209">
        <v>0</v>
      </c>
    </row>
    <row r="43" spans="1:38" s="207" customFormat="1" ht="25.5" outlineLevel="2" x14ac:dyDescent="0.2">
      <c r="A43" s="214" t="s">
        <v>20</v>
      </c>
      <c r="B43" s="215">
        <v>502910</v>
      </c>
      <c r="C43" s="197">
        <v>291201</v>
      </c>
      <c r="D43" s="198" t="s">
        <v>105</v>
      </c>
      <c r="E43" s="236">
        <v>13</v>
      </c>
      <c r="F43" s="36" t="s">
        <v>21</v>
      </c>
      <c r="G43" s="36" t="s">
        <v>22</v>
      </c>
      <c r="H43" s="193" t="s">
        <v>23</v>
      </c>
      <c r="I43" s="210">
        <f t="shared" si="0"/>
        <v>269</v>
      </c>
      <c r="J43" s="209">
        <f t="shared" si="6"/>
        <v>14</v>
      </c>
      <c r="K43" s="209">
        <f t="shared" si="6"/>
        <v>219</v>
      </c>
      <c r="L43" s="209">
        <f t="shared" si="6"/>
        <v>0</v>
      </c>
      <c r="M43" s="209">
        <f t="shared" si="6"/>
        <v>36</v>
      </c>
      <c r="N43" s="209">
        <f t="shared" si="6"/>
        <v>0</v>
      </c>
      <c r="O43" s="208">
        <f t="shared" si="4"/>
        <v>67</v>
      </c>
      <c r="P43" s="209">
        <v>4</v>
      </c>
      <c r="Q43" s="209">
        <v>55</v>
      </c>
      <c r="R43" s="209">
        <v>0</v>
      </c>
      <c r="S43" s="209">
        <v>8</v>
      </c>
      <c r="T43" s="209">
        <v>0</v>
      </c>
      <c r="U43" s="208">
        <f t="shared" si="5"/>
        <v>67</v>
      </c>
      <c r="V43" s="209">
        <v>3</v>
      </c>
      <c r="W43" s="209">
        <v>54</v>
      </c>
      <c r="X43" s="209">
        <v>0</v>
      </c>
      <c r="Y43" s="209">
        <v>10</v>
      </c>
      <c r="Z43" s="209">
        <v>0</v>
      </c>
      <c r="AA43" s="208">
        <f t="shared" si="2"/>
        <v>67</v>
      </c>
      <c r="AB43" s="209">
        <v>3</v>
      </c>
      <c r="AC43" s="209">
        <v>55</v>
      </c>
      <c r="AD43" s="209">
        <v>0</v>
      </c>
      <c r="AE43" s="209">
        <v>9</v>
      </c>
      <c r="AF43" s="209">
        <v>0</v>
      </c>
      <c r="AG43" s="208">
        <f t="shared" si="3"/>
        <v>68</v>
      </c>
      <c r="AH43" s="209">
        <v>4</v>
      </c>
      <c r="AI43" s="209">
        <v>55</v>
      </c>
      <c r="AJ43" s="209">
        <v>0</v>
      </c>
      <c r="AK43" s="209">
        <v>9</v>
      </c>
      <c r="AL43" s="209">
        <v>0</v>
      </c>
    </row>
    <row r="44" spans="1:38" s="207" customFormat="1" ht="25.5" outlineLevel="2" x14ac:dyDescent="0.2">
      <c r="A44" s="214" t="s">
        <v>20</v>
      </c>
      <c r="B44" s="215">
        <v>502910</v>
      </c>
      <c r="C44" s="197">
        <v>291201</v>
      </c>
      <c r="D44" s="198" t="s">
        <v>105</v>
      </c>
      <c r="E44" s="236">
        <v>13</v>
      </c>
      <c r="F44" s="36" t="s">
        <v>21</v>
      </c>
      <c r="G44" s="36">
        <v>22</v>
      </c>
      <c r="H44" s="193" t="s">
        <v>24</v>
      </c>
      <c r="I44" s="210">
        <f t="shared" si="0"/>
        <v>0</v>
      </c>
      <c r="J44" s="209">
        <f t="shared" si="6"/>
        <v>0</v>
      </c>
      <c r="K44" s="209">
        <f t="shared" si="6"/>
        <v>0</v>
      </c>
      <c r="L44" s="209">
        <f t="shared" si="6"/>
        <v>0</v>
      </c>
      <c r="M44" s="209">
        <f t="shared" si="6"/>
        <v>0</v>
      </c>
      <c r="N44" s="209">
        <f t="shared" si="6"/>
        <v>0</v>
      </c>
      <c r="O44" s="208">
        <f t="shared" si="4"/>
        <v>0</v>
      </c>
      <c r="P44" s="209">
        <v>0</v>
      </c>
      <c r="Q44" s="209">
        <v>0</v>
      </c>
      <c r="R44" s="209">
        <v>0</v>
      </c>
      <c r="S44" s="209">
        <v>0</v>
      </c>
      <c r="T44" s="209">
        <v>0</v>
      </c>
      <c r="U44" s="208">
        <f t="shared" si="5"/>
        <v>0</v>
      </c>
      <c r="V44" s="209">
        <v>0</v>
      </c>
      <c r="W44" s="209">
        <v>0</v>
      </c>
      <c r="X44" s="209">
        <v>0</v>
      </c>
      <c r="Y44" s="209">
        <v>0</v>
      </c>
      <c r="Z44" s="209">
        <v>0</v>
      </c>
      <c r="AA44" s="208">
        <f t="shared" si="2"/>
        <v>0</v>
      </c>
      <c r="AB44" s="209">
        <v>0</v>
      </c>
      <c r="AC44" s="209">
        <v>0</v>
      </c>
      <c r="AD44" s="209">
        <v>0</v>
      </c>
      <c r="AE44" s="209">
        <v>0</v>
      </c>
      <c r="AF44" s="209">
        <v>0</v>
      </c>
      <c r="AG44" s="208">
        <f t="shared" si="3"/>
        <v>0</v>
      </c>
      <c r="AH44" s="209">
        <v>0</v>
      </c>
      <c r="AI44" s="209">
        <v>0</v>
      </c>
      <c r="AJ44" s="209">
        <v>0</v>
      </c>
      <c r="AK44" s="209">
        <v>0</v>
      </c>
      <c r="AL44" s="209">
        <v>0</v>
      </c>
    </row>
    <row r="45" spans="1:38" s="207" customFormat="1" ht="25.5" outlineLevel="2" x14ac:dyDescent="0.2">
      <c r="A45" s="214" t="s">
        <v>26</v>
      </c>
      <c r="B45" s="215">
        <v>508816</v>
      </c>
      <c r="C45" s="197">
        <v>310401</v>
      </c>
      <c r="D45" s="198" t="s">
        <v>109</v>
      </c>
      <c r="E45" s="236">
        <v>13</v>
      </c>
      <c r="F45" s="36" t="s">
        <v>21</v>
      </c>
      <c r="G45" s="36" t="s">
        <v>22</v>
      </c>
      <c r="H45" s="193" t="s">
        <v>23</v>
      </c>
      <c r="I45" s="210">
        <f t="shared" si="0"/>
        <v>50</v>
      </c>
      <c r="J45" s="209">
        <f t="shared" si="6"/>
        <v>15</v>
      </c>
      <c r="K45" s="209">
        <f t="shared" si="6"/>
        <v>24</v>
      </c>
      <c r="L45" s="209">
        <f t="shared" si="6"/>
        <v>5</v>
      </c>
      <c r="M45" s="209">
        <f t="shared" si="6"/>
        <v>6</v>
      </c>
      <c r="N45" s="209">
        <f t="shared" si="6"/>
        <v>0</v>
      </c>
      <c r="O45" s="208">
        <f t="shared" si="4"/>
        <v>50</v>
      </c>
      <c r="P45" s="209">
        <v>15</v>
      </c>
      <c r="Q45" s="209">
        <v>24</v>
      </c>
      <c r="R45" s="209">
        <v>5</v>
      </c>
      <c r="S45" s="209">
        <v>6</v>
      </c>
      <c r="T45" s="209">
        <v>0</v>
      </c>
      <c r="U45" s="208">
        <f t="shared" si="5"/>
        <v>0</v>
      </c>
      <c r="V45" s="209">
        <v>0</v>
      </c>
      <c r="W45" s="209">
        <v>0</v>
      </c>
      <c r="X45" s="209">
        <v>0</v>
      </c>
      <c r="Y45" s="209">
        <v>0</v>
      </c>
      <c r="Z45" s="209">
        <v>0</v>
      </c>
      <c r="AA45" s="208">
        <f t="shared" si="2"/>
        <v>0</v>
      </c>
      <c r="AB45" s="209">
        <v>0</v>
      </c>
      <c r="AC45" s="209">
        <v>0</v>
      </c>
      <c r="AD45" s="209">
        <v>0</v>
      </c>
      <c r="AE45" s="209">
        <v>0</v>
      </c>
      <c r="AF45" s="209">
        <v>0</v>
      </c>
      <c r="AG45" s="208">
        <f t="shared" si="3"/>
        <v>0</v>
      </c>
      <c r="AH45" s="209">
        <v>0</v>
      </c>
      <c r="AI45" s="209">
        <v>0</v>
      </c>
      <c r="AJ45" s="209">
        <v>0</v>
      </c>
      <c r="AK45" s="209">
        <v>0</v>
      </c>
      <c r="AL45" s="209">
        <v>0</v>
      </c>
    </row>
    <row r="46" spans="1:38" s="207" customFormat="1" ht="25.5" outlineLevel="2" x14ac:dyDescent="0.2">
      <c r="A46" s="214" t="s">
        <v>26</v>
      </c>
      <c r="B46" s="215">
        <v>508816</v>
      </c>
      <c r="C46" s="197">
        <v>310401</v>
      </c>
      <c r="D46" s="198" t="s">
        <v>109</v>
      </c>
      <c r="E46" s="236">
        <v>13</v>
      </c>
      <c r="F46" s="36" t="s">
        <v>21</v>
      </c>
      <c r="G46" s="36">
        <v>22</v>
      </c>
      <c r="H46" s="193" t="s">
        <v>24</v>
      </c>
      <c r="I46" s="210">
        <f t="shared" si="0"/>
        <v>0</v>
      </c>
      <c r="J46" s="209">
        <f t="shared" si="6"/>
        <v>0</v>
      </c>
      <c r="K46" s="209">
        <f t="shared" si="6"/>
        <v>0</v>
      </c>
      <c r="L46" s="209">
        <f t="shared" si="6"/>
        <v>0</v>
      </c>
      <c r="M46" s="209">
        <f t="shared" si="6"/>
        <v>0</v>
      </c>
      <c r="N46" s="209">
        <f t="shared" si="6"/>
        <v>0</v>
      </c>
      <c r="O46" s="208">
        <f t="shared" si="4"/>
        <v>0</v>
      </c>
      <c r="P46" s="209">
        <v>0</v>
      </c>
      <c r="Q46" s="209">
        <v>0</v>
      </c>
      <c r="R46" s="209">
        <v>0</v>
      </c>
      <c r="S46" s="209">
        <v>0</v>
      </c>
      <c r="T46" s="209">
        <v>0</v>
      </c>
      <c r="U46" s="208">
        <f t="shared" si="5"/>
        <v>0</v>
      </c>
      <c r="V46" s="209">
        <v>0</v>
      </c>
      <c r="W46" s="209">
        <v>0</v>
      </c>
      <c r="X46" s="209">
        <v>0</v>
      </c>
      <c r="Y46" s="209">
        <v>0</v>
      </c>
      <c r="Z46" s="209">
        <v>0</v>
      </c>
      <c r="AA46" s="208">
        <f t="shared" si="2"/>
        <v>0</v>
      </c>
      <c r="AB46" s="209">
        <v>0</v>
      </c>
      <c r="AC46" s="209">
        <v>0</v>
      </c>
      <c r="AD46" s="209">
        <v>0</v>
      </c>
      <c r="AE46" s="209">
        <v>0</v>
      </c>
      <c r="AF46" s="209">
        <v>0</v>
      </c>
      <c r="AG46" s="208">
        <f t="shared" si="3"/>
        <v>0</v>
      </c>
      <c r="AH46" s="209">
        <v>0</v>
      </c>
      <c r="AI46" s="209">
        <v>0</v>
      </c>
      <c r="AJ46" s="209">
        <v>0</v>
      </c>
      <c r="AK46" s="209">
        <v>0</v>
      </c>
      <c r="AL46" s="209">
        <v>0</v>
      </c>
    </row>
    <row r="47" spans="1:38" s="207" customFormat="1" ht="25.5" outlineLevel="2" x14ac:dyDescent="0.2">
      <c r="A47" s="214" t="s">
        <v>20</v>
      </c>
      <c r="B47" s="215">
        <v>503133</v>
      </c>
      <c r="C47" s="197">
        <v>313301</v>
      </c>
      <c r="D47" s="198" t="s">
        <v>37</v>
      </c>
      <c r="E47" s="236">
        <v>13</v>
      </c>
      <c r="F47" s="36" t="s">
        <v>21</v>
      </c>
      <c r="G47" s="36" t="s">
        <v>22</v>
      </c>
      <c r="H47" s="193" t="s">
        <v>23</v>
      </c>
      <c r="I47" s="210">
        <f t="shared" si="0"/>
        <v>412</v>
      </c>
      <c r="J47" s="209">
        <f t="shared" si="6"/>
        <v>56</v>
      </c>
      <c r="K47" s="209">
        <f t="shared" si="6"/>
        <v>270</v>
      </c>
      <c r="L47" s="209">
        <f t="shared" si="6"/>
        <v>52</v>
      </c>
      <c r="M47" s="209">
        <f t="shared" si="6"/>
        <v>34</v>
      </c>
      <c r="N47" s="209">
        <f t="shared" si="6"/>
        <v>0</v>
      </c>
      <c r="O47" s="208">
        <f t="shared" si="4"/>
        <v>103</v>
      </c>
      <c r="P47" s="209">
        <v>14</v>
      </c>
      <c r="Q47" s="209">
        <v>61</v>
      </c>
      <c r="R47" s="209">
        <v>18</v>
      </c>
      <c r="S47" s="209">
        <v>10</v>
      </c>
      <c r="T47" s="209">
        <v>0</v>
      </c>
      <c r="U47" s="208">
        <f t="shared" si="5"/>
        <v>103</v>
      </c>
      <c r="V47" s="209">
        <v>14</v>
      </c>
      <c r="W47" s="209">
        <v>69</v>
      </c>
      <c r="X47" s="209">
        <v>12</v>
      </c>
      <c r="Y47" s="209">
        <v>8</v>
      </c>
      <c r="Z47" s="209">
        <v>0</v>
      </c>
      <c r="AA47" s="208">
        <f t="shared" si="2"/>
        <v>103</v>
      </c>
      <c r="AB47" s="209">
        <v>14</v>
      </c>
      <c r="AC47" s="209">
        <v>70</v>
      </c>
      <c r="AD47" s="209">
        <v>11</v>
      </c>
      <c r="AE47" s="209">
        <v>8</v>
      </c>
      <c r="AF47" s="209">
        <v>0</v>
      </c>
      <c r="AG47" s="208">
        <f t="shared" si="3"/>
        <v>103</v>
      </c>
      <c r="AH47" s="209">
        <v>14</v>
      </c>
      <c r="AI47" s="209">
        <v>70</v>
      </c>
      <c r="AJ47" s="209">
        <v>11</v>
      </c>
      <c r="AK47" s="209">
        <v>8</v>
      </c>
      <c r="AL47" s="209">
        <v>0</v>
      </c>
    </row>
    <row r="48" spans="1:38" s="207" customFormat="1" ht="25.5" outlineLevel="2" x14ac:dyDescent="0.2">
      <c r="A48" s="214" t="s">
        <v>20</v>
      </c>
      <c r="B48" s="215">
        <v>503133</v>
      </c>
      <c r="C48" s="197">
        <v>313301</v>
      </c>
      <c r="D48" s="198" t="s">
        <v>37</v>
      </c>
      <c r="E48" s="236">
        <v>13</v>
      </c>
      <c r="F48" s="36" t="s">
        <v>21</v>
      </c>
      <c r="G48" s="36">
        <v>22</v>
      </c>
      <c r="H48" s="193" t="s">
        <v>24</v>
      </c>
      <c r="I48" s="210">
        <f t="shared" si="0"/>
        <v>0</v>
      </c>
      <c r="J48" s="209">
        <f t="shared" si="6"/>
        <v>0</v>
      </c>
      <c r="K48" s="209">
        <f t="shared" si="6"/>
        <v>0</v>
      </c>
      <c r="L48" s="209">
        <f t="shared" si="6"/>
        <v>0</v>
      </c>
      <c r="M48" s="209">
        <f t="shared" si="6"/>
        <v>0</v>
      </c>
      <c r="N48" s="209">
        <f t="shared" si="6"/>
        <v>0</v>
      </c>
      <c r="O48" s="208">
        <f t="shared" si="4"/>
        <v>0</v>
      </c>
      <c r="P48" s="209">
        <v>0</v>
      </c>
      <c r="Q48" s="209">
        <v>0</v>
      </c>
      <c r="R48" s="209">
        <v>0</v>
      </c>
      <c r="S48" s="209">
        <v>0</v>
      </c>
      <c r="T48" s="209">
        <v>0</v>
      </c>
      <c r="U48" s="208">
        <f t="shared" si="5"/>
        <v>0</v>
      </c>
      <c r="V48" s="209">
        <v>0</v>
      </c>
      <c r="W48" s="209">
        <v>0</v>
      </c>
      <c r="X48" s="209">
        <v>0</v>
      </c>
      <c r="Y48" s="209">
        <v>0</v>
      </c>
      <c r="Z48" s="209">
        <v>0</v>
      </c>
      <c r="AA48" s="208">
        <f t="shared" si="2"/>
        <v>0</v>
      </c>
      <c r="AB48" s="209">
        <v>0</v>
      </c>
      <c r="AC48" s="209">
        <v>0</v>
      </c>
      <c r="AD48" s="209">
        <v>0</v>
      </c>
      <c r="AE48" s="209">
        <v>0</v>
      </c>
      <c r="AF48" s="209">
        <v>0</v>
      </c>
      <c r="AG48" s="208">
        <f t="shared" si="3"/>
        <v>0</v>
      </c>
      <c r="AH48" s="209">
        <v>0</v>
      </c>
      <c r="AI48" s="209">
        <v>0</v>
      </c>
      <c r="AJ48" s="209">
        <v>0</v>
      </c>
      <c r="AK48" s="209">
        <v>0</v>
      </c>
      <c r="AL48" s="209">
        <v>0</v>
      </c>
    </row>
    <row r="49" spans="1:38" s="207" customFormat="1" outlineLevel="2" x14ac:dyDescent="0.2">
      <c r="A49" s="214" t="s">
        <v>25</v>
      </c>
      <c r="B49" s="215">
        <v>506514</v>
      </c>
      <c r="C49" s="197">
        <v>333801</v>
      </c>
      <c r="D49" s="198" t="s">
        <v>122</v>
      </c>
      <c r="E49" s="236">
        <v>13</v>
      </c>
      <c r="F49" s="36" t="s">
        <v>21</v>
      </c>
      <c r="G49" s="36" t="s">
        <v>22</v>
      </c>
      <c r="H49" s="193" t="s">
        <v>23</v>
      </c>
      <c r="I49" s="210">
        <f t="shared" si="0"/>
        <v>201</v>
      </c>
      <c r="J49" s="209">
        <f t="shared" si="6"/>
        <v>4</v>
      </c>
      <c r="K49" s="209">
        <f t="shared" si="6"/>
        <v>173</v>
      </c>
      <c r="L49" s="209">
        <f t="shared" si="6"/>
        <v>2</v>
      </c>
      <c r="M49" s="209">
        <f t="shared" si="6"/>
        <v>21</v>
      </c>
      <c r="N49" s="209">
        <f t="shared" si="6"/>
        <v>1</v>
      </c>
      <c r="O49" s="208">
        <f t="shared" si="4"/>
        <v>50</v>
      </c>
      <c r="P49" s="209">
        <v>1</v>
      </c>
      <c r="Q49" s="209">
        <v>37</v>
      </c>
      <c r="R49" s="209">
        <v>2</v>
      </c>
      <c r="S49" s="209">
        <v>9</v>
      </c>
      <c r="T49" s="209">
        <v>1</v>
      </c>
      <c r="U49" s="208">
        <f t="shared" si="5"/>
        <v>50</v>
      </c>
      <c r="V49" s="209">
        <v>1</v>
      </c>
      <c r="W49" s="209">
        <v>45</v>
      </c>
      <c r="X49" s="209">
        <v>0</v>
      </c>
      <c r="Y49" s="209">
        <v>4</v>
      </c>
      <c r="Z49" s="209">
        <v>0</v>
      </c>
      <c r="AA49" s="208">
        <f t="shared" si="2"/>
        <v>50</v>
      </c>
      <c r="AB49" s="209">
        <v>1</v>
      </c>
      <c r="AC49" s="209">
        <v>45</v>
      </c>
      <c r="AD49" s="209">
        <v>0</v>
      </c>
      <c r="AE49" s="209">
        <v>4</v>
      </c>
      <c r="AF49" s="209">
        <v>0</v>
      </c>
      <c r="AG49" s="208">
        <f t="shared" si="3"/>
        <v>51</v>
      </c>
      <c r="AH49" s="209">
        <v>1</v>
      </c>
      <c r="AI49" s="209">
        <v>46</v>
      </c>
      <c r="AJ49" s="209">
        <v>0</v>
      </c>
      <c r="AK49" s="209">
        <v>4</v>
      </c>
      <c r="AL49" s="209">
        <v>0</v>
      </c>
    </row>
    <row r="50" spans="1:38" s="207" customFormat="1" ht="25.5" outlineLevel="2" x14ac:dyDescent="0.2">
      <c r="A50" s="214" t="s">
        <v>25</v>
      </c>
      <c r="B50" s="215">
        <v>506514</v>
      </c>
      <c r="C50" s="197">
        <v>333801</v>
      </c>
      <c r="D50" s="198" t="s">
        <v>122</v>
      </c>
      <c r="E50" s="236">
        <v>13</v>
      </c>
      <c r="F50" s="36" t="s">
        <v>21</v>
      </c>
      <c r="G50" s="36">
        <v>22</v>
      </c>
      <c r="H50" s="193" t="s">
        <v>24</v>
      </c>
      <c r="I50" s="210">
        <f t="shared" si="0"/>
        <v>0</v>
      </c>
      <c r="J50" s="209">
        <f t="shared" si="6"/>
        <v>0</v>
      </c>
      <c r="K50" s="209">
        <f t="shared" si="6"/>
        <v>0</v>
      </c>
      <c r="L50" s="209">
        <f t="shared" si="6"/>
        <v>0</v>
      </c>
      <c r="M50" s="209">
        <f t="shared" si="6"/>
        <v>0</v>
      </c>
      <c r="N50" s="209">
        <f t="shared" si="6"/>
        <v>0</v>
      </c>
      <c r="O50" s="208">
        <f t="shared" si="4"/>
        <v>0</v>
      </c>
      <c r="P50" s="209">
        <v>0</v>
      </c>
      <c r="Q50" s="209">
        <v>0</v>
      </c>
      <c r="R50" s="209">
        <v>0</v>
      </c>
      <c r="S50" s="209">
        <v>0</v>
      </c>
      <c r="T50" s="209">
        <v>0</v>
      </c>
      <c r="U50" s="208">
        <f t="shared" si="5"/>
        <v>0</v>
      </c>
      <c r="V50" s="209">
        <v>0</v>
      </c>
      <c r="W50" s="209">
        <v>0</v>
      </c>
      <c r="X50" s="209">
        <v>0</v>
      </c>
      <c r="Y50" s="209">
        <v>0</v>
      </c>
      <c r="Z50" s="209">
        <v>0</v>
      </c>
      <c r="AA50" s="208">
        <f t="shared" si="2"/>
        <v>0</v>
      </c>
      <c r="AB50" s="209">
        <v>0</v>
      </c>
      <c r="AC50" s="209">
        <v>0</v>
      </c>
      <c r="AD50" s="209">
        <v>0</v>
      </c>
      <c r="AE50" s="209">
        <v>0</v>
      </c>
      <c r="AF50" s="209">
        <v>0</v>
      </c>
      <c r="AG50" s="208">
        <f t="shared" si="3"/>
        <v>0</v>
      </c>
      <c r="AH50" s="209">
        <v>0</v>
      </c>
      <c r="AI50" s="209">
        <v>0</v>
      </c>
      <c r="AJ50" s="209">
        <v>0</v>
      </c>
      <c r="AK50" s="209">
        <v>0</v>
      </c>
      <c r="AL50" s="209">
        <v>0</v>
      </c>
    </row>
    <row r="51" spans="1:38" s="207" customFormat="1" outlineLevel="2" x14ac:dyDescent="0.2">
      <c r="A51" s="214" t="s">
        <v>25</v>
      </c>
      <c r="B51" s="215">
        <v>503341</v>
      </c>
      <c r="C51" s="197">
        <v>334101</v>
      </c>
      <c r="D51" s="198" t="s">
        <v>187</v>
      </c>
      <c r="E51" s="236">
        <v>13</v>
      </c>
      <c r="F51" s="36" t="s">
        <v>21</v>
      </c>
      <c r="G51" s="36" t="s">
        <v>22</v>
      </c>
      <c r="H51" s="193" t="s">
        <v>23</v>
      </c>
      <c r="I51" s="210">
        <f t="shared" si="0"/>
        <v>21</v>
      </c>
      <c r="J51" s="209">
        <f t="shared" si="6"/>
        <v>0</v>
      </c>
      <c r="K51" s="209">
        <f t="shared" si="6"/>
        <v>21</v>
      </c>
      <c r="L51" s="209">
        <f t="shared" si="6"/>
        <v>0</v>
      </c>
      <c r="M51" s="209">
        <f t="shared" si="6"/>
        <v>0</v>
      </c>
      <c r="N51" s="209">
        <f t="shared" si="6"/>
        <v>0</v>
      </c>
      <c r="O51" s="208">
        <f t="shared" si="4"/>
        <v>3</v>
      </c>
      <c r="P51" s="209">
        <v>0</v>
      </c>
      <c r="Q51" s="209">
        <v>3</v>
      </c>
      <c r="R51" s="209">
        <v>0</v>
      </c>
      <c r="S51" s="209">
        <v>0</v>
      </c>
      <c r="T51" s="209">
        <v>0</v>
      </c>
      <c r="U51" s="208">
        <f t="shared" si="5"/>
        <v>6</v>
      </c>
      <c r="V51" s="209">
        <v>0</v>
      </c>
      <c r="W51" s="209">
        <v>6</v>
      </c>
      <c r="X51" s="209">
        <v>0</v>
      </c>
      <c r="Y51" s="209">
        <v>0</v>
      </c>
      <c r="Z51" s="209">
        <v>0</v>
      </c>
      <c r="AA51" s="208">
        <f t="shared" si="2"/>
        <v>6</v>
      </c>
      <c r="AB51" s="209">
        <v>0</v>
      </c>
      <c r="AC51" s="209">
        <v>6</v>
      </c>
      <c r="AD51" s="209">
        <v>0</v>
      </c>
      <c r="AE51" s="209">
        <v>0</v>
      </c>
      <c r="AF51" s="209">
        <v>0</v>
      </c>
      <c r="AG51" s="208">
        <f t="shared" si="3"/>
        <v>6</v>
      </c>
      <c r="AH51" s="209">
        <v>0</v>
      </c>
      <c r="AI51" s="209">
        <v>6</v>
      </c>
      <c r="AJ51" s="209">
        <v>0</v>
      </c>
      <c r="AK51" s="209">
        <v>0</v>
      </c>
      <c r="AL51" s="209">
        <v>0</v>
      </c>
    </row>
    <row r="52" spans="1:38" s="207" customFormat="1" ht="25.5" outlineLevel="2" x14ac:dyDescent="0.2">
      <c r="A52" s="214" t="s">
        <v>25</v>
      </c>
      <c r="B52" s="215">
        <v>503341</v>
      </c>
      <c r="C52" s="197">
        <v>334101</v>
      </c>
      <c r="D52" s="198" t="s">
        <v>187</v>
      </c>
      <c r="E52" s="236">
        <v>13</v>
      </c>
      <c r="F52" s="36" t="s">
        <v>21</v>
      </c>
      <c r="G52" s="36">
        <v>22</v>
      </c>
      <c r="H52" s="193" t="s">
        <v>24</v>
      </c>
      <c r="I52" s="210">
        <f t="shared" si="0"/>
        <v>21</v>
      </c>
      <c r="J52" s="209">
        <f t="shared" si="6"/>
        <v>0</v>
      </c>
      <c r="K52" s="209">
        <f t="shared" si="6"/>
        <v>21</v>
      </c>
      <c r="L52" s="209">
        <f t="shared" si="6"/>
        <v>0</v>
      </c>
      <c r="M52" s="209">
        <f t="shared" si="6"/>
        <v>0</v>
      </c>
      <c r="N52" s="209">
        <f t="shared" si="6"/>
        <v>0</v>
      </c>
      <c r="O52" s="208">
        <f t="shared" si="4"/>
        <v>3</v>
      </c>
      <c r="P52" s="209">
        <v>0</v>
      </c>
      <c r="Q52" s="209">
        <v>3</v>
      </c>
      <c r="R52" s="209">
        <v>0</v>
      </c>
      <c r="S52" s="209">
        <v>0</v>
      </c>
      <c r="T52" s="209">
        <v>0</v>
      </c>
      <c r="U52" s="208">
        <f t="shared" si="5"/>
        <v>6</v>
      </c>
      <c r="V52" s="209">
        <v>0</v>
      </c>
      <c r="W52" s="209">
        <v>6</v>
      </c>
      <c r="X52" s="209">
        <v>0</v>
      </c>
      <c r="Y52" s="209">
        <v>0</v>
      </c>
      <c r="Z52" s="209">
        <v>0</v>
      </c>
      <c r="AA52" s="208">
        <f t="shared" si="2"/>
        <v>6</v>
      </c>
      <c r="AB52" s="209">
        <v>0</v>
      </c>
      <c r="AC52" s="209">
        <v>6</v>
      </c>
      <c r="AD52" s="209">
        <v>0</v>
      </c>
      <c r="AE52" s="209">
        <v>0</v>
      </c>
      <c r="AF52" s="209">
        <v>0</v>
      </c>
      <c r="AG52" s="208">
        <f t="shared" si="3"/>
        <v>6</v>
      </c>
      <c r="AH52" s="209">
        <v>0</v>
      </c>
      <c r="AI52" s="209">
        <v>6</v>
      </c>
      <c r="AJ52" s="209">
        <v>0</v>
      </c>
      <c r="AK52" s="209">
        <v>0</v>
      </c>
      <c r="AL52" s="209">
        <v>0</v>
      </c>
    </row>
    <row r="53" spans="1:38" s="207" customFormat="1" ht="25.5" outlineLevel="2" x14ac:dyDescent="0.2">
      <c r="A53" s="214" t="s">
        <v>20</v>
      </c>
      <c r="B53" s="215">
        <v>503601</v>
      </c>
      <c r="C53" s="197">
        <v>360101</v>
      </c>
      <c r="D53" s="198" t="s">
        <v>128</v>
      </c>
      <c r="E53" s="236">
        <v>13</v>
      </c>
      <c r="F53" s="36" t="s">
        <v>21</v>
      </c>
      <c r="G53" s="36" t="s">
        <v>22</v>
      </c>
      <c r="H53" s="193" t="s">
        <v>23</v>
      </c>
      <c r="I53" s="210">
        <f t="shared" si="0"/>
        <v>0</v>
      </c>
      <c r="J53" s="209">
        <f t="shared" si="6"/>
        <v>0</v>
      </c>
      <c r="K53" s="209">
        <f t="shared" si="6"/>
        <v>0</v>
      </c>
      <c r="L53" s="209">
        <f t="shared" si="6"/>
        <v>0</v>
      </c>
      <c r="M53" s="209">
        <f t="shared" si="6"/>
        <v>0</v>
      </c>
      <c r="N53" s="209">
        <f t="shared" si="6"/>
        <v>0</v>
      </c>
      <c r="O53" s="208">
        <f t="shared" si="4"/>
        <v>0</v>
      </c>
      <c r="P53" s="209">
        <v>0</v>
      </c>
      <c r="Q53" s="209">
        <v>0</v>
      </c>
      <c r="R53" s="209">
        <v>0</v>
      </c>
      <c r="S53" s="209">
        <v>0</v>
      </c>
      <c r="T53" s="209">
        <v>0</v>
      </c>
      <c r="U53" s="208">
        <f t="shared" si="5"/>
        <v>0</v>
      </c>
      <c r="V53" s="209">
        <v>0</v>
      </c>
      <c r="W53" s="209">
        <v>0</v>
      </c>
      <c r="X53" s="209">
        <v>0</v>
      </c>
      <c r="Y53" s="209">
        <v>0</v>
      </c>
      <c r="Z53" s="209">
        <v>0</v>
      </c>
      <c r="AA53" s="208">
        <f t="shared" si="2"/>
        <v>0</v>
      </c>
      <c r="AB53" s="209">
        <v>0</v>
      </c>
      <c r="AC53" s="209">
        <v>0</v>
      </c>
      <c r="AD53" s="209">
        <v>0</v>
      </c>
      <c r="AE53" s="209">
        <v>0</v>
      </c>
      <c r="AF53" s="209">
        <v>0</v>
      </c>
      <c r="AG53" s="208">
        <f t="shared" si="3"/>
        <v>0</v>
      </c>
      <c r="AH53" s="209">
        <v>0</v>
      </c>
      <c r="AI53" s="209">
        <v>0</v>
      </c>
      <c r="AJ53" s="209">
        <v>0</v>
      </c>
      <c r="AK53" s="209">
        <v>0</v>
      </c>
      <c r="AL53" s="209">
        <v>0</v>
      </c>
    </row>
    <row r="54" spans="1:38" s="207" customFormat="1" ht="25.5" outlineLevel="2" x14ac:dyDescent="0.2">
      <c r="A54" s="214" t="s">
        <v>20</v>
      </c>
      <c r="B54" s="215">
        <v>503601</v>
      </c>
      <c r="C54" s="197">
        <v>360101</v>
      </c>
      <c r="D54" s="198" t="s">
        <v>128</v>
      </c>
      <c r="E54" s="236">
        <v>13</v>
      </c>
      <c r="F54" s="36" t="s">
        <v>21</v>
      </c>
      <c r="G54" s="36">
        <v>22</v>
      </c>
      <c r="H54" s="193" t="s">
        <v>24</v>
      </c>
      <c r="I54" s="210">
        <f t="shared" si="0"/>
        <v>0</v>
      </c>
      <c r="J54" s="209">
        <f t="shared" si="6"/>
        <v>0</v>
      </c>
      <c r="K54" s="209">
        <f t="shared" si="6"/>
        <v>0</v>
      </c>
      <c r="L54" s="209">
        <f t="shared" si="6"/>
        <v>0</v>
      </c>
      <c r="M54" s="209">
        <f t="shared" si="6"/>
        <v>0</v>
      </c>
      <c r="N54" s="209">
        <f t="shared" si="6"/>
        <v>0</v>
      </c>
      <c r="O54" s="208">
        <f t="shared" si="4"/>
        <v>0</v>
      </c>
      <c r="P54" s="209">
        <v>0</v>
      </c>
      <c r="Q54" s="209">
        <v>0</v>
      </c>
      <c r="R54" s="209">
        <v>0</v>
      </c>
      <c r="S54" s="209">
        <v>0</v>
      </c>
      <c r="T54" s="209">
        <v>0</v>
      </c>
      <c r="U54" s="208">
        <f t="shared" si="5"/>
        <v>0</v>
      </c>
      <c r="V54" s="209">
        <v>0</v>
      </c>
      <c r="W54" s="209">
        <v>0</v>
      </c>
      <c r="X54" s="209">
        <v>0</v>
      </c>
      <c r="Y54" s="209">
        <v>0</v>
      </c>
      <c r="Z54" s="209">
        <v>0</v>
      </c>
      <c r="AA54" s="208">
        <f t="shared" si="2"/>
        <v>0</v>
      </c>
      <c r="AB54" s="209">
        <v>0</v>
      </c>
      <c r="AC54" s="209">
        <v>0</v>
      </c>
      <c r="AD54" s="209">
        <v>0</v>
      </c>
      <c r="AE54" s="209">
        <v>0</v>
      </c>
      <c r="AF54" s="209">
        <v>0</v>
      </c>
      <c r="AG54" s="208">
        <f t="shared" si="3"/>
        <v>0</v>
      </c>
      <c r="AH54" s="209">
        <v>0</v>
      </c>
      <c r="AI54" s="209">
        <v>0</v>
      </c>
      <c r="AJ54" s="209">
        <v>0</v>
      </c>
      <c r="AK54" s="209">
        <v>0</v>
      </c>
      <c r="AL54" s="209">
        <v>0</v>
      </c>
    </row>
    <row r="55" spans="1:38" s="207" customFormat="1" ht="25.5" outlineLevel="2" x14ac:dyDescent="0.2">
      <c r="A55" s="214" t="s">
        <v>20</v>
      </c>
      <c r="B55" s="215">
        <v>503604</v>
      </c>
      <c r="C55" s="197">
        <v>360401</v>
      </c>
      <c r="D55" s="198" t="s">
        <v>131</v>
      </c>
      <c r="E55" s="236">
        <v>13</v>
      </c>
      <c r="F55" s="36" t="s">
        <v>21</v>
      </c>
      <c r="G55" s="36" t="s">
        <v>22</v>
      </c>
      <c r="H55" s="193" t="s">
        <v>23</v>
      </c>
      <c r="I55" s="210">
        <f t="shared" si="0"/>
        <v>193</v>
      </c>
      <c r="J55" s="209">
        <f t="shared" si="6"/>
        <v>3</v>
      </c>
      <c r="K55" s="209">
        <f t="shared" si="6"/>
        <v>49</v>
      </c>
      <c r="L55" s="209">
        <f t="shared" si="6"/>
        <v>0</v>
      </c>
      <c r="M55" s="209">
        <f t="shared" si="6"/>
        <v>141</v>
      </c>
      <c r="N55" s="209">
        <f t="shared" si="6"/>
        <v>0</v>
      </c>
      <c r="O55" s="208">
        <f t="shared" si="4"/>
        <v>48</v>
      </c>
      <c r="P55" s="209">
        <v>0</v>
      </c>
      <c r="Q55" s="209">
        <v>15</v>
      </c>
      <c r="R55" s="209">
        <v>0</v>
      </c>
      <c r="S55" s="209">
        <v>33</v>
      </c>
      <c r="T55" s="209">
        <v>0</v>
      </c>
      <c r="U55" s="208">
        <f t="shared" si="5"/>
        <v>48</v>
      </c>
      <c r="V55" s="209">
        <v>1</v>
      </c>
      <c r="W55" s="209">
        <v>11</v>
      </c>
      <c r="X55" s="209">
        <v>0</v>
      </c>
      <c r="Y55" s="209">
        <v>36</v>
      </c>
      <c r="Z55" s="209">
        <v>0</v>
      </c>
      <c r="AA55" s="208">
        <f t="shared" si="2"/>
        <v>48</v>
      </c>
      <c r="AB55" s="209">
        <v>1</v>
      </c>
      <c r="AC55" s="209">
        <v>11</v>
      </c>
      <c r="AD55" s="209">
        <v>0</v>
      </c>
      <c r="AE55" s="209">
        <v>36</v>
      </c>
      <c r="AF55" s="209">
        <v>0</v>
      </c>
      <c r="AG55" s="208">
        <f t="shared" si="3"/>
        <v>49</v>
      </c>
      <c r="AH55" s="209">
        <v>1</v>
      </c>
      <c r="AI55" s="209">
        <v>12</v>
      </c>
      <c r="AJ55" s="209">
        <v>0</v>
      </c>
      <c r="AK55" s="209">
        <v>36</v>
      </c>
      <c r="AL55" s="209">
        <v>0</v>
      </c>
    </row>
    <row r="56" spans="1:38" s="207" customFormat="1" ht="25.5" outlineLevel="2" x14ac:dyDescent="0.2">
      <c r="A56" s="214" t="s">
        <v>20</v>
      </c>
      <c r="B56" s="215">
        <v>503604</v>
      </c>
      <c r="C56" s="197">
        <v>360401</v>
      </c>
      <c r="D56" s="198" t="s">
        <v>131</v>
      </c>
      <c r="E56" s="236">
        <v>13</v>
      </c>
      <c r="F56" s="36" t="s">
        <v>21</v>
      </c>
      <c r="G56" s="36">
        <v>22</v>
      </c>
      <c r="H56" s="193" t="s">
        <v>24</v>
      </c>
      <c r="I56" s="210">
        <f t="shared" si="0"/>
        <v>0</v>
      </c>
      <c r="J56" s="209">
        <f t="shared" si="6"/>
        <v>0</v>
      </c>
      <c r="K56" s="209">
        <f t="shared" si="6"/>
        <v>0</v>
      </c>
      <c r="L56" s="209">
        <f t="shared" si="6"/>
        <v>0</v>
      </c>
      <c r="M56" s="209">
        <f t="shared" si="6"/>
        <v>0</v>
      </c>
      <c r="N56" s="209">
        <f t="shared" si="6"/>
        <v>0</v>
      </c>
      <c r="O56" s="208">
        <f t="shared" si="4"/>
        <v>0</v>
      </c>
      <c r="P56" s="209">
        <v>0</v>
      </c>
      <c r="Q56" s="209">
        <v>0</v>
      </c>
      <c r="R56" s="209">
        <v>0</v>
      </c>
      <c r="S56" s="209">
        <v>0</v>
      </c>
      <c r="T56" s="209">
        <v>0</v>
      </c>
      <c r="U56" s="208">
        <f t="shared" si="5"/>
        <v>0</v>
      </c>
      <c r="V56" s="209">
        <v>0</v>
      </c>
      <c r="W56" s="209">
        <v>0</v>
      </c>
      <c r="X56" s="209">
        <v>0</v>
      </c>
      <c r="Y56" s="209">
        <v>0</v>
      </c>
      <c r="Z56" s="209">
        <v>0</v>
      </c>
      <c r="AA56" s="208">
        <f t="shared" si="2"/>
        <v>0</v>
      </c>
      <c r="AB56" s="209">
        <v>0</v>
      </c>
      <c r="AC56" s="209">
        <v>0</v>
      </c>
      <c r="AD56" s="209">
        <v>0</v>
      </c>
      <c r="AE56" s="209">
        <v>0</v>
      </c>
      <c r="AF56" s="209">
        <v>0</v>
      </c>
      <c r="AG56" s="208">
        <f t="shared" si="3"/>
        <v>0</v>
      </c>
      <c r="AH56" s="209">
        <v>0</v>
      </c>
      <c r="AI56" s="209">
        <v>0</v>
      </c>
      <c r="AJ56" s="209">
        <v>0</v>
      </c>
      <c r="AK56" s="209">
        <v>0</v>
      </c>
      <c r="AL56" s="209">
        <v>0</v>
      </c>
    </row>
    <row r="57" spans="1:38" s="207" customFormat="1" outlineLevel="2" x14ac:dyDescent="0.2">
      <c r="A57" s="214" t="s">
        <v>20</v>
      </c>
      <c r="B57" s="215">
        <v>503614</v>
      </c>
      <c r="C57" s="197">
        <v>361701</v>
      </c>
      <c r="D57" s="198" t="s">
        <v>132</v>
      </c>
      <c r="E57" s="236">
        <v>13</v>
      </c>
      <c r="F57" s="36" t="s">
        <v>21</v>
      </c>
      <c r="G57" s="36" t="s">
        <v>22</v>
      </c>
      <c r="H57" s="193" t="s">
        <v>23</v>
      </c>
      <c r="I57" s="210">
        <f t="shared" si="0"/>
        <v>162</v>
      </c>
      <c r="J57" s="209">
        <f t="shared" si="6"/>
        <v>2</v>
      </c>
      <c r="K57" s="209">
        <f t="shared" si="6"/>
        <v>41</v>
      </c>
      <c r="L57" s="209">
        <f t="shared" si="6"/>
        <v>1</v>
      </c>
      <c r="M57" s="209">
        <f t="shared" si="6"/>
        <v>118</v>
      </c>
      <c r="N57" s="209">
        <f t="shared" si="6"/>
        <v>0</v>
      </c>
      <c r="O57" s="208">
        <f t="shared" si="4"/>
        <v>41</v>
      </c>
      <c r="P57" s="209">
        <v>1</v>
      </c>
      <c r="Q57" s="209">
        <v>8</v>
      </c>
      <c r="R57" s="209">
        <v>0</v>
      </c>
      <c r="S57" s="209">
        <v>32</v>
      </c>
      <c r="T57" s="209">
        <v>0</v>
      </c>
      <c r="U57" s="208">
        <f t="shared" si="5"/>
        <v>41</v>
      </c>
      <c r="V57" s="209">
        <v>1</v>
      </c>
      <c r="W57" s="209">
        <v>11</v>
      </c>
      <c r="X57" s="209">
        <v>1</v>
      </c>
      <c r="Y57" s="209">
        <v>28</v>
      </c>
      <c r="Z57" s="209">
        <v>0</v>
      </c>
      <c r="AA57" s="208">
        <f t="shared" si="2"/>
        <v>41</v>
      </c>
      <c r="AB57" s="209">
        <v>0</v>
      </c>
      <c r="AC57" s="209">
        <v>11</v>
      </c>
      <c r="AD57" s="209">
        <v>0</v>
      </c>
      <c r="AE57" s="209">
        <v>30</v>
      </c>
      <c r="AF57" s="209">
        <v>0</v>
      </c>
      <c r="AG57" s="208">
        <f t="shared" si="3"/>
        <v>39</v>
      </c>
      <c r="AH57" s="209">
        <v>0</v>
      </c>
      <c r="AI57" s="209">
        <v>11</v>
      </c>
      <c r="AJ57" s="209">
        <v>0</v>
      </c>
      <c r="AK57" s="209">
        <v>28</v>
      </c>
      <c r="AL57" s="209">
        <v>0</v>
      </c>
    </row>
    <row r="58" spans="1:38" s="207" customFormat="1" ht="25.5" outlineLevel="2" x14ac:dyDescent="0.2">
      <c r="A58" s="214" t="s">
        <v>20</v>
      </c>
      <c r="B58" s="215">
        <v>503614</v>
      </c>
      <c r="C58" s="197">
        <v>361701</v>
      </c>
      <c r="D58" s="198" t="s">
        <v>132</v>
      </c>
      <c r="E58" s="236">
        <v>13</v>
      </c>
      <c r="F58" s="36" t="s">
        <v>21</v>
      </c>
      <c r="G58" s="36">
        <v>22</v>
      </c>
      <c r="H58" s="193" t="s">
        <v>24</v>
      </c>
      <c r="I58" s="210">
        <f t="shared" si="0"/>
        <v>0</v>
      </c>
      <c r="J58" s="209">
        <f t="shared" si="6"/>
        <v>0</v>
      </c>
      <c r="K58" s="209">
        <f t="shared" si="6"/>
        <v>0</v>
      </c>
      <c r="L58" s="209">
        <f t="shared" si="6"/>
        <v>0</v>
      </c>
      <c r="M58" s="209">
        <f t="shared" si="6"/>
        <v>0</v>
      </c>
      <c r="N58" s="209">
        <f t="shared" si="6"/>
        <v>0</v>
      </c>
      <c r="O58" s="208">
        <f t="shared" si="4"/>
        <v>0</v>
      </c>
      <c r="P58" s="209">
        <v>0</v>
      </c>
      <c r="Q58" s="209">
        <v>0</v>
      </c>
      <c r="R58" s="209">
        <v>0</v>
      </c>
      <c r="S58" s="209">
        <v>0</v>
      </c>
      <c r="T58" s="209">
        <v>0</v>
      </c>
      <c r="U58" s="208">
        <f t="shared" si="5"/>
        <v>0</v>
      </c>
      <c r="V58" s="209">
        <v>0</v>
      </c>
      <c r="W58" s="209">
        <v>0</v>
      </c>
      <c r="X58" s="209">
        <v>0</v>
      </c>
      <c r="Y58" s="209">
        <v>0</v>
      </c>
      <c r="Z58" s="209">
        <v>0</v>
      </c>
      <c r="AA58" s="208">
        <f t="shared" si="2"/>
        <v>0</v>
      </c>
      <c r="AB58" s="209">
        <v>0</v>
      </c>
      <c r="AC58" s="209">
        <v>0</v>
      </c>
      <c r="AD58" s="209">
        <v>0</v>
      </c>
      <c r="AE58" s="209">
        <v>0</v>
      </c>
      <c r="AF58" s="209">
        <v>0</v>
      </c>
      <c r="AG58" s="208">
        <f t="shared" si="3"/>
        <v>0</v>
      </c>
      <c r="AH58" s="209">
        <v>0</v>
      </c>
      <c r="AI58" s="209">
        <v>0</v>
      </c>
      <c r="AJ58" s="209">
        <v>0</v>
      </c>
      <c r="AK58" s="209">
        <v>0</v>
      </c>
      <c r="AL58" s="209">
        <v>0</v>
      </c>
    </row>
    <row r="59" spans="1:38" s="207" customFormat="1" ht="25.5" outlineLevel="2" x14ac:dyDescent="0.2">
      <c r="A59" s="214" t="s">
        <v>20</v>
      </c>
      <c r="B59" s="215">
        <v>503801</v>
      </c>
      <c r="C59" s="197">
        <v>380101</v>
      </c>
      <c r="D59" s="198" t="s">
        <v>136</v>
      </c>
      <c r="E59" s="236">
        <v>13</v>
      </c>
      <c r="F59" s="36" t="s">
        <v>21</v>
      </c>
      <c r="G59" s="36" t="s">
        <v>22</v>
      </c>
      <c r="H59" s="193" t="s">
        <v>23</v>
      </c>
      <c r="I59" s="210">
        <f t="shared" si="0"/>
        <v>198</v>
      </c>
      <c r="J59" s="209">
        <f t="shared" si="6"/>
        <v>142</v>
      </c>
      <c r="K59" s="209">
        <f t="shared" si="6"/>
        <v>28</v>
      </c>
      <c r="L59" s="209">
        <f t="shared" si="6"/>
        <v>0</v>
      </c>
      <c r="M59" s="209">
        <f t="shared" si="6"/>
        <v>28</v>
      </c>
      <c r="N59" s="209">
        <f t="shared" si="6"/>
        <v>0</v>
      </c>
      <c r="O59" s="208">
        <f t="shared" si="4"/>
        <v>50</v>
      </c>
      <c r="P59" s="209">
        <v>36</v>
      </c>
      <c r="Q59" s="209">
        <v>7</v>
      </c>
      <c r="R59" s="209">
        <v>0</v>
      </c>
      <c r="S59" s="209">
        <v>7</v>
      </c>
      <c r="T59" s="209">
        <v>0</v>
      </c>
      <c r="U59" s="208">
        <f t="shared" si="5"/>
        <v>50</v>
      </c>
      <c r="V59" s="209">
        <v>36</v>
      </c>
      <c r="W59" s="209">
        <v>7</v>
      </c>
      <c r="X59" s="209">
        <v>0</v>
      </c>
      <c r="Y59" s="209">
        <v>7</v>
      </c>
      <c r="Z59" s="209">
        <v>0</v>
      </c>
      <c r="AA59" s="208">
        <f t="shared" si="2"/>
        <v>50</v>
      </c>
      <c r="AB59" s="209">
        <v>36</v>
      </c>
      <c r="AC59" s="209">
        <v>7</v>
      </c>
      <c r="AD59" s="209">
        <v>0</v>
      </c>
      <c r="AE59" s="209">
        <v>7</v>
      </c>
      <c r="AF59" s="209">
        <v>0</v>
      </c>
      <c r="AG59" s="208">
        <f t="shared" si="3"/>
        <v>48</v>
      </c>
      <c r="AH59" s="209">
        <v>34</v>
      </c>
      <c r="AI59" s="209">
        <v>7</v>
      </c>
      <c r="AJ59" s="209">
        <v>0</v>
      </c>
      <c r="AK59" s="209">
        <v>7</v>
      </c>
      <c r="AL59" s="209">
        <v>0</v>
      </c>
    </row>
    <row r="60" spans="1:38" s="207" customFormat="1" ht="25.5" outlineLevel="2" x14ac:dyDescent="0.2">
      <c r="A60" s="214" t="s">
        <v>20</v>
      </c>
      <c r="B60" s="215">
        <v>503801</v>
      </c>
      <c r="C60" s="197">
        <v>380101</v>
      </c>
      <c r="D60" s="198" t="s">
        <v>136</v>
      </c>
      <c r="E60" s="236">
        <v>13</v>
      </c>
      <c r="F60" s="36" t="s">
        <v>21</v>
      </c>
      <c r="G60" s="36">
        <v>22</v>
      </c>
      <c r="H60" s="193" t="s">
        <v>24</v>
      </c>
      <c r="I60" s="210">
        <f t="shared" si="0"/>
        <v>0</v>
      </c>
      <c r="J60" s="209">
        <f t="shared" si="6"/>
        <v>0</v>
      </c>
      <c r="K60" s="209">
        <f t="shared" si="6"/>
        <v>0</v>
      </c>
      <c r="L60" s="209">
        <f t="shared" si="6"/>
        <v>0</v>
      </c>
      <c r="M60" s="209">
        <f t="shared" si="6"/>
        <v>0</v>
      </c>
      <c r="N60" s="209">
        <f t="shared" si="6"/>
        <v>0</v>
      </c>
      <c r="O60" s="208">
        <f t="shared" si="4"/>
        <v>0</v>
      </c>
      <c r="P60" s="209">
        <v>0</v>
      </c>
      <c r="Q60" s="209">
        <v>0</v>
      </c>
      <c r="R60" s="209">
        <v>0</v>
      </c>
      <c r="S60" s="209">
        <v>0</v>
      </c>
      <c r="T60" s="209">
        <v>0</v>
      </c>
      <c r="U60" s="208">
        <f t="shared" si="5"/>
        <v>0</v>
      </c>
      <c r="V60" s="209">
        <v>0</v>
      </c>
      <c r="W60" s="209">
        <v>0</v>
      </c>
      <c r="X60" s="209">
        <v>0</v>
      </c>
      <c r="Y60" s="209">
        <v>0</v>
      </c>
      <c r="Z60" s="209">
        <v>0</v>
      </c>
      <c r="AA60" s="208">
        <f t="shared" si="2"/>
        <v>0</v>
      </c>
      <c r="AB60" s="209">
        <v>0</v>
      </c>
      <c r="AC60" s="209">
        <v>0</v>
      </c>
      <c r="AD60" s="209">
        <v>0</v>
      </c>
      <c r="AE60" s="209">
        <v>0</v>
      </c>
      <c r="AF60" s="209">
        <v>0</v>
      </c>
      <c r="AG60" s="208">
        <f t="shared" si="3"/>
        <v>0</v>
      </c>
      <c r="AH60" s="209">
        <v>0</v>
      </c>
      <c r="AI60" s="209">
        <v>0</v>
      </c>
      <c r="AJ60" s="209">
        <v>0</v>
      </c>
      <c r="AK60" s="209">
        <v>0</v>
      </c>
      <c r="AL60" s="209">
        <v>0</v>
      </c>
    </row>
    <row r="61" spans="1:38" s="207" customFormat="1" ht="25.5" outlineLevel="2" x14ac:dyDescent="0.2">
      <c r="A61" s="214" t="s">
        <v>20</v>
      </c>
      <c r="B61" s="215">
        <v>503901</v>
      </c>
      <c r="C61" s="197">
        <v>390101</v>
      </c>
      <c r="D61" s="198" t="s">
        <v>137</v>
      </c>
      <c r="E61" s="236">
        <v>13</v>
      </c>
      <c r="F61" s="36" t="s">
        <v>21</v>
      </c>
      <c r="G61" s="36" t="s">
        <v>22</v>
      </c>
      <c r="H61" s="193" t="s">
        <v>23</v>
      </c>
      <c r="I61" s="210">
        <f t="shared" si="0"/>
        <v>431</v>
      </c>
      <c r="J61" s="209">
        <f t="shared" si="6"/>
        <v>104</v>
      </c>
      <c r="K61" s="209">
        <f t="shared" si="6"/>
        <v>206</v>
      </c>
      <c r="L61" s="209">
        <f t="shared" si="6"/>
        <v>7</v>
      </c>
      <c r="M61" s="209">
        <f t="shared" si="6"/>
        <v>106</v>
      </c>
      <c r="N61" s="209">
        <f t="shared" si="6"/>
        <v>8</v>
      </c>
      <c r="O61" s="208">
        <f t="shared" si="4"/>
        <v>108</v>
      </c>
      <c r="P61" s="209">
        <v>33</v>
      </c>
      <c r="Q61" s="209">
        <v>37</v>
      </c>
      <c r="R61" s="209">
        <v>1</v>
      </c>
      <c r="S61" s="209">
        <v>35</v>
      </c>
      <c r="T61" s="209">
        <v>2</v>
      </c>
      <c r="U61" s="208">
        <f t="shared" si="5"/>
        <v>108</v>
      </c>
      <c r="V61" s="209">
        <v>24</v>
      </c>
      <c r="W61" s="209">
        <v>57</v>
      </c>
      <c r="X61" s="209">
        <v>2</v>
      </c>
      <c r="Y61" s="209">
        <v>23</v>
      </c>
      <c r="Z61" s="209">
        <v>2</v>
      </c>
      <c r="AA61" s="208">
        <f t="shared" si="2"/>
        <v>108</v>
      </c>
      <c r="AB61" s="209">
        <v>24</v>
      </c>
      <c r="AC61" s="209">
        <v>56</v>
      </c>
      <c r="AD61" s="209">
        <v>2</v>
      </c>
      <c r="AE61" s="209">
        <v>24</v>
      </c>
      <c r="AF61" s="209">
        <v>2</v>
      </c>
      <c r="AG61" s="208">
        <f t="shared" si="3"/>
        <v>107</v>
      </c>
      <c r="AH61" s="209">
        <v>23</v>
      </c>
      <c r="AI61" s="209">
        <v>56</v>
      </c>
      <c r="AJ61" s="209">
        <v>2</v>
      </c>
      <c r="AK61" s="209">
        <v>24</v>
      </c>
      <c r="AL61" s="209">
        <v>2</v>
      </c>
    </row>
    <row r="62" spans="1:38" s="207" customFormat="1" ht="25.5" outlineLevel="2" x14ac:dyDescent="0.2">
      <c r="A62" s="214" t="s">
        <v>20</v>
      </c>
      <c r="B62" s="215">
        <v>503901</v>
      </c>
      <c r="C62" s="197">
        <v>390101</v>
      </c>
      <c r="D62" s="198" t="s">
        <v>137</v>
      </c>
      <c r="E62" s="236">
        <v>13</v>
      </c>
      <c r="F62" s="36" t="s">
        <v>21</v>
      </c>
      <c r="G62" s="36">
        <v>22</v>
      </c>
      <c r="H62" s="193" t="s">
        <v>24</v>
      </c>
      <c r="I62" s="210">
        <f t="shared" si="0"/>
        <v>0</v>
      </c>
      <c r="J62" s="209">
        <f t="shared" si="6"/>
        <v>0</v>
      </c>
      <c r="K62" s="209">
        <f t="shared" si="6"/>
        <v>0</v>
      </c>
      <c r="L62" s="209">
        <f t="shared" si="6"/>
        <v>0</v>
      </c>
      <c r="M62" s="209">
        <f t="shared" si="6"/>
        <v>0</v>
      </c>
      <c r="N62" s="209">
        <f t="shared" si="6"/>
        <v>0</v>
      </c>
      <c r="O62" s="208">
        <f t="shared" si="4"/>
        <v>0</v>
      </c>
      <c r="P62" s="209">
        <v>0</v>
      </c>
      <c r="Q62" s="209">
        <v>0</v>
      </c>
      <c r="R62" s="209">
        <v>0</v>
      </c>
      <c r="S62" s="209">
        <v>0</v>
      </c>
      <c r="T62" s="209">
        <v>0</v>
      </c>
      <c r="U62" s="208">
        <f t="shared" si="5"/>
        <v>0</v>
      </c>
      <c r="V62" s="209">
        <v>0</v>
      </c>
      <c r="W62" s="209">
        <v>0</v>
      </c>
      <c r="X62" s="209">
        <v>0</v>
      </c>
      <c r="Y62" s="209">
        <v>0</v>
      </c>
      <c r="Z62" s="209">
        <v>0</v>
      </c>
      <c r="AA62" s="208">
        <f t="shared" si="2"/>
        <v>0</v>
      </c>
      <c r="AB62" s="209">
        <v>0</v>
      </c>
      <c r="AC62" s="209">
        <v>0</v>
      </c>
      <c r="AD62" s="209">
        <v>0</v>
      </c>
      <c r="AE62" s="209">
        <v>0</v>
      </c>
      <c r="AF62" s="209">
        <v>0</v>
      </c>
      <c r="AG62" s="208">
        <f t="shared" si="3"/>
        <v>0</v>
      </c>
      <c r="AH62" s="209">
        <v>0</v>
      </c>
      <c r="AI62" s="209">
        <v>0</v>
      </c>
      <c r="AJ62" s="209">
        <v>0</v>
      </c>
      <c r="AK62" s="209">
        <v>0</v>
      </c>
      <c r="AL62" s="209">
        <v>0</v>
      </c>
    </row>
    <row r="63" spans="1:38" s="207" customFormat="1" outlineLevel="2" x14ac:dyDescent="0.2">
      <c r="A63" s="214" t="s">
        <v>25</v>
      </c>
      <c r="B63" s="215">
        <v>504124</v>
      </c>
      <c r="C63" s="197">
        <v>412401</v>
      </c>
      <c r="D63" s="198" t="s">
        <v>142</v>
      </c>
      <c r="E63" s="236">
        <v>13</v>
      </c>
      <c r="F63" s="36" t="s">
        <v>21</v>
      </c>
      <c r="G63" s="36" t="s">
        <v>22</v>
      </c>
      <c r="H63" s="193" t="s">
        <v>23</v>
      </c>
      <c r="I63" s="210">
        <f t="shared" si="0"/>
        <v>65</v>
      </c>
      <c r="J63" s="209">
        <f t="shared" si="6"/>
        <v>0</v>
      </c>
      <c r="K63" s="209">
        <f t="shared" si="6"/>
        <v>21</v>
      </c>
      <c r="L63" s="209">
        <f t="shared" si="6"/>
        <v>2</v>
      </c>
      <c r="M63" s="209">
        <f t="shared" si="6"/>
        <v>42</v>
      </c>
      <c r="N63" s="209">
        <f t="shared" si="6"/>
        <v>0</v>
      </c>
      <c r="O63" s="208">
        <f t="shared" si="4"/>
        <v>16</v>
      </c>
      <c r="P63" s="209">
        <v>0</v>
      </c>
      <c r="Q63" s="209">
        <v>6</v>
      </c>
      <c r="R63" s="209">
        <v>1</v>
      </c>
      <c r="S63" s="209">
        <v>9</v>
      </c>
      <c r="T63" s="209">
        <v>0</v>
      </c>
      <c r="U63" s="208">
        <f t="shared" si="5"/>
        <v>16</v>
      </c>
      <c r="V63" s="209">
        <v>0</v>
      </c>
      <c r="W63" s="209">
        <v>4</v>
      </c>
      <c r="X63" s="209">
        <v>1</v>
      </c>
      <c r="Y63" s="209">
        <v>11</v>
      </c>
      <c r="Z63" s="209">
        <v>0</v>
      </c>
      <c r="AA63" s="208">
        <f t="shared" si="2"/>
        <v>16</v>
      </c>
      <c r="AB63" s="209">
        <v>0</v>
      </c>
      <c r="AC63" s="209">
        <v>5</v>
      </c>
      <c r="AD63" s="209">
        <v>0</v>
      </c>
      <c r="AE63" s="209">
        <v>11</v>
      </c>
      <c r="AF63" s="209">
        <v>0</v>
      </c>
      <c r="AG63" s="208">
        <f t="shared" si="3"/>
        <v>17</v>
      </c>
      <c r="AH63" s="209">
        <v>0</v>
      </c>
      <c r="AI63" s="209">
        <v>6</v>
      </c>
      <c r="AJ63" s="209">
        <v>0</v>
      </c>
      <c r="AK63" s="209">
        <v>11</v>
      </c>
      <c r="AL63" s="209">
        <v>0</v>
      </c>
    </row>
    <row r="64" spans="1:38" s="207" customFormat="1" ht="25.5" outlineLevel="2" x14ac:dyDescent="0.2">
      <c r="A64" s="214" t="s">
        <v>25</v>
      </c>
      <c r="B64" s="215">
        <v>504124</v>
      </c>
      <c r="C64" s="197">
        <v>412401</v>
      </c>
      <c r="D64" s="198" t="s">
        <v>142</v>
      </c>
      <c r="E64" s="236">
        <v>13</v>
      </c>
      <c r="F64" s="36" t="s">
        <v>21</v>
      </c>
      <c r="G64" s="36">
        <v>22</v>
      </c>
      <c r="H64" s="193" t="s">
        <v>24</v>
      </c>
      <c r="I64" s="210">
        <f t="shared" si="0"/>
        <v>0</v>
      </c>
      <c r="J64" s="209">
        <f t="shared" si="6"/>
        <v>0</v>
      </c>
      <c r="K64" s="209">
        <f t="shared" si="6"/>
        <v>0</v>
      </c>
      <c r="L64" s="209">
        <f t="shared" si="6"/>
        <v>0</v>
      </c>
      <c r="M64" s="209">
        <f t="shared" si="6"/>
        <v>0</v>
      </c>
      <c r="N64" s="209">
        <f t="shared" si="6"/>
        <v>0</v>
      </c>
      <c r="O64" s="208">
        <f t="shared" si="4"/>
        <v>0</v>
      </c>
      <c r="P64" s="209">
        <v>0</v>
      </c>
      <c r="Q64" s="209">
        <v>0</v>
      </c>
      <c r="R64" s="209">
        <v>0</v>
      </c>
      <c r="S64" s="209">
        <v>0</v>
      </c>
      <c r="T64" s="209">
        <v>0</v>
      </c>
      <c r="U64" s="208">
        <f t="shared" si="5"/>
        <v>0</v>
      </c>
      <c r="V64" s="209">
        <v>0</v>
      </c>
      <c r="W64" s="209">
        <v>0</v>
      </c>
      <c r="X64" s="209">
        <v>0</v>
      </c>
      <c r="Y64" s="209">
        <v>0</v>
      </c>
      <c r="Z64" s="209">
        <v>0</v>
      </c>
      <c r="AA64" s="208">
        <f t="shared" si="2"/>
        <v>0</v>
      </c>
      <c r="AB64" s="209">
        <v>0</v>
      </c>
      <c r="AC64" s="209">
        <v>0</v>
      </c>
      <c r="AD64" s="209">
        <v>0</v>
      </c>
      <c r="AE64" s="209">
        <v>0</v>
      </c>
      <c r="AF64" s="209">
        <v>0</v>
      </c>
      <c r="AG64" s="208">
        <f t="shared" si="3"/>
        <v>0</v>
      </c>
      <c r="AH64" s="209">
        <v>0</v>
      </c>
      <c r="AI64" s="209">
        <v>0</v>
      </c>
      <c r="AJ64" s="209">
        <v>0</v>
      </c>
      <c r="AK64" s="209">
        <v>0</v>
      </c>
      <c r="AL64" s="209">
        <v>0</v>
      </c>
    </row>
    <row r="65" spans="1:38" s="207" customFormat="1" ht="25.5" outlineLevel="2" x14ac:dyDescent="0.2">
      <c r="A65" s="214" t="s">
        <v>20</v>
      </c>
      <c r="B65" s="215">
        <v>504507</v>
      </c>
      <c r="C65" s="197">
        <v>450701</v>
      </c>
      <c r="D65" s="198" t="s">
        <v>147</v>
      </c>
      <c r="E65" s="236">
        <v>13</v>
      </c>
      <c r="F65" s="36" t="s">
        <v>21</v>
      </c>
      <c r="G65" s="36" t="s">
        <v>22</v>
      </c>
      <c r="H65" s="193" t="s">
        <v>23</v>
      </c>
      <c r="I65" s="210">
        <f t="shared" si="0"/>
        <v>32</v>
      </c>
      <c r="J65" s="209">
        <f t="shared" si="6"/>
        <v>0</v>
      </c>
      <c r="K65" s="209">
        <f t="shared" si="6"/>
        <v>31</v>
      </c>
      <c r="L65" s="209">
        <f t="shared" si="6"/>
        <v>0</v>
      </c>
      <c r="M65" s="209">
        <f t="shared" si="6"/>
        <v>1</v>
      </c>
      <c r="N65" s="209">
        <f t="shared" si="6"/>
        <v>0</v>
      </c>
      <c r="O65" s="208">
        <f t="shared" si="4"/>
        <v>8</v>
      </c>
      <c r="P65" s="209">
        <v>0</v>
      </c>
      <c r="Q65" s="209">
        <v>7</v>
      </c>
      <c r="R65" s="209">
        <v>0</v>
      </c>
      <c r="S65" s="209">
        <v>1</v>
      </c>
      <c r="T65" s="209">
        <v>0</v>
      </c>
      <c r="U65" s="208">
        <f t="shared" si="5"/>
        <v>8</v>
      </c>
      <c r="V65" s="209">
        <v>0</v>
      </c>
      <c r="W65" s="209">
        <v>8</v>
      </c>
      <c r="X65" s="209">
        <v>0</v>
      </c>
      <c r="Y65" s="209">
        <v>0</v>
      </c>
      <c r="Z65" s="209">
        <v>0</v>
      </c>
      <c r="AA65" s="208">
        <f t="shared" si="2"/>
        <v>8</v>
      </c>
      <c r="AB65" s="209">
        <v>0</v>
      </c>
      <c r="AC65" s="209">
        <v>8</v>
      </c>
      <c r="AD65" s="209">
        <v>0</v>
      </c>
      <c r="AE65" s="209">
        <v>0</v>
      </c>
      <c r="AF65" s="209">
        <v>0</v>
      </c>
      <c r="AG65" s="208">
        <f t="shared" si="3"/>
        <v>8</v>
      </c>
      <c r="AH65" s="209">
        <v>0</v>
      </c>
      <c r="AI65" s="209">
        <v>8</v>
      </c>
      <c r="AJ65" s="209">
        <v>0</v>
      </c>
      <c r="AK65" s="209">
        <v>0</v>
      </c>
      <c r="AL65" s="209">
        <v>0</v>
      </c>
    </row>
    <row r="66" spans="1:38" s="207" customFormat="1" ht="25.5" outlineLevel="2" x14ac:dyDescent="0.2">
      <c r="A66" s="214" t="s">
        <v>20</v>
      </c>
      <c r="B66" s="215">
        <v>504507</v>
      </c>
      <c r="C66" s="197">
        <v>450701</v>
      </c>
      <c r="D66" s="198" t="s">
        <v>147</v>
      </c>
      <c r="E66" s="236">
        <v>13</v>
      </c>
      <c r="F66" s="36" t="s">
        <v>21</v>
      </c>
      <c r="G66" s="36">
        <v>22</v>
      </c>
      <c r="H66" s="193" t="s">
        <v>24</v>
      </c>
      <c r="I66" s="210">
        <f t="shared" si="0"/>
        <v>0</v>
      </c>
      <c r="J66" s="209">
        <f t="shared" si="6"/>
        <v>0</v>
      </c>
      <c r="K66" s="209">
        <f t="shared" si="6"/>
        <v>0</v>
      </c>
      <c r="L66" s="209">
        <f t="shared" si="6"/>
        <v>0</v>
      </c>
      <c r="M66" s="209">
        <f t="shared" si="6"/>
        <v>0</v>
      </c>
      <c r="N66" s="209">
        <f t="shared" si="6"/>
        <v>0</v>
      </c>
      <c r="O66" s="208">
        <f t="shared" si="4"/>
        <v>0</v>
      </c>
      <c r="P66" s="209">
        <v>0</v>
      </c>
      <c r="Q66" s="209">
        <v>0</v>
      </c>
      <c r="R66" s="209">
        <v>0</v>
      </c>
      <c r="S66" s="209">
        <v>0</v>
      </c>
      <c r="T66" s="209">
        <v>0</v>
      </c>
      <c r="U66" s="208">
        <f t="shared" si="5"/>
        <v>0</v>
      </c>
      <c r="V66" s="209">
        <v>0</v>
      </c>
      <c r="W66" s="209">
        <v>0</v>
      </c>
      <c r="X66" s="209">
        <v>0</v>
      </c>
      <c r="Y66" s="209">
        <v>0</v>
      </c>
      <c r="Z66" s="209">
        <v>0</v>
      </c>
      <c r="AA66" s="208">
        <f t="shared" si="2"/>
        <v>0</v>
      </c>
      <c r="AB66" s="209">
        <v>0</v>
      </c>
      <c r="AC66" s="209">
        <v>0</v>
      </c>
      <c r="AD66" s="209">
        <v>0</v>
      </c>
      <c r="AE66" s="209">
        <v>0</v>
      </c>
      <c r="AF66" s="209">
        <v>0</v>
      </c>
      <c r="AG66" s="208">
        <f t="shared" si="3"/>
        <v>0</v>
      </c>
      <c r="AH66" s="209">
        <v>0</v>
      </c>
      <c r="AI66" s="209">
        <v>0</v>
      </c>
      <c r="AJ66" s="209">
        <v>0</v>
      </c>
      <c r="AK66" s="209">
        <v>0</v>
      </c>
      <c r="AL66" s="209">
        <v>0</v>
      </c>
    </row>
    <row r="67" spans="1:38" s="207" customFormat="1" outlineLevel="2" x14ac:dyDescent="0.2">
      <c r="A67" s="214" t="s">
        <v>25</v>
      </c>
      <c r="B67" s="215">
        <v>505111</v>
      </c>
      <c r="C67" s="197">
        <v>511101</v>
      </c>
      <c r="D67" s="198" t="s">
        <v>154</v>
      </c>
      <c r="E67" s="236">
        <v>13</v>
      </c>
      <c r="F67" s="36" t="s">
        <v>21</v>
      </c>
      <c r="G67" s="36" t="s">
        <v>22</v>
      </c>
      <c r="H67" s="193" t="s">
        <v>23</v>
      </c>
      <c r="I67" s="210">
        <f t="shared" si="0"/>
        <v>294</v>
      </c>
      <c r="J67" s="209">
        <f t="shared" si="6"/>
        <v>29</v>
      </c>
      <c r="K67" s="209">
        <f t="shared" si="6"/>
        <v>145</v>
      </c>
      <c r="L67" s="209">
        <f t="shared" si="6"/>
        <v>17</v>
      </c>
      <c r="M67" s="209">
        <f t="shared" si="6"/>
        <v>96</v>
      </c>
      <c r="N67" s="209">
        <f t="shared" si="6"/>
        <v>7</v>
      </c>
      <c r="O67" s="208">
        <f t="shared" si="4"/>
        <v>60</v>
      </c>
      <c r="P67" s="209">
        <v>5</v>
      </c>
      <c r="Q67" s="209">
        <v>29</v>
      </c>
      <c r="R67" s="209">
        <v>4</v>
      </c>
      <c r="S67" s="209">
        <v>22</v>
      </c>
      <c r="T67" s="209">
        <v>0</v>
      </c>
      <c r="U67" s="208">
        <f t="shared" si="5"/>
        <v>113</v>
      </c>
      <c r="V67" s="209">
        <v>12</v>
      </c>
      <c r="W67" s="209">
        <v>45</v>
      </c>
      <c r="X67" s="209">
        <v>9</v>
      </c>
      <c r="Y67" s="209">
        <v>42</v>
      </c>
      <c r="Z67" s="209">
        <v>5</v>
      </c>
      <c r="AA67" s="208">
        <f t="shared" si="2"/>
        <v>60</v>
      </c>
      <c r="AB67" s="209">
        <v>6</v>
      </c>
      <c r="AC67" s="209">
        <v>35</v>
      </c>
      <c r="AD67" s="209">
        <v>2</v>
      </c>
      <c r="AE67" s="209">
        <v>16</v>
      </c>
      <c r="AF67" s="209">
        <v>1</v>
      </c>
      <c r="AG67" s="208">
        <f t="shared" si="3"/>
        <v>61</v>
      </c>
      <c r="AH67" s="209">
        <v>6</v>
      </c>
      <c r="AI67" s="209">
        <v>36</v>
      </c>
      <c r="AJ67" s="209">
        <v>2</v>
      </c>
      <c r="AK67" s="209">
        <v>16</v>
      </c>
      <c r="AL67" s="209">
        <v>1</v>
      </c>
    </row>
    <row r="68" spans="1:38" s="207" customFormat="1" ht="25.5" outlineLevel="2" x14ac:dyDescent="0.2">
      <c r="A68" s="214" t="s">
        <v>25</v>
      </c>
      <c r="B68" s="215">
        <v>505111</v>
      </c>
      <c r="C68" s="197">
        <v>511101</v>
      </c>
      <c r="D68" s="198" t="s">
        <v>154</v>
      </c>
      <c r="E68" s="236">
        <v>13</v>
      </c>
      <c r="F68" s="36" t="s">
        <v>21</v>
      </c>
      <c r="G68" s="36">
        <v>22</v>
      </c>
      <c r="H68" s="193" t="s">
        <v>24</v>
      </c>
      <c r="I68" s="210">
        <f t="shared" si="0"/>
        <v>0</v>
      </c>
      <c r="J68" s="209">
        <f t="shared" si="6"/>
        <v>0</v>
      </c>
      <c r="K68" s="209">
        <f t="shared" si="6"/>
        <v>0</v>
      </c>
      <c r="L68" s="209">
        <f t="shared" si="6"/>
        <v>0</v>
      </c>
      <c r="M68" s="209">
        <f t="shared" si="6"/>
        <v>0</v>
      </c>
      <c r="N68" s="209">
        <f t="shared" si="6"/>
        <v>0</v>
      </c>
      <c r="O68" s="208">
        <f t="shared" si="4"/>
        <v>0</v>
      </c>
      <c r="P68" s="209">
        <v>0</v>
      </c>
      <c r="Q68" s="209">
        <v>0</v>
      </c>
      <c r="R68" s="209">
        <v>0</v>
      </c>
      <c r="S68" s="209">
        <v>0</v>
      </c>
      <c r="T68" s="209">
        <v>0</v>
      </c>
      <c r="U68" s="208">
        <f t="shared" si="5"/>
        <v>0</v>
      </c>
      <c r="V68" s="209">
        <v>0</v>
      </c>
      <c r="W68" s="209">
        <v>0</v>
      </c>
      <c r="X68" s="209">
        <v>0</v>
      </c>
      <c r="Y68" s="209">
        <v>0</v>
      </c>
      <c r="Z68" s="209">
        <v>0</v>
      </c>
      <c r="AA68" s="208">
        <f t="shared" si="2"/>
        <v>0</v>
      </c>
      <c r="AB68" s="209">
        <v>0</v>
      </c>
      <c r="AC68" s="209">
        <v>0</v>
      </c>
      <c r="AD68" s="209">
        <v>0</v>
      </c>
      <c r="AE68" s="209">
        <v>0</v>
      </c>
      <c r="AF68" s="209">
        <v>0</v>
      </c>
      <c r="AG68" s="208">
        <f t="shared" si="3"/>
        <v>0</v>
      </c>
      <c r="AH68" s="209">
        <v>0</v>
      </c>
      <c r="AI68" s="209">
        <v>0</v>
      </c>
      <c r="AJ68" s="209">
        <v>0</v>
      </c>
      <c r="AK68" s="209">
        <v>0</v>
      </c>
      <c r="AL68" s="209">
        <v>0</v>
      </c>
    </row>
    <row r="69" spans="1:38" s="207" customFormat="1" outlineLevel="2" x14ac:dyDescent="0.2">
      <c r="A69" s="214" t="s">
        <v>20</v>
      </c>
      <c r="B69" s="215">
        <v>505426</v>
      </c>
      <c r="C69" s="197">
        <v>542601</v>
      </c>
      <c r="D69" s="17" t="s">
        <v>159</v>
      </c>
      <c r="E69" s="236">
        <v>13</v>
      </c>
      <c r="F69" s="36" t="s">
        <v>21</v>
      </c>
      <c r="G69" s="36" t="s">
        <v>22</v>
      </c>
      <c r="H69" s="193" t="s">
        <v>23</v>
      </c>
      <c r="I69" s="210">
        <f t="shared" si="0"/>
        <v>144</v>
      </c>
      <c r="J69" s="209">
        <f t="shared" si="6"/>
        <v>39</v>
      </c>
      <c r="K69" s="209">
        <f t="shared" si="6"/>
        <v>30</v>
      </c>
      <c r="L69" s="209">
        <f t="shared" si="6"/>
        <v>0</v>
      </c>
      <c r="M69" s="209">
        <f t="shared" si="6"/>
        <v>75</v>
      </c>
      <c r="N69" s="209">
        <f t="shared" si="6"/>
        <v>0</v>
      </c>
      <c r="O69" s="208">
        <f t="shared" si="4"/>
        <v>36</v>
      </c>
      <c r="P69" s="209">
        <v>12</v>
      </c>
      <c r="Q69" s="209">
        <v>6</v>
      </c>
      <c r="R69" s="209">
        <v>0</v>
      </c>
      <c r="S69" s="209">
        <v>18</v>
      </c>
      <c r="T69" s="209">
        <v>0</v>
      </c>
      <c r="U69" s="208">
        <f t="shared" si="5"/>
        <v>36</v>
      </c>
      <c r="V69" s="209">
        <v>9</v>
      </c>
      <c r="W69" s="209">
        <v>8</v>
      </c>
      <c r="X69" s="209">
        <v>0</v>
      </c>
      <c r="Y69" s="209">
        <v>19</v>
      </c>
      <c r="Z69" s="209">
        <v>0</v>
      </c>
      <c r="AA69" s="208">
        <f t="shared" si="2"/>
        <v>36</v>
      </c>
      <c r="AB69" s="209">
        <v>9</v>
      </c>
      <c r="AC69" s="209">
        <v>8</v>
      </c>
      <c r="AD69" s="209">
        <v>0</v>
      </c>
      <c r="AE69" s="209">
        <v>19</v>
      </c>
      <c r="AF69" s="209">
        <v>0</v>
      </c>
      <c r="AG69" s="208">
        <f t="shared" si="3"/>
        <v>36</v>
      </c>
      <c r="AH69" s="209">
        <v>9</v>
      </c>
      <c r="AI69" s="209">
        <v>8</v>
      </c>
      <c r="AJ69" s="209">
        <v>0</v>
      </c>
      <c r="AK69" s="209">
        <v>19</v>
      </c>
      <c r="AL69" s="209">
        <v>0</v>
      </c>
    </row>
    <row r="70" spans="1:38" s="207" customFormat="1" ht="25.5" outlineLevel="2" x14ac:dyDescent="0.2">
      <c r="A70" s="214" t="s">
        <v>20</v>
      </c>
      <c r="B70" s="215">
        <v>505426</v>
      </c>
      <c r="C70" s="197">
        <v>542601</v>
      </c>
      <c r="D70" s="17" t="s">
        <v>159</v>
      </c>
      <c r="E70" s="236">
        <v>13</v>
      </c>
      <c r="F70" s="36" t="s">
        <v>21</v>
      </c>
      <c r="G70" s="36">
        <v>22</v>
      </c>
      <c r="H70" s="193" t="s">
        <v>24</v>
      </c>
      <c r="I70" s="210">
        <f t="shared" si="0"/>
        <v>0</v>
      </c>
      <c r="J70" s="209">
        <f t="shared" si="6"/>
        <v>0</v>
      </c>
      <c r="K70" s="209">
        <f t="shared" si="6"/>
        <v>0</v>
      </c>
      <c r="L70" s="209">
        <f t="shared" si="6"/>
        <v>0</v>
      </c>
      <c r="M70" s="209">
        <f t="shared" si="6"/>
        <v>0</v>
      </c>
      <c r="N70" s="209">
        <f t="shared" si="6"/>
        <v>0</v>
      </c>
      <c r="O70" s="208">
        <f t="shared" si="4"/>
        <v>0</v>
      </c>
      <c r="P70" s="209">
        <v>0</v>
      </c>
      <c r="Q70" s="209">
        <v>0</v>
      </c>
      <c r="R70" s="209">
        <v>0</v>
      </c>
      <c r="S70" s="209">
        <v>0</v>
      </c>
      <c r="T70" s="209">
        <v>0</v>
      </c>
      <c r="U70" s="208">
        <f t="shared" si="5"/>
        <v>0</v>
      </c>
      <c r="V70" s="209">
        <v>0</v>
      </c>
      <c r="W70" s="209">
        <v>0</v>
      </c>
      <c r="X70" s="209">
        <v>0</v>
      </c>
      <c r="Y70" s="209">
        <v>0</v>
      </c>
      <c r="Z70" s="209">
        <v>0</v>
      </c>
      <c r="AA70" s="208">
        <f t="shared" si="2"/>
        <v>0</v>
      </c>
      <c r="AB70" s="209">
        <v>0</v>
      </c>
      <c r="AC70" s="209">
        <v>0</v>
      </c>
      <c r="AD70" s="209">
        <v>0</v>
      </c>
      <c r="AE70" s="209">
        <v>0</v>
      </c>
      <c r="AF70" s="209">
        <v>0</v>
      </c>
      <c r="AG70" s="208">
        <f t="shared" si="3"/>
        <v>0</v>
      </c>
      <c r="AH70" s="209">
        <v>0</v>
      </c>
      <c r="AI70" s="209">
        <v>0</v>
      </c>
      <c r="AJ70" s="209">
        <v>0</v>
      </c>
      <c r="AK70" s="209">
        <v>0</v>
      </c>
      <c r="AL70" s="209">
        <v>0</v>
      </c>
    </row>
    <row r="71" spans="1:38" s="207" customFormat="1" ht="25.5" outlineLevel="2" x14ac:dyDescent="0.2">
      <c r="A71" s="214" t="s">
        <v>26</v>
      </c>
      <c r="B71" s="215">
        <v>509101</v>
      </c>
      <c r="C71" s="197">
        <v>910201</v>
      </c>
      <c r="D71" s="198" t="s">
        <v>168</v>
      </c>
      <c r="E71" s="236">
        <v>13</v>
      </c>
      <c r="F71" s="36" t="s">
        <v>21</v>
      </c>
      <c r="G71" s="36" t="s">
        <v>22</v>
      </c>
      <c r="H71" s="193" t="s">
        <v>23</v>
      </c>
      <c r="I71" s="210">
        <f t="shared" ref="I71:I100" si="7">SUM(J71:N71)</f>
        <v>605</v>
      </c>
      <c r="J71" s="209">
        <f t="shared" ref="J71:N96" si="8">P71+V71+AB71+AH71</f>
        <v>66</v>
      </c>
      <c r="K71" s="209">
        <f t="shared" si="8"/>
        <v>350</v>
      </c>
      <c r="L71" s="209">
        <f t="shared" si="8"/>
        <v>13</v>
      </c>
      <c r="M71" s="209">
        <f t="shared" si="8"/>
        <v>176</v>
      </c>
      <c r="N71" s="209">
        <f t="shared" si="8"/>
        <v>0</v>
      </c>
      <c r="O71" s="208">
        <f t="shared" si="4"/>
        <v>151</v>
      </c>
      <c r="P71" s="209">
        <v>16</v>
      </c>
      <c r="Q71" s="209">
        <v>87</v>
      </c>
      <c r="R71" s="209">
        <v>3</v>
      </c>
      <c r="S71" s="209">
        <v>45</v>
      </c>
      <c r="T71" s="209">
        <v>0</v>
      </c>
      <c r="U71" s="208">
        <f t="shared" si="5"/>
        <v>151</v>
      </c>
      <c r="V71" s="209">
        <v>18</v>
      </c>
      <c r="W71" s="209">
        <v>88</v>
      </c>
      <c r="X71" s="209">
        <v>4</v>
      </c>
      <c r="Y71" s="209">
        <v>41</v>
      </c>
      <c r="Z71" s="209">
        <v>0</v>
      </c>
      <c r="AA71" s="208">
        <f t="shared" ref="AA71:AA102" si="9">SUM(AB71:AF71)</f>
        <v>151</v>
      </c>
      <c r="AB71" s="209">
        <v>16</v>
      </c>
      <c r="AC71" s="209">
        <v>87</v>
      </c>
      <c r="AD71" s="209">
        <v>3</v>
      </c>
      <c r="AE71" s="209">
        <v>45</v>
      </c>
      <c r="AF71" s="209">
        <v>0</v>
      </c>
      <c r="AG71" s="208">
        <f t="shared" ref="AG71:AG102" si="10">SUM(AH71:AL71)</f>
        <v>152</v>
      </c>
      <c r="AH71" s="209">
        <v>16</v>
      </c>
      <c r="AI71" s="209">
        <v>88</v>
      </c>
      <c r="AJ71" s="209">
        <v>3</v>
      </c>
      <c r="AK71" s="209">
        <v>45</v>
      </c>
      <c r="AL71" s="209">
        <v>0</v>
      </c>
    </row>
    <row r="72" spans="1:38" s="207" customFormat="1" ht="25.5" outlineLevel="2" x14ac:dyDescent="0.2">
      <c r="A72" s="214" t="s">
        <v>26</v>
      </c>
      <c r="B72" s="215">
        <v>509101</v>
      </c>
      <c r="C72" s="197">
        <v>910201</v>
      </c>
      <c r="D72" s="198" t="s">
        <v>168</v>
      </c>
      <c r="E72" s="236">
        <v>13</v>
      </c>
      <c r="F72" s="36" t="s">
        <v>21</v>
      </c>
      <c r="G72" s="36">
        <v>22</v>
      </c>
      <c r="H72" s="193" t="s">
        <v>24</v>
      </c>
      <c r="I72" s="210">
        <f t="shared" si="7"/>
        <v>18</v>
      </c>
      <c r="J72" s="209">
        <f t="shared" si="8"/>
        <v>4</v>
      </c>
      <c r="K72" s="209">
        <f t="shared" si="8"/>
        <v>9</v>
      </c>
      <c r="L72" s="209">
        <f t="shared" si="8"/>
        <v>1</v>
      </c>
      <c r="M72" s="209">
        <f t="shared" si="8"/>
        <v>4</v>
      </c>
      <c r="N72" s="209">
        <f t="shared" si="8"/>
        <v>0</v>
      </c>
      <c r="O72" s="208">
        <f t="shared" ref="O72:O102" si="11">SUM(P72:T72)</f>
        <v>5</v>
      </c>
      <c r="P72" s="209">
        <v>1</v>
      </c>
      <c r="Q72" s="209">
        <v>2</v>
      </c>
      <c r="R72" s="209">
        <v>1</v>
      </c>
      <c r="S72" s="209">
        <v>1</v>
      </c>
      <c r="T72" s="209">
        <v>0</v>
      </c>
      <c r="U72" s="208">
        <f t="shared" ref="U72:U102" si="12">SUM(V72:Z72)</f>
        <v>5</v>
      </c>
      <c r="V72" s="209">
        <v>1</v>
      </c>
      <c r="W72" s="209">
        <v>3</v>
      </c>
      <c r="X72" s="209">
        <v>0</v>
      </c>
      <c r="Y72" s="209">
        <v>1</v>
      </c>
      <c r="Z72" s="209">
        <v>0</v>
      </c>
      <c r="AA72" s="208">
        <f t="shared" si="9"/>
        <v>5</v>
      </c>
      <c r="AB72" s="209">
        <v>1</v>
      </c>
      <c r="AC72" s="209">
        <v>3</v>
      </c>
      <c r="AD72" s="209">
        <v>0</v>
      </c>
      <c r="AE72" s="209">
        <v>1</v>
      </c>
      <c r="AF72" s="209">
        <v>0</v>
      </c>
      <c r="AG72" s="208">
        <f t="shared" si="10"/>
        <v>3</v>
      </c>
      <c r="AH72" s="209">
        <v>1</v>
      </c>
      <c r="AI72" s="209">
        <v>1</v>
      </c>
      <c r="AJ72" s="209">
        <v>0</v>
      </c>
      <c r="AK72" s="209">
        <v>1</v>
      </c>
      <c r="AL72" s="209">
        <v>0</v>
      </c>
    </row>
    <row r="73" spans="1:38" s="207" customFormat="1" outlineLevel="2" x14ac:dyDescent="0.2">
      <c r="A73" s="214" t="s">
        <v>25</v>
      </c>
      <c r="B73" s="215">
        <v>509606</v>
      </c>
      <c r="C73" s="197">
        <v>960601</v>
      </c>
      <c r="D73" s="198" t="s">
        <v>55</v>
      </c>
      <c r="E73" s="236">
        <v>13</v>
      </c>
      <c r="F73" s="36" t="s">
        <v>21</v>
      </c>
      <c r="G73" s="36" t="s">
        <v>22</v>
      </c>
      <c r="H73" s="193" t="s">
        <v>23</v>
      </c>
      <c r="I73" s="210">
        <f t="shared" si="7"/>
        <v>2603</v>
      </c>
      <c r="J73" s="209">
        <f t="shared" si="8"/>
        <v>784</v>
      </c>
      <c r="K73" s="209">
        <f t="shared" si="8"/>
        <v>776</v>
      </c>
      <c r="L73" s="209">
        <f t="shared" si="8"/>
        <v>259</v>
      </c>
      <c r="M73" s="209">
        <f t="shared" si="8"/>
        <v>536</v>
      </c>
      <c r="N73" s="209">
        <f t="shared" si="8"/>
        <v>248</v>
      </c>
      <c r="O73" s="208">
        <f t="shared" si="11"/>
        <v>651</v>
      </c>
      <c r="P73" s="209">
        <v>196</v>
      </c>
      <c r="Q73" s="209">
        <v>194</v>
      </c>
      <c r="R73" s="209">
        <v>65</v>
      </c>
      <c r="S73" s="209">
        <v>149</v>
      </c>
      <c r="T73" s="209">
        <v>47</v>
      </c>
      <c r="U73" s="208">
        <f t="shared" si="12"/>
        <v>651</v>
      </c>
      <c r="V73" s="209">
        <v>196</v>
      </c>
      <c r="W73" s="209">
        <v>195</v>
      </c>
      <c r="X73" s="209">
        <v>64</v>
      </c>
      <c r="Y73" s="209">
        <v>129</v>
      </c>
      <c r="Z73" s="209">
        <v>67</v>
      </c>
      <c r="AA73" s="208">
        <f t="shared" si="9"/>
        <v>651</v>
      </c>
      <c r="AB73" s="209">
        <v>196</v>
      </c>
      <c r="AC73" s="209">
        <v>194</v>
      </c>
      <c r="AD73" s="209">
        <v>65</v>
      </c>
      <c r="AE73" s="209">
        <v>129</v>
      </c>
      <c r="AF73" s="209">
        <v>67</v>
      </c>
      <c r="AG73" s="208">
        <f t="shared" si="10"/>
        <v>650</v>
      </c>
      <c r="AH73" s="209">
        <v>196</v>
      </c>
      <c r="AI73" s="209">
        <v>193</v>
      </c>
      <c r="AJ73" s="209">
        <v>65</v>
      </c>
      <c r="AK73" s="209">
        <v>129</v>
      </c>
      <c r="AL73" s="209">
        <v>67</v>
      </c>
    </row>
    <row r="74" spans="1:38" s="207" customFormat="1" ht="25.5" outlineLevel="2" x14ac:dyDescent="0.2">
      <c r="A74" s="214" t="s">
        <v>25</v>
      </c>
      <c r="B74" s="215">
        <v>509606</v>
      </c>
      <c r="C74" s="197">
        <v>960601</v>
      </c>
      <c r="D74" s="198" t="s">
        <v>55</v>
      </c>
      <c r="E74" s="236">
        <v>13</v>
      </c>
      <c r="F74" s="36" t="s">
        <v>21</v>
      </c>
      <c r="G74" s="36">
        <v>22</v>
      </c>
      <c r="H74" s="193" t="s">
        <v>24</v>
      </c>
      <c r="I74" s="210">
        <f t="shared" si="7"/>
        <v>389</v>
      </c>
      <c r="J74" s="209">
        <f t="shared" si="8"/>
        <v>116</v>
      </c>
      <c r="K74" s="209">
        <f t="shared" si="8"/>
        <v>125</v>
      </c>
      <c r="L74" s="209">
        <f t="shared" si="8"/>
        <v>28</v>
      </c>
      <c r="M74" s="209">
        <f t="shared" si="8"/>
        <v>89</v>
      </c>
      <c r="N74" s="209">
        <f t="shared" si="8"/>
        <v>31</v>
      </c>
      <c r="O74" s="208">
        <f t="shared" si="11"/>
        <v>97</v>
      </c>
      <c r="P74" s="209">
        <v>26</v>
      </c>
      <c r="Q74" s="209">
        <v>37</v>
      </c>
      <c r="R74" s="209">
        <v>1</v>
      </c>
      <c r="S74" s="209">
        <v>32</v>
      </c>
      <c r="T74" s="209">
        <v>1</v>
      </c>
      <c r="U74" s="208">
        <f t="shared" si="12"/>
        <v>97</v>
      </c>
      <c r="V74" s="209">
        <v>30</v>
      </c>
      <c r="W74" s="209">
        <v>29</v>
      </c>
      <c r="X74" s="209">
        <v>9</v>
      </c>
      <c r="Y74" s="209">
        <v>19</v>
      </c>
      <c r="Z74" s="209">
        <v>10</v>
      </c>
      <c r="AA74" s="208">
        <f t="shared" si="9"/>
        <v>97</v>
      </c>
      <c r="AB74" s="209">
        <v>30</v>
      </c>
      <c r="AC74" s="209">
        <v>29</v>
      </c>
      <c r="AD74" s="209">
        <v>9</v>
      </c>
      <c r="AE74" s="209">
        <v>19</v>
      </c>
      <c r="AF74" s="209">
        <v>10</v>
      </c>
      <c r="AG74" s="208">
        <f t="shared" si="10"/>
        <v>98</v>
      </c>
      <c r="AH74" s="209">
        <v>30</v>
      </c>
      <c r="AI74" s="209">
        <v>30</v>
      </c>
      <c r="AJ74" s="209">
        <v>9</v>
      </c>
      <c r="AK74" s="209">
        <v>19</v>
      </c>
      <c r="AL74" s="209">
        <v>10</v>
      </c>
    </row>
    <row r="75" spans="1:38" s="207" customFormat="1" outlineLevel="2" x14ac:dyDescent="0.2">
      <c r="A75" s="214" t="s">
        <v>25</v>
      </c>
      <c r="B75" s="215">
        <v>509633</v>
      </c>
      <c r="C75" s="197">
        <v>963301</v>
      </c>
      <c r="D75" s="198" t="s">
        <v>54</v>
      </c>
      <c r="E75" s="236">
        <v>13</v>
      </c>
      <c r="F75" s="36" t="s">
        <v>21</v>
      </c>
      <c r="G75" s="36" t="s">
        <v>22</v>
      </c>
      <c r="H75" s="193" t="s">
        <v>23</v>
      </c>
      <c r="I75" s="210">
        <f t="shared" si="7"/>
        <v>3100</v>
      </c>
      <c r="J75" s="209">
        <f t="shared" si="8"/>
        <v>480</v>
      </c>
      <c r="K75" s="209">
        <f t="shared" si="8"/>
        <v>1620</v>
      </c>
      <c r="L75" s="209">
        <f t="shared" si="8"/>
        <v>64</v>
      </c>
      <c r="M75" s="209">
        <f t="shared" si="8"/>
        <v>900</v>
      </c>
      <c r="N75" s="209">
        <f t="shared" si="8"/>
        <v>36</v>
      </c>
      <c r="O75" s="208">
        <f t="shared" si="11"/>
        <v>775</v>
      </c>
      <c r="P75" s="209">
        <v>120</v>
      </c>
      <c r="Q75" s="209">
        <v>405</v>
      </c>
      <c r="R75" s="209">
        <v>16</v>
      </c>
      <c r="S75" s="209">
        <v>225</v>
      </c>
      <c r="T75" s="209">
        <v>9</v>
      </c>
      <c r="U75" s="208">
        <f t="shared" si="12"/>
        <v>775</v>
      </c>
      <c r="V75" s="209">
        <v>120</v>
      </c>
      <c r="W75" s="209">
        <v>405</v>
      </c>
      <c r="X75" s="209">
        <v>16</v>
      </c>
      <c r="Y75" s="209">
        <v>225</v>
      </c>
      <c r="Z75" s="209">
        <v>9</v>
      </c>
      <c r="AA75" s="208">
        <f t="shared" si="9"/>
        <v>775</v>
      </c>
      <c r="AB75" s="209">
        <v>120</v>
      </c>
      <c r="AC75" s="209">
        <v>405</v>
      </c>
      <c r="AD75" s="209">
        <v>16</v>
      </c>
      <c r="AE75" s="209">
        <v>225</v>
      </c>
      <c r="AF75" s="209">
        <v>9</v>
      </c>
      <c r="AG75" s="208">
        <f t="shared" si="10"/>
        <v>775</v>
      </c>
      <c r="AH75" s="209">
        <v>120</v>
      </c>
      <c r="AI75" s="209">
        <v>405</v>
      </c>
      <c r="AJ75" s="209">
        <v>16</v>
      </c>
      <c r="AK75" s="209">
        <v>225</v>
      </c>
      <c r="AL75" s="209">
        <v>9</v>
      </c>
    </row>
    <row r="76" spans="1:38" s="207" customFormat="1" ht="25.5" outlineLevel="2" x14ac:dyDescent="0.2">
      <c r="A76" s="214" t="s">
        <v>25</v>
      </c>
      <c r="B76" s="215">
        <v>509633</v>
      </c>
      <c r="C76" s="197">
        <v>963301</v>
      </c>
      <c r="D76" s="198" t="s">
        <v>54</v>
      </c>
      <c r="E76" s="236">
        <v>13</v>
      </c>
      <c r="F76" s="36" t="s">
        <v>21</v>
      </c>
      <c r="G76" s="36">
        <v>22</v>
      </c>
      <c r="H76" s="193" t="s">
        <v>24</v>
      </c>
      <c r="I76" s="210">
        <f t="shared" si="7"/>
        <v>100</v>
      </c>
      <c r="J76" s="209">
        <f t="shared" si="8"/>
        <v>23</v>
      </c>
      <c r="K76" s="209">
        <f t="shared" si="8"/>
        <v>39</v>
      </c>
      <c r="L76" s="209">
        <f t="shared" si="8"/>
        <v>11</v>
      </c>
      <c r="M76" s="209">
        <f t="shared" si="8"/>
        <v>26</v>
      </c>
      <c r="N76" s="209">
        <f t="shared" si="8"/>
        <v>1</v>
      </c>
      <c r="O76" s="208">
        <f t="shared" si="11"/>
        <v>25</v>
      </c>
      <c r="P76" s="209">
        <v>5</v>
      </c>
      <c r="Q76" s="209">
        <v>8</v>
      </c>
      <c r="R76" s="209">
        <v>8</v>
      </c>
      <c r="S76" s="209">
        <v>3</v>
      </c>
      <c r="T76" s="209">
        <v>1</v>
      </c>
      <c r="U76" s="208">
        <f t="shared" si="12"/>
        <v>25</v>
      </c>
      <c r="V76" s="209">
        <v>8</v>
      </c>
      <c r="W76" s="209">
        <v>11</v>
      </c>
      <c r="X76" s="209">
        <v>3</v>
      </c>
      <c r="Y76" s="209">
        <v>3</v>
      </c>
      <c r="Z76" s="209">
        <v>0</v>
      </c>
      <c r="AA76" s="208">
        <f t="shared" si="9"/>
        <v>25</v>
      </c>
      <c r="AB76" s="209">
        <v>5</v>
      </c>
      <c r="AC76" s="209">
        <v>10</v>
      </c>
      <c r="AD76" s="209">
        <v>0</v>
      </c>
      <c r="AE76" s="209">
        <v>10</v>
      </c>
      <c r="AF76" s="209">
        <v>0</v>
      </c>
      <c r="AG76" s="208">
        <f t="shared" si="10"/>
        <v>25</v>
      </c>
      <c r="AH76" s="209">
        <v>5</v>
      </c>
      <c r="AI76" s="209">
        <v>10</v>
      </c>
      <c r="AJ76" s="209">
        <v>0</v>
      </c>
      <c r="AK76" s="209">
        <v>10</v>
      </c>
      <c r="AL76" s="209">
        <v>0</v>
      </c>
    </row>
    <row r="77" spans="1:38" s="207" customFormat="1" outlineLevel="2" x14ac:dyDescent="0.2">
      <c r="A77" s="214" t="s">
        <v>25</v>
      </c>
      <c r="B77" s="215">
        <v>509639</v>
      </c>
      <c r="C77" s="197">
        <v>963901</v>
      </c>
      <c r="D77" s="198" t="s">
        <v>175</v>
      </c>
      <c r="E77" s="236">
        <v>13</v>
      </c>
      <c r="F77" s="36" t="s">
        <v>21</v>
      </c>
      <c r="G77" s="36" t="s">
        <v>22</v>
      </c>
      <c r="H77" s="193" t="s">
        <v>23</v>
      </c>
      <c r="I77" s="210">
        <f t="shared" si="7"/>
        <v>487</v>
      </c>
      <c r="J77" s="209">
        <f t="shared" si="8"/>
        <v>122</v>
      </c>
      <c r="K77" s="209">
        <f t="shared" si="8"/>
        <v>172</v>
      </c>
      <c r="L77" s="209">
        <f t="shared" si="8"/>
        <v>14</v>
      </c>
      <c r="M77" s="209">
        <f t="shared" si="8"/>
        <v>169</v>
      </c>
      <c r="N77" s="209">
        <f t="shared" si="8"/>
        <v>10</v>
      </c>
      <c r="O77" s="208">
        <f t="shared" si="11"/>
        <v>122</v>
      </c>
      <c r="P77" s="209">
        <v>31</v>
      </c>
      <c r="Q77" s="209">
        <v>43</v>
      </c>
      <c r="R77" s="209">
        <v>4</v>
      </c>
      <c r="S77" s="209">
        <v>42</v>
      </c>
      <c r="T77" s="209">
        <v>2</v>
      </c>
      <c r="U77" s="208">
        <f t="shared" si="12"/>
        <v>122</v>
      </c>
      <c r="V77" s="209">
        <v>29</v>
      </c>
      <c r="W77" s="209">
        <v>44</v>
      </c>
      <c r="X77" s="209">
        <v>4</v>
      </c>
      <c r="Y77" s="209">
        <v>43</v>
      </c>
      <c r="Z77" s="209">
        <v>2</v>
      </c>
      <c r="AA77" s="208">
        <f t="shared" si="9"/>
        <v>122</v>
      </c>
      <c r="AB77" s="209">
        <v>31</v>
      </c>
      <c r="AC77" s="209">
        <v>43</v>
      </c>
      <c r="AD77" s="209">
        <v>3</v>
      </c>
      <c r="AE77" s="209">
        <v>42</v>
      </c>
      <c r="AF77" s="209">
        <v>3</v>
      </c>
      <c r="AG77" s="208">
        <f t="shared" si="10"/>
        <v>121</v>
      </c>
      <c r="AH77" s="209">
        <v>31</v>
      </c>
      <c r="AI77" s="209">
        <v>42</v>
      </c>
      <c r="AJ77" s="209">
        <v>3</v>
      </c>
      <c r="AK77" s="209">
        <v>42</v>
      </c>
      <c r="AL77" s="209">
        <v>3</v>
      </c>
    </row>
    <row r="78" spans="1:38" s="207" customFormat="1" ht="25.5" outlineLevel="2" x14ac:dyDescent="0.2">
      <c r="A78" s="214" t="s">
        <v>25</v>
      </c>
      <c r="B78" s="215">
        <v>509639</v>
      </c>
      <c r="C78" s="197">
        <v>963901</v>
      </c>
      <c r="D78" s="198" t="s">
        <v>175</v>
      </c>
      <c r="E78" s="236">
        <v>13</v>
      </c>
      <c r="F78" s="36" t="s">
        <v>21</v>
      </c>
      <c r="G78" s="36">
        <v>22</v>
      </c>
      <c r="H78" s="193" t="s">
        <v>24</v>
      </c>
      <c r="I78" s="210">
        <f t="shared" si="7"/>
        <v>171</v>
      </c>
      <c r="J78" s="209">
        <f t="shared" si="8"/>
        <v>48</v>
      </c>
      <c r="K78" s="209">
        <f t="shared" si="8"/>
        <v>57</v>
      </c>
      <c r="L78" s="209">
        <f t="shared" si="8"/>
        <v>7</v>
      </c>
      <c r="M78" s="209">
        <f t="shared" si="8"/>
        <v>57</v>
      </c>
      <c r="N78" s="209">
        <f t="shared" si="8"/>
        <v>2</v>
      </c>
      <c r="O78" s="208">
        <f t="shared" si="11"/>
        <v>43</v>
      </c>
      <c r="P78" s="209">
        <v>15</v>
      </c>
      <c r="Q78" s="209">
        <v>13</v>
      </c>
      <c r="R78" s="209">
        <v>3</v>
      </c>
      <c r="S78" s="209">
        <v>12</v>
      </c>
      <c r="T78" s="209">
        <v>0</v>
      </c>
      <c r="U78" s="208">
        <f t="shared" si="12"/>
        <v>43</v>
      </c>
      <c r="V78" s="209">
        <v>11</v>
      </c>
      <c r="W78" s="209">
        <v>15</v>
      </c>
      <c r="X78" s="209">
        <v>2</v>
      </c>
      <c r="Y78" s="209">
        <v>15</v>
      </c>
      <c r="Z78" s="209">
        <v>0</v>
      </c>
      <c r="AA78" s="208">
        <f t="shared" si="9"/>
        <v>43</v>
      </c>
      <c r="AB78" s="209">
        <v>11</v>
      </c>
      <c r="AC78" s="209">
        <v>15</v>
      </c>
      <c r="AD78" s="209">
        <v>1</v>
      </c>
      <c r="AE78" s="209">
        <v>15</v>
      </c>
      <c r="AF78" s="209">
        <v>1</v>
      </c>
      <c r="AG78" s="208">
        <f t="shared" si="10"/>
        <v>42</v>
      </c>
      <c r="AH78" s="209">
        <v>11</v>
      </c>
      <c r="AI78" s="209">
        <v>14</v>
      </c>
      <c r="AJ78" s="209">
        <v>1</v>
      </c>
      <c r="AK78" s="209">
        <v>15</v>
      </c>
      <c r="AL78" s="209">
        <v>1</v>
      </c>
    </row>
    <row r="79" spans="1:38" s="207" customFormat="1" outlineLevel="2" x14ac:dyDescent="0.2">
      <c r="A79" s="214" t="s">
        <v>25</v>
      </c>
      <c r="B79" s="215">
        <v>509690</v>
      </c>
      <c r="C79" s="197">
        <v>967501</v>
      </c>
      <c r="D79" s="198" t="s">
        <v>176</v>
      </c>
      <c r="E79" s="236">
        <v>13</v>
      </c>
      <c r="F79" s="36" t="s">
        <v>21</v>
      </c>
      <c r="G79" s="36" t="s">
        <v>22</v>
      </c>
      <c r="H79" s="193" t="s">
        <v>23</v>
      </c>
      <c r="I79" s="210">
        <f t="shared" si="7"/>
        <v>388</v>
      </c>
      <c r="J79" s="209">
        <f t="shared" si="8"/>
        <v>77</v>
      </c>
      <c r="K79" s="209">
        <f t="shared" si="8"/>
        <v>208</v>
      </c>
      <c r="L79" s="209">
        <f t="shared" si="8"/>
        <v>5</v>
      </c>
      <c r="M79" s="209">
        <f t="shared" si="8"/>
        <v>82</v>
      </c>
      <c r="N79" s="209">
        <f t="shared" si="8"/>
        <v>16</v>
      </c>
      <c r="O79" s="208">
        <f t="shared" si="11"/>
        <v>100</v>
      </c>
      <c r="P79" s="209">
        <v>20</v>
      </c>
      <c r="Q79" s="209">
        <v>53</v>
      </c>
      <c r="R79" s="209">
        <v>1</v>
      </c>
      <c r="S79" s="209">
        <v>22</v>
      </c>
      <c r="T79" s="209">
        <v>4</v>
      </c>
      <c r="U79" s="208">
        <f t="shared" si="12"/>
        <v>110</v>
      </c>
      <c r="V79" s="209">
        <v>21</v>
      </c>
      <c r="W79" s="209">
        <v>59</v>
      </c>
      <c r="X79" s="209">
        <v>2</v>
      </c>
      <c r="Y79" s="209">
        <v>23</v>
      </c>
      <c r="Z79" s="209">
        <v>5</v>
      </c>
      <c r="AA79" s="208">
        <f t="shared" si="9"/>
        <v>90</v>
      </c>
      <c r="AB79" s="209">
        <v>18</v>
      </c>
      <c r="AC79" s="209">
        <v>48</v>
      </c>
      <c r="AD79" s="209">
        <v>1</v>
      </c>
      <c r="AE79" s="209">
        <v>19</v>
      </c>
      <c r="AF79" s="209">
        <v>4</v>
      </c>
      <c r="AG79" s="208">
        <f t="shared" si="10"/>
        <v>88</v>
      </c>
      <c r="AH79" s="209">
        <v>18</v>
      </c>
      <c r="AI79" s="209">
        <v>48</v>
      </c>
      <c r="AJ79" s="209">
        <v>1</v>
      </c>
      <c r="AK79" s="209">
        <v>18</v>
      </c>
      <c r="AL79" s="209">
        <v>3</v>
      </c>
    </row>
    <row r="80" spans="1:38" s="207" customFormat="1" ht="25.5" outlineLevel="2" x14ac:dyDescent="0.2">
      <c r="A80" s="214" t="s">
        <v>25</v>
      </c>
      <c r="B80" s="215">
        <v>509690</v>
      </c>
      <c r="C80" s="197">
        <v>967501</v>
      </c>
      <c r="D80" s="198" t="s">
        <v>176</v>
      </c>
      <c r="E80" s="236">
        <v>13</v>
      </c>
      <c r="F80" s="36" t="s">
        <v>21</v>
      </c>
      <c r="G80" s="36">
        <v>22</v>
      </c>
      <c r="H80" s="193" t="s">
        <v>24</v>
      </c>
      <c r="I80" s="210">
        <f t="shared" si="7"/>
        <v>0</v>
      </c>
      <c r="J80" s="209">
        <f t="shared" si="8"/>
        <v>0</v>
      </c>
      <c r="K80" s="209">
        <f t="shared" si="8"/>
        <v>0</v>
      </c>
      <c r="L80" s="209">
        <f t="shared" si="8"/>
        <v>0</v>
      </c>
      <c r="M80" s="209">
        <f t="shared" si="8"/>
        <v>0</v>
      </c>
      <c r="N80" s="209">
        <f t="shared" si="8"/>
        <v>0</v>
      </c>
      <c r="O80" s="208">
        <f t="shared" si="11"/>
        <v>0</v>
      </c>
      <c r="P80" s="209">
        <v>0</v>
      </c>
      <c r="Q80" s="209">
        <v>0</v>
      </c>
      <c r="R80" s="209">
        <v>0</v>
      </c>
      <c r="S80" s="209">
        <v>0</v>
      </c>
      <c r="T80" s="209">
        <v>0</v>
      </c>
      <c r="U80" s="208">
        <f t="shared" si="12"/>
        <v>0</v>
      </c>
      <c r="V80" s="209">
        <v>0</v>
      </c>
      <c r="W80" s="209">
        <v>0</v>
      </c>
      <c r="X80" s="209">
        <v>0</v>
      </c>
      <c r="Y80" s="209">
        <v>0</v>
      </c>
      <c r="Z80" s="209">
        <v>0</v>
      </c>
      <c r="AA80" s="208">
        <f t="shared" si="9"/>
        <v>0</v>
      </c>
      <c r="AB80" s="209">
        <v>0</v>
      </c>
      <c r="AC80" s="209">
        <v>0</v>
      </c>
      <c r="AD80" s="209">
        <v>0</v>
      </c>
      <c r="AE80" s="209">
        <v>0</v>
      </c>
      <c r="AF80" s="209">
        <v>0</v>
      </c>
      <c r="AG80" s="208">
        <f t="shared" si="10"/>
        <v>0</v>
      </c>
      <c r="AH80" s="209">
        <v>0</v>
      </c>
      <c r="AI80" s="209">
        <v>0</v>
      </c>
      <c r="AJ80" s="209">
        <v>0</v>
      </c>
      <c r="AK80" s="209">
        <v>0</v>
      </c>
      <c r="AL80" s="209">
        <v>0</v>
      </c>
    </row>
    <row r="81" spans="1:38" s="207" customFormat="1" outlineLevel="2" x14ac:dyDescent="0.2">
      <c r="A81" s="214" t="s">
        <v>25</v>
      </c>
      <c r="B81" s="215">
        <v>509755</v>
      </c>
      <c r="C81" s="197">
        <v>975501</v>
      </c>
      <c r="D81" s="198" t="s">
        <v>188</v>
      </c>
      <c r="E81" s="236">
        <v>13</v>
      </c>
      <c r="F81" s="36" t="s">
        <v>21</v>
      </c>
      <c r="G81" s="36" t="s">
        <v>22</v>
      </c>
      <c r="H81" s="193" t="s">
        <v>23</v>
      </c>
      <c r="I81" s="210">
        <f t="shared" si="7"/>
        <v>114</v>
      </c>
      <c r="J81" s="209">
        <f t="shared" si="8"/>
        <v>18</v>
      </c>
      <c r="K81" s="209">
        <f t="shared" si="8"/>
        <v>43</v>
      </c>
      <c r="L81" s="209">
        <f t="shared" si="8"/>
        <v>15</v>
      </c>
      <c r="M81" s="209">
        <f t="shared" si="8"/>
        <v>20</v>
      </c>
      <c r="N81" s="209">
        <f t="shared" si="8"/>
        <v>18</v>
      </c>
      <c r="O81" s="208">
        <f t="shared" si="11"/>
        <v>2</v>
      </c>
      <c r="P81" s="209">
        <v>0</v>
      </c>
      <c r="Q81" s="209">
        <v>0</v>
      </c>
      <c r="R81" s="209">
        <v>0</v>
      </c>
      <c r="S81" s="209">
        <v>2</v>
      </c>
      <c r="T81" s="209">
        <v>0</v>
      </c>
      <c r="U81" s="208">
        <f t="shared" si="12"/>
        <v>38</v>
      </c>
      <c r="V81" s="209">
        <v>6</v>
      </c>
      <c r="W81" s="209">
        <v>15</v>
      </c>
      <c r="X81" s="209">
        <v>5</v>
      </c>
      <c r="Y81" s="209">
        <v>6</v>
      </c>
      <c r="Z81" s="209">
        <v>6</v>
      </c>
      <c r="AA81" s="208">
        <f t="shared" si="9"/>
        <v>38</v>
      </c>
      <c r="AB81" s="209">
        <v>6</v>
      </c>
      <c r="AC81" s="209">
        <v>15</v>
      </c>
      <c r="AD81" s="209">
        <v>5</v>
      </c>
      <c r="AE81" s="209">
        <v>6</v>
      </c>
      <c r="AF81" s="209">
        <v>6</v>
      </c>
      <c r="AG81" s="208">
        <f t="shared" si="10"/>
        <v>36</v>
      </c>
      <c r="AH81" s="209">
        <v>6</v>
      </c>
      <c r="AI81" s="209">
        <v>13</v>
      </c>
      <c r="AJ81" s="209">
        <v>5</v>
      </c>
      <c r="AK81" s="209">
        <v>6</v>
      </c>
      <c r="AL81" s="209">
        <v>6</v>
      </c>
    </row>
    <row r="82" spans="1:38" s="207" customFormat="1" ht="25.5" outlineLevel="2" x14ac:dyDescent="0.2">
      <c r="A82" s="214" t="s">
        <v>25</v>
      </c>
      <c r="B82" s="215">
        <v>509755</v>
      </c>
      <c r="C82" s="197">
        <v>975501</v>
      </c>
      <c r="D82" s="198" t="s">
        <v>188</v>
      </c>
      <c r="E82" s="236">
        <v>13</v>
      </c>
      <c r="F82" s="36" t="s">
        <v>21</v>
      </c>
      <c r="G82" s="36">
        <v>22</v>
      </c>
      <c r="H82" s="193" t="s">
        <v>24</v>
      </c>
      <c r="I82" s="210">
        <f t="shared" si="7"/>
        <v>114</v>
      </c>
      <c r="J82" s="209">
        <f t="shared" si="8"/>
        <v>18</v>
      </c>
      <c r="K82" s="209">
        <f t="shared" si="8"/>
        <v>43</v>
      </c>
      <c r="L82" s="209">
        <f t="shared" si="8"/>
        <v>15</v>
      </c>
      <c r="M82" s="209">
        <f t="shared" si="8"/>
        <v>20</v>
      </c>
      <c r="N82" s="209">
        <f t="shared" si="8"/>
        <v>18</v>
      </c>
      <c r="O82" s="208">
        <f t="shared" si="11"/>
        <v>2</v>
      </c>
      <c r="P82" s="209">
        <v>0</v>
      </c>
      <c r="Q82" s="209">
        <v>0</v>
      </c>
      <c r="R82" s="209">
        <v>0</v>
      </c>
      <c r="S82" s="209">
        <v>2</v>
      </c>
      <c r="T82" s="209">
        <v>0</v>
      </c>
      <c r="U82" s="208">
        <f t="shared" si="12"/>
        <v>38</v>
      </c>
      <c r="V82" s="209">
        <v>6</v>
      </c>
      <c r="W82" s="209">
        <v>15</v>
      </c>
      <c r="X82" s="209">
        <v>5</v>
      </c>
      <c r="Y82" s="209">
        <v>6</v>
      </c>
      <c r="Z82" s="209">
        <v>6</v>
      </c>
      <c r="AA82" s="208">
        <f t="shared" si="9"/>
        <v>38</v>
      </c>
      <c r="AB82" s="209">
        <v>6</v>
      </c>
      <c r="AC82" s="209">
        <v>15</v>
      </c>
      <c r="AD82" s="209">
        <v>5</v>
      </c>
      <c r="AE82" s="209">
        <v>6</v>
      </c>
      <c r="AF82" s="209">
        <v>6</v>
      </c>
      <c r="AG82" s="208">
        <f t="shared" si="10"/>
        <v>36</v>
      </c>
      <c r="AH82" s="209">
        <v>6</v>
      </c>
      <c r="AI82" s="209">
        <v>13</v>
      </c>
      <c r="AJ82" s="209">
        <v>5</v>
      </c>
      <c r="AK82" s="209">
        <v>6</v>
      </c>
      <c r="AL82" s="209">
        <v>6</v>
      </c>
    </row>
    <row r="83" spans="1:38" s="207" customFormat="1" ht="38.25" outlineLevel="2" x14ac:dyDescent="0.2">
      <c r="A83" s="214" t="s">
        <v>20</v>
      </c>
      <c r="B83" s="215">
        <v>509901</v>
      </c>
      <c r="C83" s="197">
        <v>990101</v>
      </c>
      <c r="D83" s="198" t="s">
        <v>50</v>
      </c>
      <c r="E83" s="236">
        <v>13</v>
      </c>
      <c r="F83" s="36" t="s">
        <v>21</v>
      </c>
      <c r="G83" s="36" t="s">
        <v>22</v>
      </c>
      <c r="H83" s="193" t="s">
        <v>23</v>
      </c>
      <c r="I83" s="210">
        <f t="shared" si="7"/>
        <v>6674</v>
      </c>
      <c r="J83" s="209">
        <f t="shared" si="8"/>
        <v>1753</v>
      </c>
      <c r="K83" s="209">
        <f t="shared" si="8"/>
        <v>2751</v>
      </c>
      <c r="L83" s="209">
        <f t="shared" si="8"/>
        <v>66</v>
      </c>
      <c r="M83" s="209">
        <f t="shared" si="8"/>
        <v>2095</v>
      </c>
      <c r="N83" s="209">
        <f t="shared" si="8"/>
        <v>9</v>
      </c>
      <c r="O83" s="208">
        <f t="shared" si="11"/>
        <v>1669</v>
      </c>
      <c r="P83" s="209">
        <v>437</v>
      </c>
      <c r="Q83" s="209">
        <v>688</v>
      </c>
      <c r="R83" s="209">
        <v>15</v>
      </c>
      <c r="S83" s="209">
        <v>524</v>
      </c>
      <c r="T83" s="209">
        <v>5</v>
      </c>
      <c r="U83" s="208">
        <f t="shared" si="12"/>
        <v>1669</v>
      </c>
      <c r="V83" s="209">
        <v>442</v>
      </c>
      <c r="W83" s="209">
        <v>683</v>
      </c>
      <c r="X83" s="209">
        <v>17</v>
      </c>
      <c r="Y83" s="209">
        <v>525</v>
      </c>
      <c r="Z83" s="209">
        <v>2</v>
      </c>
      <c r="AA83" s="208">
        <f t="shared" si="9"/>
        <v>1669</v>
      </c>
      <c r="AB83" s="209">
        <v>437</v>
      </c>
      <c r="AC83" s="209">
        <v>690</v>
      </c>
      <c r="AD83" s="209">
        <v>17</v>
      </c>
      <c r="AE83" s="209">
        <v>524</v>
      </c>
      <c r="AF83" s="209">
        <v>1</v>
      </c>
      <c r="AG83" s="208">
        <f t="shared" si="10"/>
        <v>1667</v>
      </c>
      <c r="AH83" s="209">
        <v>437</v>
      </c>
      <c r="AI83" s="209">
        <v>690</v>
      </c>
      <c r="AJ83" s="209">
        <v>17</v>
      </c>
      <c r="AK83" s="209">
        <v>522</v>
      </c>
      <c r="AL83" s="209">
        <v>1</v>
      </c>
    </row>
    <row r="84" spans="1:38" s="207" customFormat="1" ht="38.25" outlineLevel="2" x14ac:dyDescent="0.2">
      <c r="A84" s="214" t="s">
        <v>20</v>
      </c>
      <c r="B84" s="215">
        <v>509901</v>
      </c>
      <c r="C84" s="197">
        <v>990101</v>
      </c>
      <c r="D84" s="198" t="s">
        <v>50</v>
      </c>
      <c r="E84" s="236">
        <v>13</v>
      </c>
      <c r="F84" s="36" t="s">
        <v>21</v>
      </c>
      <c r="G84" s="36">
        <v>22</v>
      </c>
      <c r="H84" s="193" t="s">
        <v>24</v>
      </c>
      <c r="I84" s="210">
        <f t="shared" si="7"/>
        <v>337</v>
      </c>
      <c r="J84" s="209">
        <f t="shared" si="8"/>
        <v>88</v>
      </c>
      <c r="K84" s="209">
        <f t="shared" si="8"/>
        <v>139</v>
      </c>
      <c r="L84" s="209">
        <f t="shared" si="8"/>
        <v>5</v>
      </c>
      <c r="M84" s="209">
        <f t="shared" si="8"/>
        <v>105</v>
      </c>
      <c r="N84" s="209">
        <f t="shared" si="8"/>
        <v>0</v>
      </c>
      <c r="O84" s="208">
        <f t="shared" si="11"/>
        <v>84</v>
      </c>
      <c r="P84" s="209">
        <v>22</v>
      </c>
      <c r="Q84" s="209">
        <v>35</v>
      </c>
      <c r="R84" s="209">
        <v>1</v>
      </c>
      <c r="S84" s="209">
        <v>26</v>
      </c>
      <c r="T84" s="209">
        <v>0</v>
      </c>
      <c r="U84" s="208">
        <f t="shared" si="12"/>
        <v>84</v>
      </c>
      <c r="V84" s="209">
        <v>22</v>
      </c>
      <c r="W84" s="209">
        <v>34</v>
      </c>
      <c r="X84" s="209">
        <v>2</v>
      </c>
      <c r="Y84" s="209">
        <v>26</v>
      </c>
      <c r="Z84" s="209">
        <v>0</v>
      </c>
      <c r="AA84" s="208">
        <f t="shared" si="9"/>
        <v>84</v>
      </c>
      <c r="AB84" s="209">
        <v>22</v>
      </c>
      <c r="AC84" s="209">
        <v>35</v>
      </c>
      <c r="AD84" s="209">
        <v>1</v>
      </c>
      <c r="AE84" s="209">
        <v>26</v>
      </c>
      <c r="AF84" s="209">
        <v>0</v>
      </c>
      <c r="AG84" s="208">
        <f t="shared" si="10"/>
        <v>85</v>
      </c>
      <c r="AH84" s="209">
        <v>22</v>
      </c>
      <c r="AI84" s="209">
        <v>35</v>
      </c>
      <c r="AJ84" s="209">
        <v>1</v>
      </c>
      <c r="AK84" s="209">
        <v>27</v>
      </c>
      <c r="AL84" s="209">
        <v>0</v>
      </c>
    </row>
    <row r="85" spans="1:38" s="207" customFormat="1" ht="38.25" outlineLevel="2" x14ac:dyDescent="0.2">
      <c r="A85" s="214" t="s">
        <v>20</v>
      </c>
      <c r="B85" s="215">
        <v>509902</v>
      </c>
      <c r="C85" s="197">
        <v>990201</v>
      </c>
      <c r="D85" s="198" t="s">
        <v>179</v>
      </c>
      <c r="E85" s="236">
        <v>13</v>
      </c>
      <c r="F85" s="36" t="s">
        <v>21</v>
      </c>
      <c r="G85" s="36" t="s">
        <v>22</v>
      </c>
      <c r="H85" s="193" t="s">
        <v>23</v>
      </c>
      <c r="I85" s="210">
        <f t="shared" si="7"/>
        <v>432</v>
      </c>
      <c r="J85" s="209">
        <f t="shared" si="8"/>
        <v>110</v>
      </c>
      <c r="K85" s="209">
        <f t="shared" si="8"/>
        <v>166</v>
      </c>
      <c r="L85" s="209">
        <f t="shared" si="8"/>
        <v>1</v>
      </c>
      <c r="M85" s="209">
        <f t="shared" si="8"/>
        <v>148</v>
      </c>
      <c r="N85" s="209">
        <f t="shared" si="8"/>
        <v>7</v>
      </c>
      <c r="O85" s="208">
        <f t="shared" si="11"/>
        <v>108</v>
      </c>
      <c r="P85" s="209">
        <v>28</v>
      </c>
      <c r="Q85" s="209">
        <v>42</v>
      </c>
      <c r="R85" s="209">
        <v>1</v>
      </c>
      <c r="S85" s="209">
        <v>36</v>
      </c>
      <c r="T85" s="209">
        <v>1</v>
      </c>
      <c r="U85" s="208">
        <f t="shared" si="12"/>
        <v>108</v>
      </c>
      <c r="V85" s="209">
        <v>28</v>
      </c>
      <c r="W85" s="209">
        <v>42</v>
      </c>
      <c r="X85" s="209">
        <v>0</v>
      </c>
      <c r="Y85" s="209">
        <v>36</v>
      </c>
      <c r="Z85" s="209">
        <v>2</v>
      </c>
      <c r="AA85" s="208">
        <f t="shared" si="9"/>
        <v>108</v>
      </c>
      <c r="AB85" s="209">
        <v>27</v>
      </c>
      <c r="AC85" s="209">
        <v>41</v>
      </c>
      <c r="AD85" s="209">
        <v>0</v>
      </c>
      <c r="AE85" s="209">
        <v>38</v>
      </c>
      <c r="AF85" s="209">
        <v>2</v>
      </c>
      <c r="AG85" s="208">
        <f t="shared" si="10"/>
        <v>108</v>
      </c>
      <c r="AH85" s="209">
        <v>27</v>
      </c>
      <c r="AI85" s="209">
        <v>41</v>
      </c>
      <c r="AJ85" s="209">
        <v>0</v>
      </c>
      <c r="AK85" s="209">
        <v>38</v>
      </c>
      <c r="AL85" s="209">
        <v>2</v>
      </c>
    </row>
    <row r="86" spans="1:38" s="207" customFormat="1" ht="38.25" outlineLevel="2" x14ac:dyDescent="0.2">
      <c r="A86" s="214" t="s">
        <v>20</v>
      </c>
      <c r="B86" s="215">
        <v>509902</v>
      </c>
      <c r="C86" s="197">
        <v>990201</v>
      </c>
      <c r="D86" s="198" t="s">
        <v>179</v>
      </c>
      <c r="E86" s="236">
        <v>13</v>
      </c>
      <c r="F86" s="36" t="s">
        <v>21</v>
      </c>
      <c r="G86" s="36">
        <v>22</v>
      </c>
      <c r="H86" s="193" t="s">
        <v>24</v>
      </c>
      <c r="I86" s="210">
        <f t="shared" si="7"/>
        <v>0</v>
      </c>
      <c r="J86" s="209">
        <f t="shared" si="8"/>
        <v>0</v>
      </c>
      <c r="K86" s="209">
        <f t="shared" si="8"/>
        <v>0</v>
      </c>
      <c r="L86" s="209">
        <f t="shared" si="8"/>
        <v>0</v>
      </c>
      <c r="M86" s="209">
        <f t="shared" si="8"/>
        <v>0</v>
      </c>
      <c r="N86" s="209">
        <f t="shared" si="8"/>
        <v>0</v>
      </c>
      <c r="O86" s="208">
        <f t="shared" si="11"/>
        <v>0</v>
      </c>
      <c r="P86" s="209">
        <v>0</v>
      </c>
      <c r="Q86" s="209">
        <v>0</v>
      </c>
      <c r="R86" s="209">
        <v>0</v>
      </c>
      <c r="S86" s="209">
        <v>0</v>
      </c>
      <c r="T86" s="209">
        <v>0</v>
      </c>
      <c r="U86" s="208">
        <f t="shared" si="12"/>
        <v>0</v>
      </c>
      <c r="V86" s="209">
        <v>0</v>
      </c>
      <c r="W86" s="209">
        <v>0</v>
      </c>
      <c r="X86" s="209">
        <v>0</v>
      </c>
      <c r="Y86" s="209">
        <v>0</v>
      </c>
      <c r="Z86" s="209">
        <v>0</v>
      </c>
      <c r="AA86" s="208">
        <f t="shared" si="9"/>
        <v>0</v>
      </c>
      <c r="AB86" s="209">
        <v>0</v>
      </c>
      <c r="AC86" s="209">
        <v>0</v>
      </c>
      <c r="AD86" s="209">
        <v>0</v>
      </c>
      <c r="AE86" s="209">
        <v>0</v>
      </c>
      <c r="AF86" s="209">
        <v>0</v>
      </c>
      <c r="AG86" s="208">
        <f t="shared" si="10"/>
        <v>0</v>
      </c>
      <c r="AH86" s="209">
        <v>0</v>
      </c>
      <c r="AI86" s="209">
        <v>0</v>
      </c>
      <c r="AJ86" s="209">
        <v>0</v>
      </c>
      <c r="AK86" s="209">
        <v>0</v>
      </c>
      <c r="AL86" s="209">
        <v>0</v>
      </c>
    </row>
    <row r="87" spans="1:38" s="207" customFormat="1" ht="38.25" outlineLevel="2" x14ac:dyDescent="0.2">
      <c r="A87" s="214" t="s">
        <v>20</v>
      </c>
      <c r="B87" s="215">
        <v>509903</v>
      </c>
      <c r="C87" s="197">
        <v>990301</v>
      </c>
      <c r="D87" s="198" t="s">
        <v>180</v>
      </c>
      <c r="E87" s="236">
        <v>13</v>
      </c>
      <c r="F87" s="36" t="s">
        <v>21</v>
      </c>
      <c r="G87" s="36" t="s">
        <v>22</v>
      </c>
      <c r="H87" s="193" t="s">
        <v>23</v>
      </c>
      <c r="I87" s="210">
        <f t="shared" si="7"/>
        <v>160</v>
      </c>
      <c r="J87" s="209">
        <f t="shared" si="8"/>
        <v>33</v>
      </c>
      <c r="K87" s="209">
        <f t="shared" si="8"/>
        <v>63</v>
      </c>
      <c r="L87" s="209">
        <f t="shared" si="8"/>
        <v>0</v>
      </c>
      <c r="M87" s="209">
        <f t="shared" si="8"/>
        <v>64</v>
      </c>
      <c r="N87" s="209">
        <f t="shared" si="8"/>
        <v>0</v>
      </c>
      <c r="O87" s="208">
        <f t="shared" si="11"/>
        <v>40</v>
      </c>
      <c r="P87" s="209">
        <v>9</v>
      </c>
      <c r="Q87" s="209">
        <v>15</v>
      </c>
      <c r="R87" s="209">
        <v>0</v>
      </c>
      <c r="S87" s="209">
        <v>16</v>
      </c>
      <c r="T87" s="209">
        <v>0</v>
      </c>
      <c r="U87" s="208">
        <f t="shared" si="12"/>
        <v>40</v>
      </c>
      <c r="V87" s="209">
        <v>8</v>
      </c>
      <c r="W87" s="209">
        <v>16</v>
      </c>
      <c r="X87" s="209">
        <v>0</v>
      </c>
      <c r="Y87" s="209">
        <v>16</v>
      </c>
      <c r="Z87" s="209">
        <v>0</v>
      </c>
      <c r="AA87" s="208">
        <f t="shared" si="9"/>
        <v>40</v>
      </c>
      <c r="AB87" s="209">
        <v>8</v>
      </c>
      <c r="AC87" s="209">
        <v>16</v>
      </c>
      <c r="AD87" s="209">
        <v>0</v>
      </c>
      <c r="AE87" s="209">
        <v>16</v>
      </c>
      <c r="AF87" s="209">
        <v>0</v>
      </c>
      <c r="AG87" s="208">
        <f t="shared" si="10"/>
        <v>40</v>
      </c>
      <c r="AH87" s="209">
        <v>8</v>
      </c>
      <c r="AI87" s="209">
        <v>16</v>
      </c>
      <c r="AJ87" s="209">
        <v>0</v>
      </c>
      <c r="AK87" s="209">
        <v>16</v>
      </c>
      <c r="AL87" s="209">
        <v>0</v>
      </c>
    </row>
    <row r="88" spans="1:38" s="207" customFormat="1" ht="38.25" outlineLevel="2" x14ac:dyDescent="0.2">
      <c r="A88" s="214" t="s">
        <v>20</v>
      </c>
      <c r="B88" s="215">
        <v>509903</v>
      </c>
      <c r="C88" s="197">
        <v>990301</v>
      </c>
      <c r="D88" s="198" t="s">
        <v>180</v>
      </c>
      <c r="E88" s="236">
        <v>13</v>
      </c>
      <c r="F88" s="36" t="s">
        <v>21</v>
      </c>
      <c r="G88" s="36">
        <v>22</v>
      </c>
      <c r="H88" s="193" t="s">
        <v>24</v>
      </c>
      <c r="I88" s="210">
        <f t="shared" si="7"/>
        <v>0</v>
      </c>
      <c r="J88" s="209">
        <f t="shared" si="8"/>
        <v>0</v>
      </c>
      <c r="K88" s="209">
        <f t="shared" si="8"/>
        <v>0</v>
      </c>
      <c r="L88" s="209">
        <f t="shared" si="8"/>
        <v>0</v>
      </c>
      <c r="M88" s="209">
        <f t="shared" si="8"/>
        <v>0</v>
      </c>
      <c r="N88" s="209">
        <f t="shared" si="8"/>
        <v>0</v>
      </c>
      <c r="O88" s="208">
        <f t="shared" si="11"/>
        <v>0</v>
      </c>
      <c r="P88" s="209">
        <v>0</v>
      </c>
      <c r="Q88" s="209">
        <v>0</v>
      </c>
      <c r="R88" s="209">
        <v>0</v>
      </c>
      <c r="S88" s="209">
        <v>0</v>
      </c>
      <c r="T88" s="209">
        <v>0</v>
      </c>
      <c r="U88" s="208">
        <f t="shared" si="12"/>
        <v>0</v>
      </c>
      <c r="V88" s="209">
        <v>0</v>
      </c>
      <c r="W88" s="209">
        <v>0</v>
      </c>
      <c r="X88" s="209">
        <v>0</v>
      </c>
      <c r="Y88" s="209">
        <v>0</v>
      </c>
      <c r="Z88" s="209">
        <v>0</v>
      </c>
      <c r="AA88" s="208">
        <f t="shared" si="9"/>
        <v>0</v>
      </c>
      <c r="AB88" s="209">
        <v>0</v>
      </c>
      <c r="AC88" s="209">
        <v>0</v>
      </c>
      <c r="AD88" s="209">
        <v>0</v>
      </c>
      <c r="AE88" s="209">
        <v>0</v>
      </c>
      <c r="AF88" s="209">
        <v>0</v>
      </c>
      <c r="AG88" s="208">
        <f t="shared" si="10"/>
        <v>0</v>
      </c>
      <c r="AH88" s="209">
        <v>0</v>
      </c>
      <c r="AI88" s="209">
        <v>0</v>
      </c>
      <c r="AJ88" s="209">
        <v>0</v>
      </c>
      <c r="AK88" s="209">
        <v>0</v>
      </c>
      <c r="AL88" s="209">
        <v>0</v>
      </c>
    </row>
    <row r="89" spans="1:38" s="207" customFormat="1" ht="25.5" outlineLevel="2" x14ac:dyDescent="0.2">
      <c r="A89" s="214" t="s">
        <v>20</v>
      </c>
      <c r="B89" s="215">
        <v>509904</v>
      </c>
      <c r="C89" s="197">
        <v>990401</v>
      </c>
      <c r="D89" s="198" t="s">
        <v>181</v>
      </c>
      <c r="E89" s="236">
        <v>13</v>
      </c>
      <c r="F89" s="36" t="s">
        <v>21</v>
      </c>
      <c r="G89" s="36" t="s">
        <v>22</v>
      </c>
      <c r="H89" s="193" t="s">
        <v>23</v>
      </c>
      <c r="I89" s="210">
        <f t="shared" si="7"/>
        <v>245</v>
      </c>
      <c r="J89" s="209">
        <f t="shared" si="8"/>
        <v>52</v>
      </c>
      <c r="K89" s="209">
        <f t="shared" si="8"/>
        <v>117</v>
      </c>
      <c r="L89" s="209">
        <f t="shared" si="8"/>
        <v>8</v>
      </c>
      <c r="M89" s="209">
        <f t="shared" si="8"/>
        <v>68</v>
      </c>
      <c r="N89" s="209">
        <f t="shared" si="8"/>
        <v>0</v>
      </c>
      <c r="O89" s="208">
        <f t="shared" si="11"/>
        <v>58</v>
      </c>
      <c r="P89" s="209">
        <v>13</v>
      </c>
      <c r="Q89" s="209">
        <v>28</v>
      </c>
      <c r="R89" s="209">
        <v>2</v>
      </c>
      <c r="S89" s="209">
        <v>15</v>
      </c>
      <c r="T89" s="209">
        <v>0</v>
      </c>
      <c r="U89" s="208">
        <f t="shared" si="12"/>
        <v>63</v>
      </c>
      <c r="V89" s="209">
        <v>13</v>
      </c>
      <c r="W89" s="209">
        <v>28</v>
      </c>
      <c r="X89" s="209">
        <v>2</v>
      </c>
      <c r="Y89" s="209">
        <v>20</v>
      </c>
      <c r="Z89" s="209">
        <v>0</v>
      </c>
      <c r="AA89" s="208">
        <f t="shared" si="9"/>
        <v>63</v>
      </c>
      <c r="AB89" s="209">
        <v>13</v>
      </c>
      <c r="AC89" s="209">
        <v>33</v>
      </c>
      <c r="AD89" s="209">
        <v>2</v>
      </c>
      <c r="AE89" s="209">
        <v>15</v>
      </c>
      <c r="AF89" s="209">
        <v>0</v>
      </c>
      <c r="AG89" s="208">
        <f t="shared" si="10"/>
        <v>61</v>
      </c>
      <c r="AH89" s="209">
        <v>13</v>
      </c>
      <c r="AI89" s="209">
        <v>28</v>
      </c>
      <c r="AJ89" s="209">
        <v>2</v>
      </c>
      <c r="AK89" s="209">
        <v>18</v>
      </c>
      <c r="AL89" s="209">
        <v>0</v>
      </c>
    </row>
    <row r="90" spans="1:38" s="207" customFormat="1" ht="25.5" outlineLevel="2" x14ac:dyDescent="0.2">
      <c r="A90" s="214" t="s">
        <v>20</v>
      </c>
      <c r="B90" s="215">
        <v>509904</v>
      </c>
      <c r="C90" s="197">
        <v>990401</v>
      </c>
      <c r="D90" s="198" t="s">
        <v>181</v>
      </c>
      <c r="E90" s="236">
        <v>13</v>
      </c>
      <c r="F90" s="36" t="s">
        <v>21</v>
      </c>
      <c r="G90" s="36">
        <v>22</v>
      </c>
      <c r="H90" s="193" t="s">
        <v>24</v>
      </c>
      <c r="I90" s="210">
        <f t="shared" si="7"/>
        <v>0</v>
      </c>
      <c r="J90" s="209">
        <f t="shared" si="8"/>
        <v>0</v>
      </c>
      <c r="K90" s="209">
        <f t="shared" si="8"/>
        <v>0</v>
      </c>
      <c r="L90" s="209">
        <f t="shared" si="8"/>
        <v>0</v>
      </c>
      <c r="M90" s="209">
        <f t="shared" si="8"/>
        <v>0</v>
      </c>
      <c r="N90" s="209">
        <f t="shared" si="8"/>
        <v>0</v>
      </c>
      <c r="O90" s="208">
        <f t="shared" si="11"/>
        <v>0</v>
      </c>
      <c r="P90" s="209">
        <v>0</v>
      </c>
      <c r="Q90" s="209">
        <v>0</v>
      </c>
      <c r="R90" s="209">
        <v>0</v>
      </c>
      <c r="S90" s="209">
        <v>0</v>
      </c>
      <c r="T90" s="209">
        <v>0</v>
      </c>
      <c r="U90" s="208">
        <f t="shared" si="12"/>
        <v>0</v>
      </c>
      <c r="V90" s="209">
        <v>0</v>
      </c>
      <c r="W90" s="209">
        <v>0</v>
      </c>
      <c r="X90" s="209">
        <v>0</v>
      </c>
      <c r="Y90" s="209">
        <v>0</v>
      </c>
      <c r="Z90" s="209">
        <v>0</v>
      </c>
      <c r="AA90" s="208">
        <f t="shared" si="9"/>
        <v>0</v>
      </c>
      <c r="AB90" s="209">
        <v>0</v>
      </c>
      <c r="AC90" s="209">
        <v>0</v>
      </c>
      <c r="AD90" s="209">
        <v>0</v>
      </c>
      <c r="AE90" s="209">
        <v>0</v>
      </c>
      <c r="AF90" s="209">
        <v>0</v>
      </c>
      <c r="AG90" s="208">
        <f t="shared" si="10"/>
        <v>0</v>
      </c>
      <c r="AH90" s="209">
        <v>0</v>
      </c>
      <c r="AI90" s="209">
        <v>0</v>
      </c>
      <c r="AJ90" s="209">
        <v>0</v>
      </c>
      <c r="AK90" s="209">
        <v>0</v>
      </c>
      <c r="AL90" s="209">
        <v>0</v>
      </c>
    </row>
    <row r="91" spans="1:38" s="207" customFormat="1" ht="25.5" outlineLevel="2" x14ac:dyDescent="0.2">
      <c r="A91" s="214" t="s">
        <v>20</v>
      </c>
      <c r="B91" s="215">
        <v>509905</v>
      </c>
      <c r="C91" s="197">
        <v>990501</v>
      </c>
      <c r="D91" s="198" t="s">
        <v>182</v>
      </c>
      <c r="E91" s="236">
        <v>13</v>
      </c>
      <c r="F91" s="36" t="s">
        <v>21</v>
      </c>
      <c r="G91" s="36" t="s">
        <v>22</v>
      </c>
      <c r="H91" s="193" t="s">
        <v>23</v>
      </c>
      <c r="I91" s="210">
        <f t="shared" si="7"/>
        <v>2531</v>
      </c>
      <c r="J91" s="209">
        <f t="shared" si="8"/>
        <v>631</v>
      </c>
      <c r="K91" s="209">
        <f t="shared" si="8"/>
        <v>1016</v>
      </c>
      <c r="L91" s="209">
        <f t="shared" si="8"/>
        <v>24</v>
      </c>
      <c r="M91" s="209">
        <f t="shared" si="8"/>
        <v>836</v>
      </c>
      <c r="N91" s="209">
        <f t="shared" si="8"/>
        <v>24</v>
      </c>
      <c r="O91" s="208">
        <f t="shared" si="11"/>
        <v>633</v>
      </c>
      <c r="P91" s="209">
        <v>158</v>
      </c>
      <c r="Q91" s="209">
        <v>254</v>
      </c>
      <c r="R91" s="209">
        <v>6</v>
      </c>
      <c r="S91" s="209">
        <v>209</v>
      </c>
      <c r="T91" s="209">
        <v>6</v>
      </c>
      <c r="U91" s="208">
        <f t="shared" si="12"/>
        <v>633</v>
      </c>
      <c r="V91" s="209">
        <v>157</v>
      </c>
      <c r="W91" s="209">
        <v>254</v>
      </c>
      <c r="X91" s="209">
        <v>6</v>
      </c>
      <c r="Y91" s="209">
        <v>210</v>
      </c>
      <c r="Z91" s="209">
        <v>6</v>
      </c>
      <c r="AA91" s="208">
        <f t="shared" si="9"/>
        <v>633</v>
      </c>
      <c r="AB91" s="209">
        <v>158</v>
      </c>
      <c r="AC91" s="209">
        <v>254</v>
      </c>
      <c r="AD91" s="209">
        <v>6</v>
      </c>
      <c r="AE91" s="209">
        <v>209</v>
      </c>
      <c r="AF91" s="209">
        <v>6</v>
      </c>
      <c r="AG91" s="208">
        <f t="shared" si="10"/>
        <v>632</v>
      </c>
      <c r="AH91" s="209">
        <v>158</v>
      </c>
      <c r="AI91" s="209">
        <v>254</v>
      </c>
      <c r="AJ91" s="209">
        <v>6</v>
      </c>
      <c r="AK91" s="209">
        <v>208</v>
      </c>
      <c r="AL91" s="209">
        <v>6</v>
      </c>
    </row>
    <row r="92" spans="1:38" s="207" customFormat="1" ht="25.5" outlineLevel="2" x14ac:dyDescent="0.2">
      <c r="A92" s="214" t="s">
        <v>20</v>
      </c>
      <c r="B92" s="215">
        <v>509905</v>
      </c>
      <c r="C92" s="197">
        <v>990501</v>
      </c>
      <c r="D92" s="198" t="s">
        <v>182</v>
      </c>
      <c r="E92" s="236">
        <v>13</v>
      </c>
      <c r="F92" s="36" t="s">
        <v>21</v>
      </c>
      <c r="G92" s="36">
        <v>22</v>
      </c>
      <c r="H92" s="193" t="s">
        <v>24</v>
      </c>
      <c r="I92" s="210">
        <f t="shared" si="7"/>
        <v>2531</v>
      </c>
      <c r="J92" s="209">
        <f t="shared" si="8"/>
        <v>631</v>
      </c>
      <c r="K92" s="209">
        <f t="shared" si="8"/>
        <v>1016</v>
      </c>
      <c r="L92" s="209">
        <f t="shared" si="8"/>
        <v>24</v>
      </c>
      <c r="M92" s="209">
        <f t="shared" si="8"/>
        <v>836</v>
      </c>
      <c r="N92" s="209">
        <f t="shared" si="8"/>
        <v>24</v>
      </c>
      <c r="O92" s="208">
        <f t="shared" si="11"/>
        <v>633</v>
      </c>
      <c r="P92" s="209">
        <v>158</v>
      </c>
      <c r="Q92" s="209">
        <v>254</v>
      </c>
      <c r="R92" s="209">
        <v>6</v>
      </c>
      <c r="S92" s="209">
        <v>209</v>
      </c>
      <c r="T92" s="209">
        <v>6</v>
      </c>
      <c r="U92" s="208">
        <f t="shared" si="12"/>
        <v>633</v>
      </c>
      <c r="V92" s="209">
        <v>157</v>
      </c>
      <c r="W92" s="209">
        <v>254</v>
      </c>
      <c r="X92" s="209">
        <v>6</v>
      </c>
      <c r="Y92" s="209">
        <v>210</v>
      </c>
      <c r="Z92" s="209">
        <v>6</v>
      </c>
      <c r="AA92" s="208">
        <f t="shared" si="9"/>
        <v>633</v>
      </c>
      <c r="AB92" s="209">
        <v>158</v>
      </c>
      <c r="AC92" s="209">
        <v>254</v>
      </c>
      <c r="AD92" s="209">
        <v>6</v>
      </c>
      <c r="AE92" s="209">
        <v>209</v>
      </c>
      <c r="AF92" s="209">
        <v>6</v>
      </c>
      <c r="AG92" s="208">
        <f t="shared" si="10"/>
        <v>632</v>
      </c>
      <c r="AH92" s="209">
        <v>158</v>
      </c>
      <c r="AI92" s="209">
        <v>254</v>
      </c>
      <c r="AJ92" s="209">
        <v>6</v>
      </c>
      <c r="AK92" s="209">
        <v>208</v>
      </c>
      <c r="AL92" s="209">
        <v>6</v>
      </c>
    </row>
    <row r="93" spans="1:38" s="207" customFormat="1" ht="38.25" outlineLevel="2" x14ac:dyDescent="0.2">
      <c r="A93" s="214" t="s">
        <v>20</v>
      </c>
      <c r="B93" s="215">
        <v>509907</v>
      </c>
      <c r="C93" s="197">
        <v>990701</v>
      </c>
      <c r="D93" s="198" t="s">
        <v>184</v>
      </c>
      <c r="E93" s="236">
        <v>13</v>
      </c>
      <c r="F93" s="36" t="s">
        <v>21</v>
      </c>
      <c r="G93" s="36" t="s">
        <v>22</v>
      </c>
      <c r="H93" s="193" t="s">
        <v>23</v>
      </c>
      <c r="I93" s="210">
        <f t="shared" si="7"/>
        <v>99</v>
      </c>
      <c r="J93" s="209">
        <f t="shared" si="8"/>
        <v>27</v>
      </c>
      <c r="K93" s="209">
        <f t="shared" si="8"/>
        <v>42</v>
      </c>
      <c r="L93" s="209">
        <f t="shared" si="8"/>
        <v>1</v>
      </c>
      <c r="M93" s="209">
        <f t="shared" si="8"/>
        <v>29</v>
      </c>
      <c r="N93" s="209">
        <f t="shared" si="8"/>
        <v>0</v>
      </c>
      <c r="O93" s="208">
        <f t="shared" si="11"/>
        <v>25</v>
      </c>
      <c r="P93" s="209">
        <v>4</v>
      </c>
      <c r="Q93" s="209">
        <v>8</v>
      </c>
      <c r="R93" s="209">
        <v>0</v>
      </c>
      <c r="S93" s="209">
        <v>13</v>
      </c>
      <c r="T93" s="209">
        <v>0</v>
      </c>
      <c r="U93" s="208">
        <f t="shared" si="12"/>
        <v>25</v>
      </c>
      <c r="V93" s="209">
        <v>7</v>
      </c>
      <c r="W93" s="209">
        <v>11</v>
      </c>
      <c r="X93" s="209">
        <v>1</v>
      </c>
      <c r="Y93" s="209">
        <v>6</v>
      </c>
      <c r="Z93" s="209">
        <v>0</v>
      </c>
      <c r="AA93" s="208">
        <f t="shared" si="9"/>
        <v>25</v>
      </c>
      <c r="AB93" s="209">
        <v>8</v>
      </c>
      <c r="AC93" s="209">
        <v>12</v>
      </c>
      <c r="AD93" s="209">
        <v>0</v>
      </c>
      <c r="AE93" s="209">
        <v>5</v>
      </c>
      <c r="AF93" s="209">
        <v>0</v>
      </c>
      <c r="AG93" s="208">
        <f t="shared" si="10"/>
        <v>24</v>
      </c>
      <c r="AH93" s="209">
        <v>8</v>
      </c>
      <c r="AI93" s="209">
        <v>11</v>
      </c>
      <c r="AJ93" s="209">
        <v>0</v>
      </c>
      <c r="AK93" s="209">
        <v>5</v>
      </c>
      <c r="AL93" s="209">
        <v>0</v>
      </c>
    </row>
    <row r="94" spans="1:38" s="207" customFormat="1" ht="38.25" outlineLevel="2" x14ac:dyDescent="0.2">
      <c r="A94" s="214" t="s">
        <v>20</v>
      </c>
      <c r="B94" s="215">
        <v>509907</v>
      </c>
      <c r="C94" s="197">
        <v>990701</v>
      </c>
      <c r="D94" s="198" t="s">
        <v>184</v>
      </c>
      <c r="E94" s="236">
        <v>13</v>
      </c>
      <c r="F94" s="36" t="s">
        <v>21</v>
      </c>
      <c r="G94" s="36">
        <v>22</v>
      </c>
      <c r="H94" s="193" t="s">
        <v>24</v>
      </c>
      <c r="I94" s="210">
        <f t="shared" si="7"/>
        <v>0</v>
      </c>
      <c r="J94" s="209">
        <f t="shared" si="8"/>
        <v>0</v>
      </c>
      <c r="K94" s="209">
        <f t="shared" si="8"/>
        <v>0</v>
      </c>
      <c r="L94" s="209">
        <f t="shared" si="8"/>
        <v>0</v>
      </c>
      <c r="M94" s="209">
        <f t="shared" si="8"/>
        <v>0</v>
      </c>
      <c r="N94" s="209">
        <f t="shared" si="8"/>
        <v>0</v>
      </c>
      <c r="O94" s="208">
        <f t="shared" si="11"/>
        <v>0</v>
      </c>
      <c r="P94" s="209">
        <v>0</v>
      </c>
      <c r="Q94" s="209">
        <v>0</v>
      </c>
      <c r="R94" s="209">
        <v>0</v>
      </c>
      <c r="S94" s="209">
        <v>0</v>
      </c>
      <c r="T94" s="209">
        <v>0</v>
      </c>
      <c r="U94" s="208">
        <f t="shared" si="12"/>
        <v>0</v>
      </c>
      <c r="V94" s="209">
        <v>0</v>
      </c>
      <c r="W94" s="209">
        <v>0</v>
      </c>
      <c r="X94" s="209">
        <v>0</v>
      </c>
      <c r="Y94" s="209">
        <v>0</v>
      </c>
      <c r="Z94" s="209">
        <v>0</v>
      </c>
      <c r="AA94" s="208">
        <f t="shared" si="9"/>
        <v>0</v>
      </c>
      <c r="AB94" s="209">
        <v>0</v>
      </c>
      <c r="AC94" s="209">
        <v>0</v>
      </c>
      <c r="AD94" s="209">
        <v>0</v>
      </c>
      <c r="AE94" s="209">
        <v>0</v>
      </c>
      <c r="AF94" s="209">
        <v>0</v>
      </c>
      <c r="AG94" s="208">
        <f t="shared" si="10"/>
        <v>0</v>
      </c>
      <c r="AH94" s="209">
        <v>0</v>
      </c>
      <c r="AI94" s="209">
        <v>0</v>
      </c>
      <c r="AJ94" s="209">
        <v>0</v>
      </c>
      <c r="AK94" s="209">
        <v>0</v>
      </c>
      <c r="AL94" s="209">
        <v>0</v>
      </c>
    </row>
    <row r="95" spans="1:38" s="207" customFormat="1" ht="25.5" outlineLevel="2" x14ac:dyDescent="0.2">
      <c r="A95" s="214" t="s">
        <v>20</v>
      </c>
      <c r="B95" s="215">
        <v>509909</v>
      </c>
      <c r="C95" s="197">
        <v>990901</v>
      </c>
      <c r="D95" s="198" t="s">
        <v>185</v>
      </c>
      <c r="E95" s="236">
        <v>13</v>
      </c>
      <c r="F95" s="36" t="s">
        <v>21</v>
      </c>
      <c r="G95" s="36" t="s">
        <v>22</v>
      </c>
      <c r="H95" s="193" t="s">
        <v>23</v>
      </c>
      <c r="I95" s="210">
        <f t="shared" si="7"/>
        <v>417</v>
      </c>
      <c r="J95" s="209">
        <f t="shared" si="8"/>
        <v>63</v>
      </c>
      <c r="K95" s="209">
        <f t="shared" si="8"/>
        <v>221</v>
      </c>
      <c r="L95" s="209">
        <f t="shared" si="8"/>
        <v>6</v>
      </c>
      <c r="M95" s="209">
        <f t="shared" si="8"/>
        <v>119</v>
      </c>
      <c r="N95" s="209">
        <f t="shared" si="8"/>
        <v>8</v>
      </c>
      <c r="O95" s="208">
        <f t="shared" si="11"/>
        <v>104</v>
      </c>
      <c r="P95" s="209">
        <v>17</v>
      </c>
      <c r="Q95" s="209">
        <v>54</v>
      </c>
      <c r="R95" s="209">
        <v>2</v>
      </c>
      <c r="S95" s="209">
        <v>29</v>
      </c>
      <c r="T95" s="209">
        <v>2</v>
      </c>
      <c r="U95" s="208">
        <f t="shared" si="12"/>
        <v>104</v>
      </c>
      <c r="V95" s="209">
        <v>16</v>
      </c>
      <c r="W95" s="209">
        <v>54</v>
      </c>
      <c r="X95" s="209">
        <v>2</v>
      </c>
      <c r="Y95" s="209">
        <v>30</v>
      </c>
      <c r="Z95" s="209">
        <v>2</v>
      </c>
      <c r="AA95" s="208">
        <f t="shared" si="9"/>
        <v>104</v>
      </c>
      <c r="AB95" s="209">
        <v>15</v>
      </c>
      <c r="AC95" s="209">
        <v>56</v>
      </c>
      <c r="AD95" s="209">
        <v>1</v>
      </c>
      <c r="AE95" s="209">
        <v>30</v>
      </c>
      <c r="AF95" s="209">
        <v>2</v>
      </c>
      <c r="AG95" s="208">
        <f t="shared" si="10"/>
        <v>105</v>
      </c>
      <c r="AH95" s="209">
        <v>15</v>
      </c>
      <c r="AI95" s="209">
        <v>57</v>
      </c>
      <c r="AJ95" s="209">
        <v>1</v>
      </c>
      <c r="AK95" s="209">
        <v>30</v>
      </c>
      <c r="AL95" s="209">
        <v>2</v>
      </c>
    </row>
    <row r="96" spans="1:38" s="207" customFormat="1" ht="25.5" outlineLevel="2" x14ac:dyDescent="0.2">
      <c r="A96" s="214" t="s">
        <v>20</v>
      </c>
      <c r="B96" s="215">
        <v>509909</v>
      </c>
      <c r="C96" s="197">
        <v>990901</v>
      </c>
      <c r="D96" s="198" t="s">
        <v>185</v>
      </c>
      <c r="E96" s="236">
        <v>13</v>
      </c>
      <c r="F96" s="36" t="s">
        <v>21</v>
      </c>
      <c r="G96" s="36">
        <v>22</v>
      </c>
      <c r="H96" s="193" t="s">
        <v>24</v>
      </c>
      <c r="I96" s="210">
        <f t="shared" si="7"/>
        <v>0</v>
      </c>
      <c r="J96" s="209">
        <f t="shared" si="8"/>
        <v>0</v>
      </c>
      <c r="K96" s="209">
        <f t="shared" si="8"/>
        <v>0</v>
      </c>
      <c r="L96" s="209">
        <f t="shared" si="8"/>
        <v>0</v>
      </c>
      <c r="M96" s="209">
        <f t="shared" si="8"/>
        <v>0</v>
      </c>
      <c r="N96" s="209">
        <f t="shared" si="8"/>
        <v>0</v>
      </c>
      <c r="O96" s="208">
        <f t="shared" si="11"/>
        <v>0</v>
      </c>
      <c r="P96" s="209">
        <v>0</v>
      </c>
      <c r="Q96" s="209">
        <v>0</v>
      </c>
      <c r="R96" s="209">
        <v>0</v>
      </c>
      <c r="S96" s="209">
        <v>0</v>
      </c>
      <c r="T96" s="209">
        <v>0</v>
      </c>
      <c r="U96" s="208">
        <f t="shared" si="12"/>
        <v>0</v>
      </c>
      <c r="V96" s="209">
        <v>0</v>
      </c>
      <c r="W96" s="209">
        <v>0</v>
      </c>
      <c r="X96" s="209">
        <v>0</v>
      </c>
      <c r="Y96" s="209">
        <v>0</v>
      </c>
      <c r="Z96" s="209">
        <v>0</v>
      </c>
      <c r="AA96" s="208">
        <f t="shared" si="9"/>
        <v>0</v>
      </c>
      <c r="AB96" s="209">
        <v>0</v>
      </c>
      <c r="AC96" s="209">
        <v>0</v>
      </c>
      <c r="AD96" s="209">
        <v>0</v>
      </c>
      <c r="AE96" s="209">
        <v>0</v>
      </c>
      <c r="AF96" s="209">
        <v>0</v>
      </c>
      <c r="AG96" s="208">
        <f t="shared" si="10"/>
        <v>0</v>
      </c>
      <c r="AH96" s="209">
        <v>0</v>
      </c>
      <c r="AI96" s="209">
        <v>0</v>
      </c>
      <c r="AJ96" s="209">
        <v>0</v>
      </c>
      <c r="AK96" s="209">
        <v>0</v>
      </c>
      <c r="AL96" s="209">
        <v>0</v>
      </c>
    </row>
    <row r="97" spans="1:38" s="207" customFormat="1" ht="25.5" outlineLevel="2" x14ac:dyDescent="0.2">
      <c r="A97" s="214" t="s">
        <v>26</v>
      </c>
      <c r="B97" s="215">
        <v>508804</v>
      </c>
      <c r="C97" s="197">
        <v>880401</v>
      </c>
      <c r="D97" s="198" t="s">
        <v>265</v>
      </c>
      <c r="E97" s="236">
        <v>13</v>
      </c>
      <c r="F97" s="36" t="s">
        <v>21</v>
      </c>
      <c r="G97" s="36" t="s">
        <v>22</v>
      </c>
      <c r="H97" s="193" t="s">
        <v>23</v>
      </c>
      <c r="I97" s="210">
        <f t="shared" si="7"/>
        <v>29</v>
      </c>
      <c r="J97" s="209">
        <f t="shared" ref="J97:N100" si="13">P97+V97+AB97+AH97</f>
        <v>14</v>
      </c>
      <c r="K97" s="209">
        <f t="shared" si="13"/>
        <v>3</v>
      </c>
      <c r="L97" s="209">
        <f t="shared" si="13"/>
        <v>0</v>
      </c>
      <c r="M97" s="209">
        <f t="shared" si="13"/>
        <v>12</v>
      </c>
      <c r="N97" s="209">
        <f t="shared" si="13"/>
        <v>0</v>
      </c>
      <c r="O97" s="208">
        <f t="shared" si="11"/>
        <v>22</v>
      </c>
      <c r="P97" s="209">
        <v>10</v>
      </c>
      <c r="Q97" s="209">
        <v>3</v>
      </c>
      <c r="R97" s="209">
        <v>0</v>
      </c>
      <c r="S97" s="209">
        <v>9</v>
      </c>
      <c r="T97" s="209">
        <v>0</v>
      </c>
      <c r="U97" s="208">
        <f t="shared" si="12"/>
        <v>7</v>
      </c>
      <c r="V97" s="209">
        <v>4</v>
      </c>
      <c r="W97" s="209">
        <v>0</v>
      </c>
      <c r="X97" s="209">
        <v>0</v>
      </c>
      <c r="Y97" s="209">
        <v>3</v>
      </c>
      <c r="Z97" s="209">
        <v>0</v>
      </c>
      <c r="AA97" s="208">
        <f t="shared" si="9"/>
        <v>0</v>
      </c>
      <c r="AB97" s="209">
        <v>0</v>
      </c>
      <c r="AC97" s="209">
        <v>0</v>
      </c>
      <c r="AD97" s="209">
        <v>0</v>
      </c>
      <c r="AE97" s="209">
        <v>0</v>
      </c>
      <c r="AF97" s="209">
        <v>0</v>
      </c>
      <c r="AG97" s="208">
        <f t="shared" si="10"/>
        <v>0</v>
      </c>
      <c r="AH97" s="209">
        <v>0</v>
      </c>
      <c r="AI97" s="209">
        <v>0</v>
      </c>
      <c r="AJ97" s="209">
        <v>0</v>
      </c>
      <c r="AK97" s="209">
        <v>0</v>
      </c>
      <c r="AL97" s="209">
        <v>0</v>
      </c>
    </row>
    <row r="98" spans="1:38" s="207" customFormat="1" ht="25.5" outlineLevel="2" x14ac:dyDescent="0.2">
      <c r="A98" s="214" t="s">
        <v>26</v>
      </c>
      <c r="B98" s="215">
        <v>508804</v>
      </c>
      <c r="C98" s="197">
        <v>880401</v>
      </c>
      <c r="D98" s="198" t="s">
        <v>265</v>
      </c>
      <c r="E98" s="236">
        <v>13</v>
      </c>
      <c r="F98" s="36" t="s">
        <v>21</v>
      </c>
      <c r="G98" s="36">
        <v>22</v>
      </c>
      <c r="H98" s="193" t="s">
        <v>24</v>
      </c>
      <c r="I98" s="210">
        <f t="shared" si="7"/>
        <v>2</v>
      </c>
      <c r="J98" s="209">
        <f t="shared" si="13"/>
        <v>0</v>
      </c>
      <c r="K98" s="209">
        <f t="shared" si="13"/>
        <v>0</v>
      </c>
      <c r="L98" s="209">
        <f t="shared" si="13"/>
        <v>0</v>
      </c>
      <c r="M98" s="209">
        <f t="shared" si="13"/>
        <v>2</v>
      </c>
      <c r="N98" s="209">
        <f t="shared" si="13"/>
        <v>0</v>
      </c>
      <c r="O98" s="208">
        <f t="shared" si="11"/>
        <v>2</v>
      </c>
      <c r="P98" s="209">
        <v>0</v>
      </c>
      <c r="Q98" s="209">
        <v>0</v>
      </c>
      <c r="R98" s="209">
        <v>0</v>
      </c>
      <c r="S98" s="209">
        <v>2</v>
      </c>
      <c r="T98" s="209">
        <v>0</v>
      </c>
      <c r="U98" s="208">
        <f t="shared" si="12"/>
        <v>0</v>
      </c>
      <c r="V98" s="209">
        <v>0</v>
      </c>
      <c r="W98" s="209">
        <v>0</v>
      </c>
      <c r="X98" s="209">
        <v>0</v>
      </c>
      <c r="Y98" s="209">
        <v>0</v>
      </c>
      <c r="Z98" s="209">
        <v>0</v>
      </c>
      <c r="AA98" s="208">
        <f t="shared" si="9"/>
        <v>0</v>
      </c>
      <c r="AB98" s="209">
        <v>0</v>
      </c>
      <c r="AC98" s="209">
        <v>0</v>
      </c>
      <c r="AD98" s="209">
        <v>0</v>
      </c>
      <c r="AE98" s="209">
        <v>0</v>
      </c>
      <c r="AF98" s="209">
        <v>0</v>
      </c>
      <c r="AG98" s="208">
        <f t="shared" si="10"/>
        <v>0</v>
      </c>
      <c r="AH98" s="209">
        <v>0</v>
      </c>
      <c r="AI98" s="209">
        <v>0</v>
      </c>
      <c r="AJ98" s="209">
        <v>0</v>
      </c>
      <c r="AK98" s="209">
        <v>0</v>
      </c>
      <c r="AL98" s="209">
        <v>0</v>
      </c>
    </row>
    <row r="99" spans="1:38" s="207" customFormat="1" outlineLevel="2" x14ac:dyDescent="0.2">
      <c r="A99" s="214" t="s">
        <v>20</v>
      </c>
      <c r="B99" s="215">
        <v>503630</v>
      </c>
      <c r="C99" s="215">
        <v>363001</v>
      </c>
      <c r="D99" s="216" t="s">
        <v>424</v>
      </c>
      <c r="E99" s="236">
        <v>13</v>
      </c>
      <c r="F99" s="36" t="s">
        <v>21</v>
      </c>
      <c r="G99" s="36" t="s">
        <v>22</v>
      </c>
      <c r="H99" s="193" t="s">
        <v>23</v>
      </c>
      <c r="I99" s="210">
        <f t="shared" si="7"/>
        <v>673</v>
      </c>
      <c r="J99" s="209">
        <f t="shared" si="13"/>
        <v>19</v>
      </c>
      <c r="K99" s="209">
        <f t="shared" si="13"/>
        <v>188</v>
      </c>
      <c r="L99" s="209">
        <f t="shared" si="13"/>
        <v>8</v>
      </c>
      <c r="M99" s="209">
        <f t="shared" si="13"/>
        <v>457</v>
      </c>
      <c r="N99" s="209">
        <f t="shared" si="13"/>
        <v>1</v>
      </c>
      <c r="O99" s="208">
        <f t="shared" si="11"/>
        <v>168</v>
      </c>
      <c r="P99" s="209">
        <v>11</v>
      </c>
      <c r="Q99" s="209">
        <v>62</v>
      </c>
      <c r="R99" s="209">
        <v>2</v>
      </c>
      <c r="S99" s="209">
        <v>93</v>
      </c>
      <c r="T99" s="209"/>
      <c r="U99" s="208">
        <f t="shared" si="12"/>
        <v>168</v>
      </c>
      <c r="V99" s="209">
        <v>6</v>
      </c>
      <c r="W99" s="209">
        <v>38</v>
      </c>
      <c r="X99" s="209">
        <v>2</v>
      </c>
      <c r="Y99" s="209">
        <v>121</v>
      </c>
      <c r="Z99" s="209">
        <v>1</v>
      </c>
      <c r="AA99" s="208">
        <f t="shared" si="9"/>
        <v>168</v>
      </c>
      <c r="AB99" s="209">
        <v>1</v>
      </c>
      <c r="AC99" s="209">
        <v>44</v>
      </c>
      <c r="AD99" s="209">
        <v>2</v>
      </c>
      <c r="AE99" s="209">
        <v>121</v>
      </c>
      <c r="AF99" s="209">
        <v>0</v>
      </c>
      <c r="AG99" s="208">
        <f t="shared" si="10"/>
        <v>169</v>
      </c>
      <c r="AH99" s="209">
        <v>1</v>
      </c>
      <c r="AI99" s="209">
        <v>44</v>
      </c>
      <c r="AJ99" s="209">
        <v>2</v>
      </c>
      <c r="AK99" s="209">
        <v>122</v>
      </c>
      <c r="AL99" s="209">
        <v>0</v>
      </c>
    </row>
    <row r="100" spans="1:38" s="207" customFormat="1" ht="25.5" outlineLevel="2" x14ac:dyDescent="0.2">
      <c r="A100" s="214" t="s">
        <v>20</v>
      </c>
      <c r="B100" s="215">
        <v>503630</v>
      </c>
      <c r="C100" s="215">
        <v>363001</v>
      </c>
      <c r="D100" s="216" t="s">
        <v>424</v>
      </c>
      <c r="E100" s="236">
        <v>13</v>
      </c>
      <c r="F100" s="36" t="s">
        <v>21</v>
      </c>
      <c r="G100" s="36">
        <v>22</v>
      </c>
      <c r="H100" s="193" t="s">
        <v>24</v>
      </c>
      <c r="I100" s="210">
        <f t="shared" si="7"/>
        <v>0</v>
      </c>
      <c r="J100" s="209">
        <f t="shared" si="13"/>
        <v>0</v>
      </c>
      <c r="K100" s="209">
        <f t="shared" si="13"/>
        <v>0</v>
      </c>
      <c r="L100" s="209">
        <f t="shared" si="13"/>
        <v>0</v>
      </c>
      <c r="M100" s="209">
        <f t="shared" si="13"/>
        <v>0</v>
      </c>
      <c r="N100" s="209">
        <f t="shared" si="13"/>
        <v>0</v>
      </c>
      <c r="O100" s="208">
        <f t="shared" si="11"/>
        <v>0</v>
      </c>
      <c r="P100" s="209">
        <v>0</v>
      </c>
      <c r="Q100" s="209">
        <v>0</v>
      </c>
      <c r="R100" s="209">
        <v>0</v>
      </c>
      <c r="S100" s="209">
        <v>0</v>
      </c>
      <c r="T100" s="209">
        <v>0</v>
      </c>
      <c r="U100" s="208">
        <f t="shared" si="12"/>
        <v>0</v>
      </c>
      <c r="V100" s="209">
        <v>0</v>
      </c>
      <c r="W100" s="209">
        <v>0</v>
      </c>
      <c r="X100" s="209">
        <v>0</v>
      </c>
      <c r="Y100" s="209">
        <v>0</v>
      </c>
      <c r="Z100" s="209">
        <v>0</v>
      </c>
      <c r="AA100" s="208">
        <f t="shared" si="9"/>
        <v>0</v>
      </c>
      <c r="AB100" s="209">
        <v>0</v>
      </c>
      <c r="AC100" s="209">
        <v>0</v>
      </c>
      <c r="AD100" s="209">
        <v>0</v>
      </c>
      <c r="AE100" s="209">
        <v>0</v>
      </c>
      <c r="AF100" s="209">
        <v>0</v>
      </c>
      <c r="AG100" s="208">
        <f t="shared" si="10"/>
        <v>0</v>
      </c>
      <c r="AH100" s="209">
        <v>0</v>
      </c>
      <c r="AI100" s="209">
        <v>0</v>
      </c>
      <c r="AJ100" s="209">
        <v>0</v>
      </c>
      <c r="AK100" s="209">
        <v>0</v>
      </c>
      <c r="AL100" s="209">
        <v>0</v>
      </c>
    </row>
    <row r="101" spans="1:38" s="207" customFormat="1" ht="25.5" outlineLevel="2" x14ac:dyDescent="0.2">
      <c r="A101" s="214" t="s">
        <v>20</v>
      </c>
      <c r="B101" s="215">
        <v>504101</v>
      </c>
      <c r="C101" s="215">
        <v>410101</v>
      </c>
      <c r="D101" s="216" t="s">
        <v>139</v>
      </c>
      <c r="E101" s="236">
        <v>13</v>
      </c>
      <c r="F101" s="36" t="s">
        <v>21</v>
      </c>
      <c r="G101" s="36" t="s">
        <v>22</v>
      </c>
      <c r="H101" s="193" t="s">
        <v>23</v>
      </c>
      <c r="I101" s="210">
        <f t="shared" ref="I101:I102" si="14">SUM(J101:N101)</f>
        <v>25</v>
      </c>
      <c r="J101" s="209">
        <f t="shared" ref="J101:J102" si="15">P101+V101+AB101+AH101</f>
        <v>6</v>
      </c>
      <c r="K101" s="209">
        <f t="shared" ref="K101:K102" si="16">Q101+W101+AC101+AI101</f>
        <v>8</v>
      </c>
      <c r="L101" s="209">
        <f t="shared" ref="L101:L102" si="17">R101+X101+AD101+AJ101</f>
        <v>2</v>
      </c>
      <c r="M101" s="209">
        <f t="shared" ref="M101:M102" si="18">S101+Y101+AE101+AK101</f>
        <v>7</v>
      </c>
      <c r="N101" s="209">
        <f t="shared" ref="N101:N102" si="19">T101+Z101+AF101+AL101</f>
        <v>2</v>
      </c>
      <c r="O101" s="208">
        <f t="shared" si="11"/>
        <v>0</v>
      </c>
      <c r="P101" s="209">
        <v>0</v>
      </c>
      <c r="Q101" s="209">
        <v>0</v>
      </c>
      <c r="R101" s="209">
        <v>0</v>
      </c>
      <c r="S101" s="209">
        <v>0</v>
      </c>
      <c r="T101" s="209">
        <v>0</v>
      </c>
      <c r="U101" s="208">
        <f t="shared" si="12"/>
        <v>5</v>
      </c>
      <c r="V101" s="209">
        <v>2</v>
      </c>
      <c r="W101" s="209">
        <v>2</v>
      </c>
      <c r="X101" s="209">
        <v>0</v>
      </c>
      <c r="Y101" s="209">
        <v>1</v>
      </c>
      <c r="Z101" s="209">
        <v>0</v>
      </c>
      <c r="AA101" s="208">
        <f t="shared" si="9"/>
        <v>10</v>
      </c>
      <c r="AB101" s="209">
        <v>2</v>
      </c>
      <c r="AC101" s="209">
        <v>3</v>
      </c>
      <c r="AD101" s="209">
        <v>1</v>
      </c>
      <c r="AE101" s="209">
        <v>3</v>
      </c>
      <c r="AF101" s="209">
        <v>1</v>
      </c>
      <c r="AG101" s="208">
        <f t="shared" si="10"/>
        <v>10</v>
      </c>
      <c r="AH101" s="209">
        <v>2</v>
      </c>
      <c r="AI101" s="209">
        <v>3</v>
      </c>
      <c r="AJ101" s="209">
        <v>1</v>
      </c>
      <c r="AK101" s="209">
        <v>3</v>
      </c>
      <c r="AL101" s="209">
        <v>1</v>
      </c>
    </row>
    <row r="102" spans="1:38" s="207" customFormat="1" ht="26.25" outlineLevel="2" thickBot="1" x14ac:dyDescent="0.25">
      <c r="A102" s="214" t="s">
        <v>20</v>
      </c>
      <c r="B102" s="215">
        <v>504101</v>
      </c>
      <c r="C102" s="215">
        <v>410101</v>
      </c>
      <c r="D102" s="216" t="s">
        <v>139</v>
      </c>
      <c r="E102" s="236">
        <v>13</v>
      </c>
      <c r="F102" s="36" t="s">
        <v>21</v>
      </c>
      <c r="G102" s="36">
        <v>22</v>
      </c>
      <c r="H102" s="193" t="s">
        <v>24</v>
      </c>
      <c r="I102" s="210">
        <f t="shared" si="14"/>
        <v>0</v>
      </c>
      <c r="J102" s="209">
        <f t="shared" si="15"/>
        <v>0</v>
      </c>
      <c r="K102" s="209">
        <f t="shared" si="16"/>
        <v>0</v>
      </c>
      <c r="L102" s="209">
        <f t="shared" si="17"/>
        <v>0</v>
      </c>
      <c r="M102" s="209">
        <f t="shared" si="18"/>
        <v>0</v>
      </c>
      <c r="N102" s="209">
        <f t="shared" si="19"/>
        <v>0</v>
      </c>
      <c r="O102" s="208">
        <f t="shared" si="11"/>
        <v>0</v>
      </c>
      <c r="P102" s="209">
        <v>0</v>
      </c>
      <c r="Q102" s="209">
        <v>0</v>
      </c>
      <c r="R102" s="209">
        <v>0</v>
      </c>
      <c r="S102" s="209">
        <v>0</v>
      </c>
      <c r="T102" s="209">
        <v>0</v>
      </c>
      <c r="U102" s="208">
        <f t="shared" si="12"/>
        <v>0</v>
      </c>
      <c r="V102" s="209">
        <v>0</v>
      </c>
      <c r="W102" s="209">
        <v>0</v>
      </c>
      <c r="X102" s="209">
        <v>0</v>
      </c>
      <c r="Y102" s="209">
        <v>0</v>
      </c>
      <c r="Z102" s="209">
        <v>0</v>
      </c>
      <c r="AA102" s="208">
        <f t="shared" si="9"/>
        <v>0</v>
      </c>
      <c r="AB102" s="209">
        <v>0</v>
      </c>
      <c r="AC102" s="209">
        <v>0</v>
      </c>
      <c r="AD102" s="209">
        <v>0</v>
      </c>
      <c r="AE102" s="209">
        <v>0</v>
      </c>
      <c r="AF102" s="209">
        <v>0</v>
      </c>
      <c r="AG102" s="208">
        <f t="shared" si="10"/>
        <v>0</v>
      </c>
      <c r="AH102" s="209">
        <v>0</v>
      </c>
      <c r="AI102" s="209">
        <v>0</v>
      </c>
      <c r="AJ102" s="209">
        <v>0</v>
      </c>
      <c r="AK102" s="209">
        <v>0</v>
      </c>
      <c r="AL102" s="209">
        <v>0</v>
      </c>
    </row>
    <row r="103" spans="1:38" ht="12.75" customHeight="1" x14ac:dyDescent="0.2">
      <c r="A103" s="313" t="s">
        <v>27</v>
      </c>
      <c r="B103" s="314"/>
      <c r="C103" s="314"/>
      <c r="D103" s="314"/>
      <c r="E103" s="314"/>
      <c r="F103" s="314"/>
      <c r="G103" s="314"/>
      <c r="H103" s="19" t="s">
        <v>23</v>
      </c>
      <c r="I103" s="20">
        <f>SUMIFS(I:I,$G:$G,"-")</f>
        <v>28839</v>
      </c>
      <c r="J103" s="20">
        <f>SUMIFS(J:J,$G:$G,"-")</f>
        <v>6654</v>
      </c>
      <c r="K103" s="20">
        <f>SUMIFS(K:K,$G:$G,"-")</f>
        <v>12346</v>
      </c>
      <c r="L103" s="20">
        <f>SUMIFS(L:L,$G:$G,"-")</f>
        <v>606</v>
      </c>
      <c r="M103" s="20">
        <f>SUMIFS(M:M,$G:$G,"-")</f>
        <v>8813</v>
      </c>
      <c r="N103" s="20">
        <f>SUMIFS(N:N,$G:$G,"-")</f>
        <v>420</v>
      </c>
      <c r="O103" s="20">
        <f>SUMIFS(O:O,$G:$G,"-")</f>
        <v>7218</v>
      </c>
      <c r="P103" s="20">
        <f>SUMIFS(P:P,$G:$G,"-")</f>
        <v>1719</v>
      </c>
      <c r="Q103" s="20">
        <f>SUMIFS(Q:Q,$G:$G,"-")</f>
        <v>3046</v>
      </c>
      <c r="R103" s="20">
        <f>SUMIFS(R:R,$G:$G,"-")</f>
        <v>158</v>
      </c>
      <c r="S103" s="20">
        <f>SUMIFS(S:S,$G:$G,"-")</f>
        <v>2208</v>
      </c>
      <c r="T103" s="20">
        <f>SUMIFS(T:T,$G:$G,"-")</f>
        <v>87</v>
      </c>
      <c r="U103" s="20">
        <f>SUMIFS(U:U,$G:$G,"-")</f>
        <v>7265</v>
      </c>
      <c r="V103" s="20">
        <f>SUMIFS(V:V,$G:$G,"-")</f>
        <v>1661</v>
      </c>
      <c r="W103" s="20">
        <f>SUMIFS(W:W,$G:$G,"-")</f>
        <v>3106</v>
      </c>
      <c r="X103" s="20">
        <f>SUMIFS(X:X,$G:$G,"-")</f>
        <v>158</v>
      </c>
      <c r="Y103" s="20">
        <f>SUMIFS(Y:Y,$G:$G,"-")</f>
        <v>2224</v>
      </c>
      <c r="Z103" s="20">
        <f>SUMIFS(Z:Z,$G:$G,"-")</f>
        <v>116</v>
      </c>
      <c r="AA103" s="20">
        <f>SUMIFS(AA:AA,$G:$G,"-")</f>
        <v>7190</v>
      </c>
      <c r="AB103" s="20">
        <f>SUMIFS(AB:AB,$G:$G,"-")</f>
        <v>1642</v>
      </c>
      <c r="AC103" s="20">
        <f>SUMIFS(AC:AC,$G:$G,"-")</f>
        <v>3100</v>
      </c>
      <c r="AD103" s="20">
        <f>SUMIFS(AD:AD,$G:$G,"-")</f>
        <v>145</v>
      </c>
      <c r="AE103" s="20">
        <f>SUMIFS(AE:AE,$G:$G,"-")</f>
        <v>2194</v>
      </c>
      <c r="AF103" s="20">
        <f>SUMIFS(AF:AF,$G:$G,"-")</f>
        <v>109</v>
      </c>
      <c r="AG103" s="20">
        <f>SUMIFS(AG:AG,$G:$G,"-")</f>
        <v>7166</v>
      </c>
      <c r="AH103" s="20">
        <f>SUMIFS(AH:AH,$G:$G,"-")</f>
        <v>1632</v>
      </c>
      <c r="AI103" s="20">
        <f>SUMIFS(AI:AI,$G:$G,"-")</f>
        <v>3094</v>
      </c>
      <c r="AJ103" s="20">
        <f>SUMIFS(AJ:AJ,$G:$G,"-")</f>
        <v>145</v>
      </c>
      <c r="AK103" s="20">
        <f>SUMIFS(AK:AK,$G:$G,"-")</f>
        <v>2187</v>
      </c>
      <c r="AL103" s="20">
        <f>SUMIFS(AL:AL,$G:$G,"-")</f>
        <v>108</v>
      </c>
    </row>
    <row r="104" spans="1:38" ht="12.75" customHeight="1" thickBot="1" x14ac:dyDescent="0.25">
      <c r="A104" s="315"/>
      <c r="B104" s="316"/>
      <c r="C104" s="316"/>
      <c r="D104" s="316"/>
      <c r="E104" s="316"/>
      <c r="F104" s="316"/>
      <c r="G104" s="316"/>
      <c r="H104" s="21" t="s">
        <v>24</v>
      </c>
      <c r="I104" s="22">
        <f>SUMIFS(I:I,$G:$G,"22")</f>
        <v>4369</v>
      </c>
      <c r="J104" s="22">
        <f>SUMIFS(J:J,$G:$G,"22")</f>
        <v>933</v>
      </c>
      <c r="K104" s="22">
        <f>SUMIFS(K:K,$G:$G,"22")</f>
        <v>2083</v>
      </c>
      <c r="L104" s="22">
        <f>SUMIFS(L:L,$G:$G,"22")</f>
        <v>91</v>
      </c>
      <c r="M104" s="22">
        <f>SUMIFS(M:M,$G:$G,"22")</f>
        <v>1186</v>
      </c>
      <c r="N104" s="22">
        <f>SUMIFS(N:N,$G:$G,"22")</f>
        <v>76</v>
      </c>
      <c r="O104" s="22">
        <f>SUMIFS(O:O,$G:$G,"22")</f>
        <v>1066</v>
      </c>
      <c r="P104" s="22">
        <f>SUMIFS(P:P,$G:$G,"22")</f>
        <v>229</v>
      </c>
      <c r="Q104" s="22">
        <f>SUMIFS(Q:Q,$G:$G,"22")</f>
        <v>510</v>
      </c>
      <c r="R104" s="22">
        <f>SUMIFS(R:R,$G:$G,"22")</f>
        <v>20</v>
      </c>
      <c r="S104" s="22">
        <f>SUMIFS(S:S,$G:$G,"22")</f>
        <v>299</v>
      </c>
      <c r="T104" s="22">
        <f>SUMIFS(T:T,$G:$G,"22")</f>
        <v>8</v>
      </c>
      <c r="U104" s="22">
        <f>SUMIFS(U:U,$G:$G,"22")</f>
        <v>1103</v>
      </c>
      <c r="V104" s="22">
        <f>SUMIFS(V:V,$G:$G,"22")</f>
        <v>236</v>
      </c>
      <c r="W104" s="22">
        <f>SUMIFS(W:W,$G:$G,"22")</f>
        <v>525</v>
      </c>
      <c r="X104" s="22">
        <f>SUMIFS(X:X,$G:$G,"22")</f>
        <v>27</v>
      </c>
      <c r="Y104" s="22">
        <f>SUMIFS(Y:Y,$G:$G,"22")</f>
        <v>293</v>
      </c>
      <c r="Z104" s="22">
        <f>SUMIFS(Z:Z,$G:$G,"22")</f>
        <v>22</v>
      </c>
      <c r="AA104" s="22">
        <f>SUMIFS(AA:AA,$G:$G,"22")</f>
        <v>1103</v>
      </c>
      <c r="AB104" s="22">
        <f>SUMIFS(AB:AB,$G:$G,"22")</f>
        <v>234</v>
      </c>
      <c r="AC104" s="22">
        <f>SUMIFS(AC:AC,$G:$G,"22")</f>
        <v>527</v>
      </c>
      <c r="AD104" s="22">
        <f>SUMIFS(AD:AD,$G:$G,"22")</f>
        <v>22</v>
      </c>
      <c r="AE104" s="22">
        <f>SUMIFS(AE:AE,$G:$G,"22")</f>
        <v>297</v>
      </c>
      <c r="AF104" s="22">
        <f>SUMIFS(AF:AF,$G:$G,"22")</f>
        <v>23</v>
      </c>
      <c r="AG104" s="22">
        <f>SUMIFS(AG:AG,$G:$G,"22")</f>
        <v>1097</v>
      </c>
      <c r="AH104" s="22">
        <f>SUMIFS(AH:AH,$G:$G,"22")</f>
        <v>234</v>
      </c>
      <c r="AI104" s="22">
        <f>SUMIFS(AI:AI,$G:$G,"22")</f>
        <v>521</v>
      </c>
      <c r="AJ104" s="22">
        <f>SUMIFS(AJ:AJ,$G:$G,"22")</f>
        <v>22</v>
      </c>
      <c r="AK104" s="22">
        <f>SUMIFS(AK:AK,$G:$G,"22")</f>
        <v>297</v>
      </c>
      <c r="AL104" s="22">
        <f>SUMIFS(AL:AL,$G:$G,"22")</f>
        <v>23</v>
      </c>
    </row>
  </sheetData>
  <mergeCells count="24">
    <mergeCell ref="AH5:AL5"/>
    <mergeCell ref="AG4:AL4"/>
    <mergeCell ref="I5:I6"/>
    <mergeCell ref="J5:N5"/>
    <mergeCell ref="O5:O6"/>
    <mergeCell ref="P5:T5"/>
    <mergeCell ref="U5:U6"/>
    <mergeCell ref="V5:Z5"/>
    <mergeCell ref="AA5:AA6"/>
    <mergeCell ref="AB5:AF5"/>
    <mergeCell ref="AG5:AG6"/>
    <mergeCell ref="I4:N4"/>
    <mergeCell ref="O4:T4"/>
    <mergeCell ref="A103:G104"/>
    <mergeCell ref="U4:Z4"/>
    <mergeCell ref="AA4:AF4"/>
    <mergeCell ref="A4:A6"/>
    <mergeCell ref="B4:B6"/>
    <mergeCell ref="C4:C6"/>
    <mergeCell ref="D4:D6"/>
    <mergeCell ref="E4:E6"/>
    <mergeCell ref="F4:F6"/>
    <mergeCell ref="G4:G6"/>
    <mergeCell ref="H4:H6"/>
  </mergeCells>
  <conditionalFormatting sqref="B2:H2 A3:H3 I2:AL3 B1:AE1 AG1 I103:AL104 AM1:XFD102">
    <cfRule type="cellIs" dxfId="495" priority="316" operator="lessThan">
      <formula>0</formula>
    </cfRule>
  </conditionalFormatting>
  <conditionalFormatting sqref="A4:D6">
    <cfRule type="cellIs" dxfId="494" priority="314" operator="lessThan">
      <formula>0</formula>
    </cfRule>
  </conditionalFormatting>
  <conditionalFormatting sqref="E4:H6">
    <cfRule type="cellIs" dxfId="493" priority="313" operator="lessThan">
      <formula>0</formula>
    </cfRule>
  </conditionalFormatting>
  <conditionalFormatting sqref="H103">
    <cfRule type="cellIs" dxfId="492" priority="257" operator="lessThan">
      <formula>0</formula>
    </cfRule>
  </conditionalFormatting>
  <conditionalFormatting sqref="H104">
    <cfRule type="cellIs" dxfId="491" priority="256" operator="lessThan">
      <formula>0</formula>
    </cfRule>
  </conditionalFormatting>
  <conditionalFormatting sqref="A103">
    <cfRule type="cellIs" dxfId="490" priority="254" operator="lessThan">
      <formula>0</formula>
    </cfRule>
  </conditionalFormatting>
  <conditionalFormatting sqref="A1">
    <cfRule type="cellIs" dxfId="489" priority="283" operator="lessThan">
      <formula>0</formula>
    </cfRule>
  </conditionalFormatting>
  <conditionalFormatting sqref="I7:O102 U7:U102 AA7:AA102 AG7:AG102">
    <cfRule type="cellIs" dxfId="488" priority="115" operator="lessThan">
      <formula>0</formula>
    </cfRule>
  </conditionalFormatting>
  <conditionalFormatting sqref="P7:T52 P54:T99">
    <cfRule type="cellIs" dxfId="487" priority="114" operator="lessThan">
      <formula>0</formula>
    </cfRule>
  </conditionalFormatting>
  <conditionalFormatting sqref="AB7:AF16 AB77:AF78 AB18:AF44 AB46:AF52 AB83:AF88 AB54:AF74 AB80:AF80 AB90:AF96">
    <cfRule type="cellIs" dxfId="486" priority="112" operator="lessThan">
      <formula>0</formula>
    </cfRule>
  </conditionalFormatting>
  <conditionalFormatting sqref="AH7:AL8 AH18:AL18 AH85:AL88 AH46:AL48 AH80:AL80 AH90:AL90 AH10:AL10 AH12:AL12 AH14:AL14 AH16:AL16 AH20:AL21 AH23:AL24 AH26:AL26 AH28:AL28 AH30:AL30 AH32:AL34 AH36:AL36 AH38:AL40 AH42:AL42 AH44:AL44 AH50:AL54 AH56:AL56 AH58:AL58 AH60:AL60 AH62:AL62 AH64:AL66 AH68:AL70 AH94:AL94 AH96:AL96">
    <cfRule type="cellIs" dxfId="485" priority="111" operator="lessThan">
      <formula>0</formula>
    </cfRule>
  </conditionalFormatting>
  <conditionalFormatting sqref="V7:Z16 V77:Z78 V18:Z44 V46:Z52 V83:Z88 V54:Z74 V80:Z80 V90:Z96">
    <cfRule type="cellIs" dxfId="484" priority="113" operator="lessThan">
      <formula>0</formula>
    </cfRule>
  </conditionalFormatting>
  <conditionalFormatting sqref="G32:H74 A71:D96 A32:B70">
    <cfRule type="cellIs" dxfId="483" priority="110" operator="lessThan">
      <formula>0</formula>
    </cfRule>
  </conditionalFormatting>
  <conditionalFormatting sqref="E7:F7 G7:H30">
    <cfRule type="cellIs" dxfId="482" priority="109" operator="lessThan">
      <formula>0</formula>
    </cfRule>
  </conditionalFormatting>
  <conditionalFormatting sqref="E8:F8">
    <cfRule type="cellIs" dxfId="481" priority="108" operator="lessThan">
      <formula>0</formula>
    </cfRule>
  </conditionalFormatting>
  <conditionalFormatting sqref="E9:F9 E11:F11 E13:F13 E15:F15 E17:F17 E19:F19 E21:F21 E23:F23 E25:F25 E27:F27 E29:F29 E33:F33 E35:F35 E37:F37 E39:F39 E41:F41 E43:F43 E45:F45 E47:F47 E49:F49 E51:F51 E53:F53 E55:F55 E57:F57 E59:F59 E61:F61 E63:F63 E65:F65 E67:F67 E69:F69 E71:F71 E73:F73">
    <cfRule type="cellIs" dxfId="480" priority="107" operator="lessThan">
      <formula>0</formula>
    </cfRule>
  </conditionalFormatting>
  <conditionalFormatting sqref="E10:F10 E12:F12 E14:F14 E16:F16 E18:F18 E20:F20 E22:F22 E24:F24 E26:F26 E28:F28 E30:F30 E32:F32 E34:F34 E36:F36 E38:F38 E40:F40 E42:F42 E44:F44 E46:F46 E48:F48 E50:F50 E52:F52 E54:F54 E56:F56 E58:F58 E60:F60 E62:F62 E64:F64 E66:F66 E68:F68 E70:F70 E72:F72 E74:F74">
    <cfRule type="cellIs" dxfId="479" priority="106" operator="lessThan">
      <formula>0</formula>
    </cfRule>
  </conditionalFormatting>
  <conditionalFormatting sqref="A8:D8 A69:C70 A37:D68 A35:C36 A11:D30 C7 A32:D34">
    <cfRule type="cellIs" dxfId="478" priority="105" operator="lessThan">
      <formula>0</formula>
    </cfRule>
  </conditionalFormatting>
  <conditionalFormatting sqref="D69:D70">
    <cfRule type="cellIs" dxfId="477" priority="104" operator="lessThan">
      <formula>0</formula>
    </cfRule>
  </conditionalFormatting>
  <conditionalFormatting sqref="D35:D36">
    <cfRule type="cellIs" dxfId="476" priority="103" operator="lessThan">
      <formula>0</formula>
    </cfRule>
  </conditionalFormatting>
  <conditionalFormatting sqref="A9:D10">
    <cfRule type="cellIs" dxfId="475" priority="102" operator="lessThan">
      <formula>0</formula>
    </cfRule>
  </conditionalFormatting>
  <conditionalFormatting sqref="G75:H96">
    <cfRule type="cellIs" dxfId="474" priority="101" operator="lessThan">
      <formula>0</formula>
    </cfRule>
  </conditionalFormatting>
  <conditionalFormatting sqref="E75:F75 E77:F77 E79:F79 E81:F81 E83:F83 E85:F85 E87:F87 E89:F89 E91:F91 E93:F93 E95:F95">
    <cfRule type="cellIs" dxfId="473" priority="100" operator="lessThan">
      <formula>0</formula>
    </cfRule>
  </conditionalFormatting>
  <conditionalFormatting sqref="E76:F76 E78:F78 E80:F80 E82:F82 E84:F84 E86:F86 E88:F88 E90:F90 E92:F92 E94:F94 E96:F96">
    <cfRule type="cellIs" dxfId="472" priority="99" operator="lessThan">
      <formula>0</formula>
    </cfRule>
  </conditionalFormatting>
  <conditionalFormatting sqref="A7:B30">
    <cfRule type="cellIs" dxfId="471" priority="98" operator="lessThan">
      <formula>0</formula>
    </cfRule>
  </conditionalFormatting>
  <conditionalFormatting sqref="D7">
    <cfRule type="cellIs" dxfId="470" priority="97" operator="lessThan">
      <formula>0</formula>
    </cfRule>
  </conditionalFormatting>
  <conditionalFormatting sqref="G31:H31">
    <cfRule type="cellIs" dxfId="469" priority="96" operator="lessThan">
      <formula>0</formula>
    </cfRule>
  </conditionalFormatting>
  <conditionalFormatting sqref="E31:F31">
    <cfRule type="cellIs" dxfId="468" priority="95" operator="lessThan">
      <formula>0</formula>
    </cfRule>
  </conditionalFormatting>
  <conditionalFormatting sqref="A31:D31">
    <cfRule type="cellIs" dxfId="467" priority="94" operator="lessThan">
      <formula>0</formula>
    </cfRule>
  </conditionalFormatting>
  <conditionalFormatting sqref="A31:B31">
    <cfRule type="cellIs" dxfId="466" priority="93" operator="lessThan">
      <formula>0</formula>
    </cfRule>
  </conditionalFormatting>
  <conditionalFormatting sqref="G97:H98">
    <cfRule type="cellIs" dxfId="465" priority="92" operator="lessThan">
      <formula>0</formula>
    </cfRule>
  </conditionalFormatting>
  <conditionalFormatting sqref="E97:F97">
    <cfRule type="cellIs" dxfId="464" priority="91" operator="lessThan">
      <formula>0</formula>
    </cfRule>
  </conditionalFormatting>
  <conditionalFormatting sqref="E98:F98 E99:E102">
    <cfRule type="cellIs" dxfId="463" priority="90" operator="lessThan">
      <formula>0</formula>
    </cfRule>
  </conditionalFormatting>
  <conditionalFormatting sqref="A97:D98">
    <cfRule type="cellIs" dxfId="462" priority="89" operator="lessThan">
      <formula>0</formula>
    </cfRule>
  </conditionalFormatting>
  <conditionalFormatting sqref="AH29:AL29">
    <cfRule type="cellIs" dxfId="461" priority="51" operator="lessThan">
      <formula>0</formula>
    </cfRule>
  </conditionalFormatting>
  <conditionalFormatting sqref="AH31:AL31">
    <cfRule type="cellIs" dxfId="460" priority="50" operator="lessThan">
      <formula>0</formula>
    </cfRule>
  </conditionalFormatting>
  <conditionalFormatting sqref="V75:Z76">
    <cfRule type="cellIs" dxfId="459" priority="88" operator="lessThan">
      <formula>0</formula>
    </cfRule>
  </conditionalFormatting>
  <conditionalFormatting sqref="AB75:AF76">
    <cfRule type="cellIs" dxfId="458" priority="87" operator="lessThan">
      <formula>0</formula>
    </cfRule>
  </conditionalFormatting>
  <conditionalFormatting sqref="AH75:AL76">
    <cfRule type="cellIs" dxfId="457" priority="86" operator="lessThan">
      <formula>0</formula>
    </cfRule>
  </conditionalFormatting>
  <conditionalFormatting sqref="V17:Z17">
    <cfRule type="cellIs" dxfId="456" priority="85" operator="lessThan">
      <formula>0</formula>
    </cfRule>
  </conditionalFormatting>
  <conditionalFormatting sqref="AB17:AF17">
    <cfRule type="cellIs" dxfId="455" priority="84" operator="lessThan">
      <formula>0</formula>
    </cfRule>
  </conditionalFormatting>
  <conditionalFormatting sqref="AH17:AL17">
    <cfRule type="cellIs" dxfId="454" priority="83" operator="lessThan">
      <formula>0</formula>
    </cfRule>
  </conditionalFormatting>
  <conditionalFormatting sqref="AH43:AL43">
    <cfRule type="cellIs" dxfId="453" priority="46" operator="lessThan">
      <formula>0</formula>
    </cfRule>
  </conditionalFormatting>
  <conditionalFormatting sqref="AH55:AL55">
    <cfRule type="cellIs" dxfId="452" priority="44" operator="lessThan">
      <formula>0</formula>
    </cfRule>
  </conditionalFormatting>
  <conditionalFormatting sqref="B99:D102">
    <cfRule type="cellIs" dxfId="451" priority="82" operator="lessThan">
      <formula>0</formula>
    </cfRule>
  </conditionalFormatting>
  <conditionalFormatting sqref="A99">
    <cfRule type="cellIs" dxfId="450" priority="81" operator="lessThan">
      <formula>0</formula>
    </cfRule>
  </conditionalFormatting>
  <conditionalFormatting sqref="A100:A102">
    <cfRule type="cellIs" dxfId="449" priority="80" operator="lessThan">
      <formula>0</formula>
    </cfRule>
  </conditionalFormatting>
  <conditionalFormatting sqref="G99:H100">
    <cfRule type="cellIs" dxfId="448" priority="79" operator="lessThan">
      <formula>0</formula>
    </cfRule>
  </conditionalFormatting>
  <conditionalFormatting sqref="F99">
    <cfRule type="cellIs" dxfId="447" priority="78" operator="lessThan">
      <formula>0</formula>
    </cfRule>
  </conditionalFormatting>
  <conditionalFormatting sqref="F100">
    <cfRule type="cellIs" dxfId="446" priority="77" operator="lessThan">
      <formula>0</formula>
    </cfRule>
  </conditionalFormatting>
  <conditionalFormatting sqref="V99:Z99">
    <cfRule type="cellIs" dxfId="445" priority="74" operator="lessThan">
      <formula>0</formula>
    </cfRule>
  </conditionalFormatting>
  <conditionalFormatting sqref="V53:Z53">
    <cfRule type="cellIs" dxfId="444" priority="72" operator="lessThan">
      <formula>0</formula>
    </cfRule>
  </conditionalFormatting>
  <conditionalFormatting sqref="AB97:AF97">
    <cfRule type="cellIs" dxfId="443" priority="70" operator="lessThan">
      <formula>0</formula>
    </cfRule>
  </conditionalFormatting>
  <conditionalFormatting sqref="AH99:AL99">
    <cfRule type="cellIs" dxfId="442" priority="76" operator="lessThan">
      <formula>0</formula>
    </cfRule>
  </conditionalFormatting>
  <conditionalFormatting sqref="AB99:AF99">
    <cfRule type="cellIs" dxfId="441" priority="75" operator="lessThan">
      <formula>0</formula>
    </cfRule>
  </conditionalFormatting>
  <conditionalFormatting sqref="AB53:AF53">
    <cfRule type="cellIs" dxfId="440" priority="73" operator="lessThan">
      <formula>0</formula>
    </cfRule>
  </conditionalFormatting>
  <conditionalFormatting sqref="P53:T53">
    <cfRule type="cellIs" dxfId="439" priority="71" operator="lessThan">
      <formula>0</formula>
    </cfRule>
  </conditionalFormatting>
  <conditionalFormatting sqref="AH97:AL97">
    <cfRule type="cellIs" dxfId="438" priority="69" operator="lessThan">
      <formula>0</formula>
    </cfRule>
  </conditionalFormatting>
  <conditionalFormatting sqref="AH98:AL98">
    <cfRule type="cellIs" dxfId="437" priority="67" operator="lessThan">
      <formula>0</formula>
    </cfRule>
  </conditionalFormatting>
  <conditionalFormatting sqref="AB98:AF98">
    <cfRule type="cellIs" dxfId="436" priority="68" operator="lessThan">
      <formula>0</formula>
    </cfRule>
  </conditionalFormatting>
  <conditionalFormatting sqref="AB45:AF45">
    <cfRule type="cellIs" dxfId="435" priority="66" operator="lessThan">
      <formula>0</formula>
    </cfRule>
  </conditionalFormatting>
  <conditionalFormatting sqref="AH45:AL45">
    <cfRule type="cellIs" dxfId="434" priority="65" operator="lessThan">
      <formula>0</formula>
    </cfRule>
  </conditionalFormatting>
  <conditionalFormatting sqref="AB89:AF89">
    <cfRule type="cellIs" dxfId="433" priority="61" operator="lessThan">
      <formula>0</formula>
    </cfRule>
  </conditionalFormatting>
  <conditionalFormatting sqref="AB79:AF79">
    <cfRule type="cellIs" dxfId="432" priority="64" operator="lessThan">
      <formula>0</formula>
    </cfRule>
  </conditionalFormatting>
  <conditionalFormatting sqref="AH79:AL79">
    <cfRule type="cellIs" dxfId="431" priority="63" operator="lessThan">
      <formula>0</formula>
    </cfRule>
  </conditionalFormatting>
  <conditionalFormatting sqref="V89:Z89">
    <cfRule type="cellIs" dxfId="430" priority="62" operator="lessThan">
      <formula>0</formula>
    </cfRule>
  </conditionalFormatting>
  <conditionalFormatting sqref="AH89:AL89">
    <cfRule type="cellIs" dxfId="429" priority="60" operator="lessThan">
      <formula>0</formula>
    </cfRule>
  </conditionalFormatting>
  <conditionalFormatting sqref="AH9:AL9">
    <cfRule type="cellIs" dxfId="428" priority="59" operator="lessThan">
      <formula>0</formula>
    </cfRule>
  </conditionalFormatting>
  <conditionalFormatting sqref="AH11:AL11">
    <cfRule type="cellIs" dxfId="427" priority="58" operator="lessThan">
      <formula>0</formula>
    </cfRule>
  </conditionalFormatting>
  <conditionalFormatting sqref="AH13:AL13">
    <cfRule type="cellIs" dxfId="426" priority="57" operator="lessThan">
      <formula>0</formula>
    </cfRule>
  </conditionalFormatting>
  <conditionalFormatting sqref="AH15:AL15">
    <cfRule type="cellIs" dxfId="425" priority="56" operator="lessThan">
      <formula>0</formula>
    </cfRule>
  </conditionalFormatting>
  <conditionalFormatting sqref="AH19:AL19">
    <cfRule type="cellIs" dxfId="424" priority="55" operator="lessThan">
      <formula>0</formula>
    </cfRule>
  </conditionalFormatting>
  <conditionalFormatting sqref="AH22:AL22">
    <cfRule type="cellIs" dxfId="423" priority="54" operator="lessThan">
      <formula>0</formula>
    </cfRule>
  </conditionalFormatting>
  <conditionalFormatting sqref="AH25:AL25">
    <cfRule type="cellIs" dxfId="422" priority="53" operator="lessThan">
      <formula>0</formula>
    </cfRule>
  </conditionalFormatting>
  <conditionalFormatting sqref="AH27:AL27">
    <cfRule type="cellIs" dxfId="421" priority="52" operator="lessThan">
      <formula>0</formula>
    </cfRule>
  </conditionalFormatting>
  <conditionalFormatting sqref="AH35:AL35">
    <cfRule type="cellIs" dxfId="420" priority="49" operator="lessThan">
      <formula>0</formula>
    </cfRule>
  </conditionalFormatting>
  <conditionalFormatting sqref="AH37:AL37">
    <cfRule type="cellIs" dxfId="419" priority="48" operator="lessThan">
      <formula>0</formula>
    </cfRule>
  </conditionalFormatting>
  <conditionalFormatting sqref="AH41:AL41">
    <cfRule type="cellIs" dxfId="418" priority="47" operator="lessThan">
      <formula>0</formula>
    </cfRule>
  </conditionalFormatting>
  <conditionalFormatting sqref="AH49:AL49">
    <cfRule type="cellIs" dxfId="417" priority="45" operator="lessThan">
      <formula>0</formula>
    </cfRule>
  </conditionalFormatting>
  <conditionalFormatting sqref="AH57:AL57">
    <cfRule type="cellIs" dxfId="416" priority="43" operator="lessThan">
      <formula>0</formula>
    </cfRule>
  </conditionalFormatting>
  <conditionalFormatting sqref="AH59:AL59">
    <cfRule type="cellIs" dxfId="415" priority="42" operator="lessThan">
      <formula>0</formula>
    </cfRule>
  </conditionalFormatting>
  <conditionalFormatting sqref="AH61:AL61">
    <cfRule type="cellIs" dxfId="414" priority="41" operator="lessThan">
      <formula>0</formula>
    </cfRule>
  </conditionalFormatting>
  <conditionalFormatting sqref="AH63:AL63">
    <cfRule type="cellIs" dxfId="413" priority="40" operator="lessThan">
      <formula>0</formula>
    </cfRule>
  </conditionalFormatting>
  <conditionalFormatting sqref="AH67:AL67">
    <cfRule type="cellIs" dxfId="412" priority="39" operator="lessThan">
      <formula>0</formula>
    </cfRule>
  </conditionalFormatting>
  <conditionalFormatting sqref="AH71:AL71">
    <cfRule type="cellIs" dxfId="411" priority="38" operator="lessThan">
      <formula>0</formula>
    </cfRule>
  </conditionalFormatting>
  <conditionalFormatting sqref="AH72:AL72">
    <cfRule type="cellIs" dxfId="410" priority="37" operator="lessThan">
      <formula>0</formula>
    </cfRule>
  </conditionalFormatting>
  <conditionalFormatting sqref="AH73:AL73">
    <cfRule type="cellIs" dxfId="409" priority="36" operator="lessThan">
      <formula>0</formula>
    </cfRule>
  </conditionalFormatting>
  <conditionalFormatting sqref="AH74:AL74">
    <cfRule type="cellIs" dxfId="408" priority="35" operator="lessThan">
      <formula>0</formula>
    </cfRule>
  </conditionalFormatting>
  <conditionalFormatting sqref="AH77:AL77">
    <cfRule type="cellIs" dxfId="407" priority="34" operator="lessThan">
      <formula>0</formula>
    </cfRule>
  </conditionalFormatting>
  <conditionalFormatting sqref="AH78:AL78">
    <cfRule type="cellIs" dxfId="406" priority="33" operator="lessThan">
      <formula>0</formula>
    </cfRule>
  </conditionalFormatting>
  <conditionalFormatting sqref="AH83:AL83">
    <cfRule type="cellIs" dxfId="405" priority="32" operator="lessThan">
      <formula>0</formula>
    </cfRule>
  </conditionalFormatting>
  <conditionalFormatting sqref="AH84:AL84">
    <cfRule type="cellIs" dxfId="404" priority="31" operator="lessThan">
      <formula>0</formula>
    </cfRule>
  </conditionalFormatting>
  <conditionalFormatting sqref="AH91:AL91">
    <cfRule type="cellIs" dxfId="403" priority="30" operator="lessThan">
      <formula>0</formula>
    </cfRule>
  </conditionalFormatting>
  <conditionalFormatting sqref="AH92:AL92">
    <cfRule type="cellIs" dxfId="402" priority="29" operator="lessThan">
      <formula>0</formula>
    </cfRule>
  </conditionalFormatting>
  <conditionalFormatting sqref="AH93:AL93">
    <cfRule type="cellIs" dxfId="401" priority="28" operator="lessThan">
      <formula>0</formula>
    </cfRule>
  </conditionalFormatting>
  <conditionalFormatting sqref="AH95:AL95">
    <cfRule type="cellIs" dxfId="400" priority="27" operator="lessThan">
      <formula>0</formula>
    </cfRule>
  </conditionalFormatting>
  <conditionalFormatting sqref="AH100:AL100 AH102:AL102">
    <cfRule type="cellIs" dxfId="399" priority="26" operator="lessThan">
      <formula>0</formula>
    </cfRule>
  </conditionalFormatting>
  <conditionalFormatting sqref="AB100:AF101">
    <cfRule type="cellIs" dxfId="398" priority="25" operator="lessThan">
      <formula>0</formula>
    </cfRule>
  </conditionalFormatting>
  <conditionalFormatting sqref="V100:Z101">
    <cfRule type="cellIs" dxfId="397" priority="24" operator="lessThan">
      <formula>0</formula>
    </cfRule>
  </conditionalFormatting>
  <conditionalFormatting sqref="P100:T100">
    <cfRule type="cellIs" dxfId="396" priority="23" operator="lessThan">
      <formula>0</formula>
    </cfRule>
  </conditionalFormatting>
  <conditionalFormatting sqref="AH81:AL82">
    <cfRule type="cellIs" dxfId="395" priority="22" operator="lessThan">
      <formula>0</formula>
    </cfRule>
  </conditionalFormatting>
  <conditionalFormatting sqref="AB81:AF82">
    <cfRule type="cellIs" dxfId="394" priority="21" operator="lessThan">
      <formula>0</formula>
    </cfRule>
  </conditionalFormatting>
  <conditionalFormatting sqref="V98:Z98">
    <cfRule type="cellIs" dxfId="393" priority="16" operator="lessThan">
      <formula>0</formula>
    </cfRule>
  </conditionalFormatting>
  <conditionalFormatting sqref="V81:Z81">
    <cfRule type="cellIs" dxfId="392" priority="20" operator="lessThan">
      <formula>0</formula>
    </cfRule>
  </conditionalFormatting>
  <conditionalFormatting sqref="V82:Z82">
    <cfRule type="cellIs" dxfId="391" priority="19" operator="lessThan">
      <formula>0</formula>
    </cfRule>
  </conditionalFormatting>
  <conditionalFormatting sqref="V79:Z79">
    <cfRule type="cellIs" dxfId="390" priority="18" operator="lessThan">
      <formula>0</formula>
    </cfRule>
  </conditionalFormatting>
  <conditionalFormatting sqref="V45:Z45">
    <cfRule type="cellIs" dxfId="389" priority="17" operator="lessThan">
      <formula>0</formula>
    </cfRule>
  </conditionalFormatting>
  <conditionalFormatting sqref="V97:Z97">
    <cfRule type="cellIs" dxfId="388" priority="15" operator="lessThan">
      <formula>0</formula>
    </cfRule>
  </conditionalFormatting>
  <conditionalFormatting sqref="G101:H102">
    <cfRule type="cellIs" dxfId="387" priority="11" operator="lessThan">
      <formula>0</formula>
    </cfRule>
  </conditionalFormatting>
  <conditionalFormatting sqref="F101">
    <cfRule type="cellIs" dxfId="386" priority="10" operator="lessThan">
      <formula>0</formula>
    </cfRule>
  </conditionalFormatting>
  <conditionalFormatting sqref="F102">
    <cfRule type="cellIs" dxfId="385" priority="9" operator="lessThan">
      <formula>0</formula>
    </cfRule>
  </conditionalFormatting>
  <conditionalFormatting sqref="AH101:AL101">
    <cfRule type="cellIs" dxfId="384" priority="8" operator="lessThan">
      <formula>0</formula>
    </cfRule>
  </conditionalFormatting>
  <conditionalFormatting sqref="AB102:AF102">
    <cfRule type="cellIs" dxfId="383" priority="7" operator="lessThan">
      <formula>0</formula>
    </cfRule>
  </conditionalFormatting>
  <conditionalFormatting sqref="V102:Z102">
    <cfRule type="cellIs" dxfId="382" priority="6" operator="lessThan">
      <formula>0</formula>
    </cfRule>
  </conditionalFormatting>
  <conditionalFormatting sqref="P101:T101">
    <cfRule type="cellIs" dxfId="381" priority="5" operator="lessThan">
      <formula>0</formula>
    </cfRule>
  </conditionalFormatting>
  <conditionalFormatting sqref="P102:T102">
    <cfRule type="cellIs" dxfId="380" priority="4" operator="lessThan">
      <formula>0</formula>
    </cfRule>
  </conditionalFormatting>
  <conditionalFormatting sqref="A2">
    <cfRule type="cellIs" dxfId="379" priority="3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39997558519241921"/>
  </sheetPr>
  <dimension ref="A1:AM376"/>
  <sheetViews>
    <sheetView zoomScale="70" zoomScaleNormal="70" workbookViewId="0">
      <pane xSplit="8" ySplit="6" topLeftCell="I7" activePane="bottomRight" state="frozen"/>
      <selection activeCell="J378" sqref="J378"/>
      <selection pane="topRight" activeCell="J378" sqref="J378"/>
      <selection pane="bottomLeft" activeCell="J378" sqref="J378"/>
      <selection pane="bottomRight" activeCell="H19" sqref="H19"/>
    </sheetView>
  </sheetViews>
  <sheetFormatPr defaultRowHeight="15" outlineLevelRow="2" x14ac:dyDescent="0.25"/>
  <cols>
    <col min="2" max="2" width="10.140625" customWidth="1"/>
    <col min="4" max="4" width="54" customWidth="1"/>
    <col min="5" max="5" width="9.7109375" style="187" hidden="1" customWidth="1"/>
    <col min="6" max="6" width="9.5703125" customWidth="1"/>
    <col min="7" max="7" width="9.7109375" hidden="1" customWidth="1"/>
    <col min="8" max="8" width="13" customWidth="1"/>
    <col min="9" max="9" width="8.140625" customWidth="1"/>
    <col min="15" max="15" width="8.140625" customWidth="1"/>
    <col min="21" max="21" width="7.7109375" customWidth="1"/>
    <col min="27" max="38" width="9.140625" customWidth="1"/>
    <col min="39" max="39" width="3.42578125" customWidth="1"/>
  </cols>
  <sheetData>
    <row r="1" spans="1:39" ht="15.75" x14ac:dyDescent="0.25">
      <c r="A1" s="182" t="s">
        <v>442</v>
      </c>
      <c r="B1" s="24"/>
      <c r="C1" s="3"/>
      <c r="D1" s="4"/>
      <c r="E1" s="24"/>
      <c r="F1" s="5"/>
      <c r="G1" s="5"/>
      <c r="H1" s="5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49" t="s">
        <v>426</v>
      </c>
      <c r="AG1" s="9"/>
      <c r="AI1" s="9"/>
      <c r="AJ1" s="9"/>
      <c r="AK1" s="9"/>
      <c r="AL1" s="9"/>
    </row>
    <row r="2" spans="1:39" x14ac:dyDescent="0.25">
      <c r="A2" s="10" t="s">
        <v>445</v>
      </c>
      <c r="B2" s="24"/>
      <c r="C2" s="11"/>
      <c r="D2" s="11"/>
      <c r="E2" s="24"/>
      <c r="F2" s="31"/>
      <c r="G2" s="12"/>
      <c r="H2" s="12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</row>
    <row r="3" spans="1:39" ht="15.75" thickBot="1" x14ac:dyDescent="0.3">
      <c r="A3" s="24"/>
      <c r="B3" s="24"/>
      <c r="C3" s="3"/>
      <c r="D3" s="4"/>
      <c r="E3" s="24"/>
      <c r="F3" s="5"/>
      <c r="G3" s="5"/>
      <c r="H3" s="5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213"/>
    </row>
    <row r="4" spans="1:39" s="32" customFormat="1" ht="12.75" customHeight="1" x14ac:dyDescent="0.25">
      <c r="A4" s="317" t="s">
        <v>0</v>
      </c>
      <c r="B4" s="323" t="s">
        <v>1</v>
      </c>
      <c r="C4" s="320" t="s">
        <v>2</v>
      </c>
      <c r="D4" s="320" t="s">
        <v>3</v>
      </c>
      <c r="E4" s="323" t="s">
        <v>4</v>
      </c>
      <c r="F4" s="323" t="s">
        <v>5</v>
      </c>
      <c r="G4" s="323" t="s">
        <v>6</v>
      </c>
      <c r="H4" s="326" t="s">
        <v>7</v>
      </c>
      <c r="I4" s="339" t="s">
        <v>8</v>
      </c>
      <c r="J4" s="312"/>
      <c r="K4" s="312"/>
      <c r="L4" s="312"/>
      <c r="M4" s="312"/>
      <c r="N4" s="312"/>
      <c r="O4" s="304" t="s">
        <v>9</v>
      </c>
      <c r="P4" s="304"/>
      <c r="Q4" s="304"/>
      <c r="R4" s="304"/>
      <c r="S4" s="304"/>
      <c r="T4" s="304"/>
      <c r="U4" s="304" t="s">
        <v>10</v>
      </c>
      <c r="V4" s="304"/>
      <c r="W4" s="304"/>
      <c r="X4" s="304"/>
      <c r="Y4" s="304"/>
      <c r="Z4" s="304"/>
      <c r="AA4" s="304" t="s">
        <v>11</v>
      </c>
      <c r="AB4" s="304"/>
      <c r="AC4" s="304"/>
      <c r="AD4" s="304"/>
      <c r="AE4" s="304"/>
      <c r="AF4" s="304"/>
      <c r="AG4" s="304" t="s">
        <v>12</v>
      </c>
      <c r="AH4" s="304"/>
      <c r="AI4" s="304"/>
      <c r="AJ4" s="304"/>
      <c r="AK4" s="304"/>
      <c r="AL4" s="305"/>
      <c r="AM4" s="213"/>
    </row>
    <row r="5" spans="1:39" s="32" customFormat="1" ht="12.75" customHeight="1" outlineLevel="1" x14ac:dyDescent="0.25">
      <c r="A5" s="318"/>
      <c r="B5" s="324"/>
      <c r="C5" s="321"/>
      <c r="D5" s="321"/>
      <c r="E5" s="324"/>
      <c r="F5" s="324"/>
      <c r="G5" s="324"/>
      <c r="H5" s="327"/>
      <c r="I5" s="337" t="s">
        <v>13</v>
      </c>
      <c r="J5" s="308" t="s">
        <v>14</v>
      </c>
      <c r="K5" s="308"/>
      <c r="L5" s="308"/>
      <c r="M5" s="308"/>
      <c r="N5" s="308"/>
      <c r="O5" s="309" t="s">
        <v>8</v>
      </c>
      <c r="P5" s="302" t="s">
        <v>14</v>
      </c>
      <c r="Q5" s="302"/>
      <c r="R5" s="302"/>
      <c r="S5" s="302"/>
      <c r="T5" s="302"/>
      <c r="U5" s="309" t="s">
        <v>8</v>
      </c>
      <c r="V5" s="302" t="s">
        <v>14</v>
      </c>
      <c r="W5" s="302"/>
      <c r="X5" s="302"/>
      <c r="Y5" s="302"/>
      <c r="Z5" s="302"/>
      <c r="AA5" s="309" t="s">
        <v>8</v>
      </c>
      <c r="AB5" s="302" t="s">
        <v>14</v>
      </c>
      <c r="AC5" s="302"/>
      <c r="AD5" s="302"/>
      <c r="AE5" s="302"/>
      <c r="AF5" s="302"/>
      <c r="AG5" s="309" t="s">
        <v>8</v>
      </c>
      <c r="AH5" s="302" t="s">
        <v>14</v>
      </c>
      <c r="AI5" s="302"/>
      <c r="AJ5" s="302"/>
      <c r="AK5" s="302"/>
      <c r="AL5" s="303"/>
      <c r="AM5" s="213"/>
    </row>
    <row r="6" spans="1:39" s="32" customFormat="1" ht="64.5" outlineLevel="1" thickBot="1" x14ac:dyDescent="0.3">
      <c r="A6" s="319"/>
      <c r="B6" s="325"/>
      <c r="C6" s="322"/>
      <c r="D6" s="322"/>
      <c r="E6" s="325"/>
      <c r="F6" s="325"/>
      <c r="G6" s="325"/>
      <c r="H6" s="328"/>
      <c r="I6" s="338"/>
      <c r="J6" s="25" t="s">
        <v>15</v>
      </c>
      <c r="K6" s="25" t="s">
        <v>16</v>
      </c>
      <c r="L6" s="25" t="s">
        <v>17</v>
      </c>
      <c r="M6" s="25" t="s">
        <v>18</v>
      </c>
      <c r="N6" s="25" t="s">
        <v>19</v>
      </c>
      <c r="O6" s="310"/>
      <c r="P6" s="189" t="s">
        <v>15</v>
      </c>
      <c r="Q6" s="189" t="s">
        <v>16</v>
      </c>
      <c r="R6" s="189" t="s">
        <v>17</v>
      </c>
      <c r="S6" s="189" t="s">
        <v>18</v>
      </c>
      <c r="T6" s="189" t="s">
        <v>19</v>
      </c>
      <c r="U6" s="310"/>
      <c r="V6" s="189" t="s">
        <v>15</v>
      </c>
      <c r="W6" s="189" t="s">
        <v>16</v>
      </c>
      <c r="X6" s="189" t="s">
        <v>17</v>
      </c>
      <c r="Y6" s="189" t="s">
        <v>18</v>
      </c>
      <c r="Z6" s="189" t="s">
        <v>19</v>
      </c>
      <c r="AA6" s="310"/>
      <c r="AB6" s="189" t="s">
        <v>15</v>
      </c>
      <c r="AC6" s="189" t="s">
        <v>16</v>
      </c>
      <c r="AD6" s="189" t="s">
        <v>17</v>
      </c>
      <c r="AE6" s="189" t="s">
        <v>18</v>
      </c>
      <c r="AF6" s="189" t="s">
        <v>19</v>
      </c>
      <c r="AG6" s="310"/>
      <c r="AH6" s="189" t="s">
        <v>15</v>
      </c>
      <c r="AI6" s="189" t="s">
        <v>16</v>
      </c>
      <c r="AJ6" s="189" t="s">
        <v>17</v>
      </c>
      <c r="AK6" s="189" t="s">
        <v>18</v>
      </c>
      <c r="AL6" s="26" t="s">
        <v>19</v>
      </c>
      <c r="AM6" s="213"/>
    </row>
    <row r="7" spans="1:39" ht="25.5" outlineLevel="2" x14ac:dyDescent="0.25">
      <c r="A7" s="214" t="s">
        <v>20</v>
      </c>
      <c r="B7" s="215">
        <v>500101</v>
      </c>
      <c r="C7" s="194">
        <v>10101</v>
      </c>
      <c r="D7" s="198" t="s">
        <v>42</v>
      </c>
      <c r="E7" s="196">
        <v>2</v>
      </c>
      <c r="F7" s="195" t="s">
        <v>31</v>
      </c>
      <c r="G7" s="196" t="s">
        <v>22</v>
      </c>
      <c r="H7" s="217" t="s">
        <v>23</v>
      </c>
      <c r="I7" s="33">
        <f t="shared" ref="I7:I70" si="0">SUM(J7:N7)</f>
        <v>10208</v>
      </c>
      <c r="J7" s="34">
        <f t="shared" ref="J7:N22" si="1">P7+V7+AB7+AH7</f>
        <v>134</v>
      </c>
      <c r="K7" s="34">
        <f t="shared" si="1"/>
        <v>7599</v>
      </c>
      <c r="L7" s="34">
        <f t="shared" si="1"/>
        <v>40</v>
      </c>
      <c r="M7" s="34">
        <f t="shared" si="1"/>
        <v>1850</v>
      </c>
      <c r="N7" s="34">
        <f t="shared" si="1"/>
        <v>585</v>
      </c>
      <c r="O7" s="35">
        <f>SUM(P7:T7)</f>
        <v>2552</v>
      </c>
      <c r="P7" s="34">
        <v>32</v>
      </c>
      <c r="Q7" s="34">
        <v>1904</v>
      </c>
      <c r="R7" s="34">
        <v>10</v>
      </c>
      <c r="S7" s="34">
        <v>465</v>
      </c>
      <c r="T7" s="34">
        <v>141</v>
      </c>
      <c r="U7" s="35">
        <f>SUM(V7:Z7)</f>
        <v>2552</v>
      </c>
      <c r="V7" s="34">
        <v>33</v>
      </c>
      <c r="W7" s="34">
        <v>1897</v>
      </c>
      <c r="X7" s="34">
        <v>10</v>
      </c>
      <c r="Y7" s="34">
        <v>463</v>
      </c>
      <c r="Z7" s="34">
        <v>149</v>
      </c>
      <c r="AA7" s="35">
        <f t="shared" ref="AA7:AA70" si="2">SUM(AB7:AF7)</f>
        <v>2552</v>
      </c>
      <c r="AB7" s="34">
        <v>33</v>
      </c>
      <c r="AC7" s="34">
        <v>1902</v>
      </c>
      <c r="AD7" s="34">
        <v>11</v>
      </c>
      <c r="AE7" s="34">
        <v>462</v>
      </c>
      <c r="AF7" s="34">
        <v>144</v>
      </c>
      <c r="AG7" s="35">
        <f t="shared" ref="AG7:AG70" si="3">SUM(AH7:AL7)</f>
        <v>2552</v>
      </c>
      <c r="AH7" s="34">
        <v>36</v>
      </c>
      <c r="AI7" s="34">
        <v>1896</v>
      </c>
      <c r="AJ7" s="34">
        <v>9</v>
      </c>
      <c r="AK7" s="34">
        <v>460</v>
      </c>
      <c r="AL7" s="34">
        <v>151</v>
      </c>
      <c r="AM7" s="213"/>
    </row>
    <row r="8" spans="1:39" ht="25.5" outlineLevel="2" x14ac:dyDescent="0.25">
      <c r="A8" s="214" t="s">
        <v>20</v>
      </c>
      <c r="B8" s="215">
        <v>500101</v>
      </c>
      <c r="C8" s="197">
        <v>10101</v>
      </c>
      <c r="D8" s="198" t="s">
        <v>42</v>
      </c>
      <c r="E8" s="36">
        <v>2</v>
      </c>
      <c r="F8" s="192" t="s">
        <v>31</v>
      </c>
      <c r="G8" s="36">
        <v>22</v>
      </c>
      <c r="H8" s="193" t="s">
        <v>24</v>
      </c>
      <c r="I8" s="33">
        <f t="shared" si="0"/>
        <v>1000</v>
      </c>
      <c r="J8" s="34">
        <f t="shared" si="1"/>
        <v>11</v>
      </c>
      <c r="K8" s="34">
        <f t="shared" si="1"/>
        <v>763</v>
      </c>
      <c r="L8" s="34">
        <f t="shared" si="1"/>
        <v>0</v>
      </c>
      <c r="M8" s="34">
        <f t="shared" si="1"/>
        <v>176</v>
      </c>
      <c r="N8" s="34">
        <f t="shared" si="1"/>
        <v>50</v>
      </c>
      <c r="O8" s="35">
        <f t="shared" ref="O8:O71" si="4">SUM(P8:T8)</f>
        <v>250</v>
      </c>
      <c r="P8" s="34">
        <v>3</v>
      </c>
      <c r="Q8" s="34">
        <v>189</v>
      </c>
      <c r="R8" s="34">
        <v>0</v>
      </c>
      <c r="S8" s="34">
        <v>45</v>
      </c>
      <c r="T8" s="34">
        <v>13</v>
      </c>
      <c r="U8" s="35">
        <f t="shared" ref="U8:U71" si="5">SUM(V8:Z8)</f>
        <v>250</v>
      </c>
      <c r="V8" s="34">
        <v>3</v>
      </c>
      <c r="W8" s="34">
        <v>190</v>
      </c>
      <c r="X8" s="34">
        <v>0</v>
      </c>
      <c r="Y8" s="34">
        <v>44</v>
      </c>
      <c r="Z8" s="34">
        <v>13</v>
      </c>
      <c r="AA8" s="35">
        <f t="shared" si="2"/>
        <v>250</v>
      </c>
      <c r="AB8" s="34">
        <v>3</v>
      </c>
      <c r="AC8" s="34">
        <v>192</v>
      </c>
      <c r="AD8" s="34">
        <v>0</v>
      </c>
      <c r="AE8" s="34">
        <v>43</v>
      </c>
      <c r="AF8" s="34">
        <v>12</v>
      </c>
      <c r="AG8" s="35">
        <f t="shared" si="3"/>
        <v>250</v>
      </c>
      <c r="AH8" s="34">
        <v>2</v>
      </c>
      <c r="AI8" s="34">
        <v>192</v>
      </c>
      <c r="AJ8" s="34">
        <v>0</v>
      </c>
      <c r="AK8" s="34">
        <v>44</v>
      </c>
      <c r="AL8" s="34">
        <v>12</v>
      </c>
    </row>
    <row r="9" spans="1:39" ht="25.5" outlineLevel="2" x14ac:dyDescent="0.25">
      <c r="A9" s="214" t="s">
        <v>20</v>
      </c>
      <c r="B9" s="215">
        <v>500114</v>
      </c>
      <c r="C9" s="197">
        <v>11401</v>
      </c>
      <c r="D9" s="198" t="s">
        <v>57</v>
      </c>
      <c r="E9" s="36">
        <v>2</v>
      </c>
      <c r="F9" s="192" t="s">
        <v>31</v>
      </c>
      <c r="G9" s="36" t="s">
        <v>22</v>
      </c>
      <c r="H9" s="193" t="s">
        <v>23</v>
      </c>
      <c r="I9" s="33">
        <f t="shared" si="0"/>
        <v>1247</v>
      </c>
      <c r="J9" s="34">
        <f t="shared" si="1"/>
        <v>89</v>
      </c>
      <c r="K9" s="34">
        <f t="shared" si="1"/>
        <v>607</v>
      </c>
      <c r="L9" s="34">
        <f t="shared" si="1"/>
        <v>5</v>
      </c>
      <c r="M9" s="34">
        <f t="shared" si="1"/>
        <v>532</v>
      </c>
      <c r="N9" s="34">
        <f t="shared" si="1"/>
        <v>14</v>
      </c>
      <c r="O9" s="35">
        <f t="shared" si="4"/>
        <v>312</v>
      </c>
      <c r="P9" s="34">
        <v>16</v>
      </c>
      <c r="Q9" s="34">
        <v>147</v>
      </c>
      <c r="R9" s="34">
        <v>2</v>
      </c>
      <c r="S9" s="34">
        <v>145</v>
      </c>
      <c r="T9" s="34">
        <v>2</v>
      </c>
      <c r="U9" s="35">
        <f t="shared" si="5"/>
        <v>312</v>
      </c>
      <c r="V9" s="34">
        <v>20</v>
      </c>
      <c r="W9" s="34">
        <v>152</v>
      </c>
      <c r="X9" s="34">
        <v>1</v>
      </c>
      <c r="Y9" s="34">
        <v>135</v>
      </c>
      <c r="Z9" s="34">
        <v>4</v>
      </c>
      <c r="AA9" s="35">
        <f t="shared" si="2"/>
        <v>312</v>
      </c>
      <c r="AB9" s="34">
        <v>27</v>
      </c>
      <c r="AC9" s="34">
        <v>154</v>
      </c>
      <c r="AD9" s="34">
        <v>1</v>
      </c>
      <c r="AE9" s="34">
        <v>126</v>
      </c>
      <c r="AF9" s="34">
        <v>4</v>
      </c>
      <c r="AG9" s="35">
        <f t="shared" si="3"/>
        <v>311</v>
      </c>
      <c r="AH9" s="34">
        <v>26</v>
      </c>
      <c r="AI9" s="34">
        <v>154</v>
      </c>
      <c r="AJ9" s="34">
        <v>1</v>
      </c>
      <c r="AK9" s="34">
        <v>126</v>
      </c>
      <c r="AL9" s="34">
        <v>4</v>
      </c>
    </row>
    <row r="10" spans="1:39" ht="25.5" outlineLevel="2" x14ac:dyDescent="0.25">
      <c r="A10" s="214" t="s">
        <v>20</v>
      </c>
      <c r="B10" s="215">
        <v>500114</v>
      </c>
      <c r="C10" s="197">
        <v>11401</v>
      </c>
      <c r="D10" s="198" t="s">
        <v>57</v>
      </c>
      <c r="E10" s="36">
        <v>2</v>
      </c>
      <c r="F10" s="192" t="s">
        <v>31</v>
      </c>
      <c r="G10" s="36">
        <v>22</v>
      </c>
      <c r="H10" s="193" t="s">
        <v>24</v>
      </c>
      <c r="I10" s="33">
        <f t="shared" si="0"/>
        <v>0</v>
      </c>
      <c r="J10" s="34">
        <f t="shared" si="1"/>
        <v>0</v>
      </c>
      <c r="K10" s="34">
        <f t="shared" si="1"/>
        <v>0</v>
      </c>
      <c r="L10" s="34">
        <f t="shared" si="1"/>
        <v>0</v>
      </c>
      <c r="M10" s="34">
        <f t="shared" si="1"/>
        <v>0</v>
      </c>
      <c r="N10" s="34">
        <f t="shared" si="1"/>
        <v>0</v>
      </c>
      <c r="O10" s="35">
        <f t="shared" si="4"/>
        <v>0</v>
      </c>
      <c r="P10" s="34">
        <v>0</v>
      </c>
      <c r="Q10" s="34">
        <v>0</v>
      </c>
      <c r="R10" s="34">
        <v>0</v>
      </c>
      <c r="S10" s="34">
        <v>0</v>
      </c>
      <c r="T10" s="34">
        <v>0</v>
      </c>
      <c r="U10" s="35">
        <f t="shared" si="5"/>
        <v>0</v>
      </c>
      <c r="V10" s="34">
        <v>0</v>
      </c>
      <c r="W10" s="34">
        <v>0</v>
      </c>
      <c r="X10" s="34">
        <v>0</v>
      </c>
      <c r="Y10" s="34">
        <v>0</v>
      </c>
      <c r="Z10" s="34">
        <v>0</v>
      </c>
      <c r="AA10" s="35">
        <f t="shared" si="2"/>
        <v>0</v>
      </c>
      <c r="AB10" s="34">
        <v>0</v>
      </c>
      <c r="AC10" s="34">
        <v>0</v>
      </c>
      <c r="AD10" s="34">
        <v>0</v>
      </c>
      <c r="AE10" s="34">
        <v>0</v>
      </c>
      <c r="AF10" s="34">
        <v>0</v>
      </c>
      <c r="AG10" s="35">
        <f t="shared" si="3"/>
        <v>0</v>
      </c>
      <c r="AH10" s="34">
        <v>0</v>
      </c>
      <c r="AI10" s="34">
        <v>0</v>
      </c>
      <c r="AJ10" s="34">
        <v>0</v>
      </c>
      <c r="AK10" s="34">
        <v>0</v>
      </c>
      <c r="AL10" s="34">
        <v>0</v>
      </c>
    </row>
    <row r="11" spans="1:39" ht="25.5" outlineLevel="2" x14ac:dyDescent="0.25">
      <c r="A11" s="214" t="s">
        <v>25</v>
      </c>
      <c r="B11" s="215">
        <v>500116</v>
      </c>
      <c r="C11" s="197">
        <v>11501</v>
      </c>
      <c r="D11" s="198" t="s">
        <v>58</v>
      </c>
      <c r="E11" s="36">
        <v>2</v>
      </c>
      <c r="F11" s="192" t="s">
        <v>31</v>
      </c>
      <c r="G11" s="36" t="s">
        <v>22</v>
      </c>
      <c r="H11" s="193" t="s">
        <v>23</v>
      </c>
      <c r="I11" s="33">
        <f t="shared" si="0"/>
        <v>16454</v>
      </c>
      <c r="J11" s="34">
        <f t="shared" si="1"/>
        <v>4664</v>
      </c>
      <c r="K11" s="34">
        <f t="shared" si="1"/>
        <v>5308</v>
      </c>
      <c r="L11" s="34">
        <f t="shared" si="1"/>
        <v>124</v>
      </c>
      <c r="M11" s="34">
        <f t="shared" si="1"/>
        <v>6146</v>
      </c>
      <c r="N11" s="34">
        <f t="shared" si="1"/>
        <v>212</v>
      </c>
      <c r="O11" s="35">
        <f t="shared" si="4"/>
        <v>4114</v>
      </c>
      <c r="P11" s="34">
        <v>1166</v>
      </c>
      <c r="Q11" s="34">
        <v>1327</v>
      </c>
      <c r="R11" s="34">
        <v>31</v>
      </c>
      <c r="S11" s="34">
        <v>1537</v>
      </c>
      <c r="T11" s="34">
        <v>53</v>
      </c>
      <c r="U11" s="35">
        <f t="shared" si="5"/>
        <v>4114</v>
      </c>
      <c r="V11" s="34">
        <v>1166</v>
      </c>
      <c r="W11" s="34">
        <v>1327</v>
      </c>
      <c r="X11" s="34">
        <v>31</v>
      </c>
      <c r="Y11" s="34">
        <v>1537</v>
      </c>
      <c r="Z11" s="34">
        <v>53</v>
      </c>
      <c r="AA11" s="35">
        <f t="shared" si="2"/>
        <v>4114</v>
      </c>
      <c r="AB11" s="34">
        <v>1166</v>
      </c>
      <c r="AC11" s="34">
        <v>1327</v>
      </c>
      <c r="AD11" s="34">
        <v>31</v>
      </c>
      <c r="AE11" s="34">
        <v>1537</v>
      </c>
      <c r="AF11" s="34">
        <v>53</v>
      </c>
      <c r="AG11" s="35">
        <f t="shared" si="3"/>
        <v>4112</v>
      </c>
      <c r="AH11" s="34">
        <v>1166</v>
      </c>
      <c r="AI11" s="34">
        <v>1327</v>
      </c>
      <c r="AJ11" s="34">
        <v>31</v>
      </c>
      <c r="AK11" s="34">
        <v>1535</v>
      </c>
      <c r="AL11" s="34">
        <v>53</v>
      </c>
    </row>
    <row r="12" spans="1:39" ht="25.5" outlineLevel="2" x14ac:dyDescent="0.25">
      <c r="A12" s="214" t="s">
        <v>25</v>
      </c>
      <c r="B12" s="215">
        <v>500116</v>
      </c>
      <c r="C12" s="197">
        <v>11501</v>
      </c>
      <c r="D12" s="198" t="s">
        <v>58</v>
      </c>
      <c r="E12" s="36">
        <v>2</v>
      </c>
      <c r="F12" s="192" t="s">
        <v>31</v>
      </c>
      <c r="G12" s="36">
        <v>22</v>
      </c>
      <c r="H12" s="193" t="s">
        <v>24</v>
      </c>
      <c r="I12" s="33">
        <f t="shared" si="0"/>
        <v>2979</v>
      </c>
      <c r="J12" s="34">
        <f t="shared" si="1"/>
        <v>685</v>
      </c>
      <c r="K12" s="34">
        <f t="shared" si="1"/>
        <v>1352</v>
      </c>
      <c r="L12" s="34">
        <f t="shared" si="1"/>
        <v>21</v>
      </c>
      <c r="M12" s="34">
        <f t="shared" si="1"/>
        <v>839</v>
      </c>
      <c r="N12" s="34">
        <f t="shared" si="1"/>
        <v>82</v>
      </c>
      <c r="O12" s="35">
        <f t="shared" si="4"/>
        <v>745</v>
      </c>
      <c r="P12" s="34">
        <v>166</v>
      </c>
      <c r="Q12" s="34">
        <v>328</v>
      </c>
      <c r="R12" s="34">
        <v>1</v>
      </c>
      <c r="S12" s="34">
        <v>237</v>
      </c>
      <c r="T12" s="34">
        <v>13</v>
      </c>
      <c r="U12" s="35">
        <f t="shared" si="5"/>
        <v>745</v>
      </c>
      <c r="V12" s="34">
        <v>175</v>
      </c>
      <c r="W12" s="34">
        <v>339</v>
      </c>
      <c r="X12" s="34">
        <v>7</v>
      </c>
      <c r="Y12" s="34">
        <v>202</v>
      </c>
      <c r="Z12" s="34">
        <v>22</v>
      </c>
      <c r="AA12" s="35">
        <f t="shared" si="2"/>
        <v>745</v>
      </c>
      <c r="AB12" s="34">
        <v>169</v>
      </c>
      <c r="AC12" s="34">
        <v>347</v>
      </c>
      <c r="AD12" s="34">
        <v>6</v>
      </c>
      <c r="AE12" s="34">
        <v>199</v>
      </c>
      <c r="AF12" s="34">
        <v>24</v>
      </c>
      <c r="AG12" s="35">
        <f t="shared" si="3"/>
        <v>744</v>
      </c>
      <c r="AH12" s="34">
        <v>175</v>
      </c>
      <c r="AI12" s="34">
        <v>338</v>
      </c>
      <c r="AJ12" s="34">
        <v>7</v>
      </c>
      <c r="AK12" s="34">
        <v>201</v>
      </c>
      <c r="AL12" s="34">
        <v>23</v>
      </c>
    </row>
    <row r="13" spans="1:39" ht="38.25" outlineLevel="2" x14ac:dyDescent="0.25">
      <c r="A13" s="214" t="s">
        <v>25</v>
      </c>
      <c r="B13" s="215">
        <v>500116</v>
      </c>
      <c r="C13" s="197">
        <v>11501</v>
      </c>
      <c r="D13" s="198" t="s">
        <v>58</v>
      </c>
      <c r="E13" s="36">
        <v>2</v>
      </c>
      <c r="F13" s="192" t="s">
        <v>31</v>
      </c>
      <c r="G13" s="36" t="s">
        <v>343</v>
      </c>
      <c r="H13" s="193" t="s">
        <v>344</v>
      </c>
      <c r="I13" s="33">
        <f t="shared" si="0"/>
        <v>13475</v>
      </c>
      <c r="J13" s="34">
        <f t="shared" si="1"/>
        <v>4275</v>
      </c>
      <c r="K13" s="34">
        <f t="shared" si="1"/>
        <v>4196</v>
      </c>
      <c r="L13" s="34">
        <f t="shared" si="1"/>
        <v>124</v>
      </c>
      <c r="M13" s="34">
        <f t="shared" si="1"/>
        <v>4668</v>
      </c>
      <c r="N13" s="34">
        <f t="shared" si="1"/>
        <v>212</v>
      </c>
      <c r="O13" s="35">
        <f t="shared" si="4"/>
        <v>3369</v>
      </c>
      <c r="P13" s="34">
        <v>1069</v>
      </c>
      <c r="Q13" s="34">
        <v>1049</v>
      </c>
      <c r="R13" s="34">
        <v>31</v>
      </c>
      <c r="S13" s="34">
        <v>1167</v>
      </c>
      <c r="T13" s="34">
        <v>53</v>
      </c>
      <c r="U13" s="35">
        <f t="shared" si="5"/>
        <v>3369</v>
      </c>
      <c r="V13" s="34">
        <v>1069</v>
      </c>
      <c r="W13" s="34">
        <v>1049</v>
      </c>
      <c r="X13" s="34">
        <v>31</v>
      </c>
      <c r="Y13" s="34">
        <v>1167</v>
      </c>
      <c r="Z13" s="34">
        <v>53</v>
      </c>
      <c r="AA13" s="35">
        <f t="shared" si="2"/>
        <v>3369</v>
      </c>
      <c r="AB13" s="34">
        <v>1069</v>
      </c>
      <c r="AC13" s="34">
        <v>1049</v>
      </c>
      <c r="AD13" s="34">
        <v>31</v>
      </c>
      <c r="AE13" s="34">
        <v>1167</v>
      </c>
      <c r="AF13" s="34">
        <v>53</v>
      </c>
      <c r="AG13" s="35">
        <f t="shared" si="3"/>
        <v>3368</v>
      </c>
      <c r="AH13" s="34">
        <v>1068</v>
      </c>
      <c r="AI13" s="34">
        <v>1049</v>
      </c>
      <c r="AJ13" s="34">
        <v>31</v>
      </c>
      <c r="AK13" s="34">
        <v>1167</v>
      </c>
      <c r="AL13" s="34">
        <v>53</v>
      </c>
    </row>
    <row r="14" spans="1:39" ht="25.5" outlineLevel="2" x14ac:dyDescent="0.25">
      <c r="A14" s="214" t="s">
        <v>20</v>
      </c>
      <c r="B14" s="215">
        <v>500201</v>
      </c>
      <c r="C14" s="197">
        <v>20101</v>
      </c>
      <c r="D14" s="198" t="s">
        <v>59</v>
      </c>
      <c r="E14" s="36">
        <v>2</v>
      </c>
      <c r="F14" s="192" t="s">
        <v>31</v>
      </c>
      <c r="G14" s="36" t="s">
        <v>22</v>
      </c>
      <c r="H14" s="193" t="s">
        <v>23</v>
      </c>
      <c r="I14" s="33">
        <f t="shared" si="0"/>
        <v>2216</v>
      </c>
      <c r="J14" s="34">
        <f t="shared" si="1"/>
        <v>2</v>
      </c>
      <c r="K14" s="34">
        <f t="shared" si="1"/>
        <v>1252</v>
      </c>
      <c r="L14" s="34">
        <f t="shared" si="1"/>
        <v>68</v>
      </c>
      <c r="M14" s="34">
        <f t="shared" si="1"/>
        <v>894</v>
      </c>
      <c r="N14" s="34">
        <f t="shared" si="1"/>
        <v>0</v>
      </c>
      <c r="O14" s="35">
        <f t="shared" si="4"/>
        <v>554</v>
      </c>
      <c r="P14" s="34">
        <v>1</v>
      </c>
      <c r="Q14" s="34">
        <v>313</v>
      </c>
      <c r="R14" s="34">
        <v>16</v>
      </c>
      <c r="S14" s="34">
        <v>224</v>
      </c>
      <c r="T14" s="34">
        <v>0</v>
      </c>
      <c r="U14" s="35">
        <f t="shared" si="5"/>
        <v>554</v>
      </c>
      <c r="V14" s="34">
        <v>0</v>
      </c>
      <c r="W14" s="34">
        <v>314</v>
      </c>
      <c r="X14" s="34">
        <v>17</v>
      </c>
      <c r="Y14" s="34">
        <v>223</v>
      </c>
      <c r="Z14" s="34">
        <v>0</v>
      </c>
      <c r="AA14" s="35">
        <f t="shared" si="2"/>
        <v>554</v>
      </c>
      <c r="AB14" s="34">
        <v>1</v>
      </c>
      <c r="AC14" s="34">
        <v>313</v>
      </c>
      <c r="AD14" s="34">
        <v>16</v>
      </c>
      <c r="AE14" s="34">
        <v>224</v>
      </c>
      <c r="AF14" s="34">
        <v>0</v>
      </c>
      <c r="AG14" s="35">
        <f t="shared" si="3"/>
        <v>554</v>
      </c>
      <c r="AH14" s="34">
        <v>0</v>
      </c>
      <c r="AI14" s="34">
        <v>312</v>
      </c>
      <c r="AJ14" s="34">
        <v>19</v>
      </c>
      <c r="AK14" s="34">
        <v>223</v>
      </c>
      <c r="AL14" s="34">
        <v>0</v>
      </c>
    </row>
    <row r="15" spans="1:39" ht="25.5" outlineLevel="2" x14ac:dyDescent="0.25">
      <c r="A15" s="214" t="s">
        <v>20</v>
      </c>
      <c r="B15" s="215">
        <v>500201</v>
      </c>
      <c r="C15" s="197">
        <v>20101</v>
      </c>
      <c r="D15" s="198" t="s">
        <v>59</v>
      </c>
      <c r="E15" s="36">
        <v>2</v>
      </c>
      <c r="F15" s="192" t="s">
        <v>31</v>
      </c>
      <c r="G15" s="36">
        <v>22</v>
      </c>
      <c r="H15" s="193" t="s">
        <v>24</v>
      </c>
      <c r="I15" s="33">
        <f t="shared" si="0"/>
        <v>620</v>
      </c>
      <c r="J15" s="34">
        <f t="shared" si="1"/>
        <v>0</v>
      </c>
      <c r="K15" s="34">
        <f t="shared" si="1"/>
        <v>386</v>
      </c>
      <c r="L15" s="34">
        <f t="shared" si="1"/>
        <v>12</v>
      </c>
      <c r="M15" s="34">
        <f t="shared" si="1"/>
        <v>222</v>
      </c>
      <c r="N15" s="34">
        <f t="shared" si="1"/>
        <v>0</v>
      </c>
      <c r="O15" s="35">
        <f t="shared" si="4"/>
        <v>155</v>
      </c>
      <c r="P15" s="34">
        <v>0</v>
      </c>
      <c r="Q15" s="34">
        <v>124</v>
      </c>
      <c r="R15" s="34">
        <v>0</v>
      </c>
      <c r="S15" s="34">
        <v>31</v>
      </c>
      <c r="T15" s="34">
        <v>0</v>
      </c>
      <c r="U15" s="35">
        <f t="shared" si="5"/>
        <v>155</v>
      </c>
      <c r="V15" s="34">
        <v>0</v>
      </c>
      <c r="W15" s="34">
        <v>88</v>
      </c>
      <c r="X15" s="34">
        <v>4</v>
      </c>
      <c r="Y15" s="34">
        <v>63</v>
      </c>
      <c r="Z15" s="34">
        <v>0</v>
      </c>
      <c r="AA15" s="35">
        <f t="shared" si="2"/>
        <v>155</v>
      </c>
      <c r="AB15" s="34">
        <v>0</v>
      </c>
      <c r="AC15" s="34">
        <v>87</v>
      </c>
      <c r="AD15" s="34">
        <v>4</v>
      </c>
      <c r="AE15" s="34">
        <v>64</v>
      </c>
      <c r="AF15" s="34">
        <v>0</v>
      </c>
      <c r="AG15" s="35">
        <f t="shared" si="3"/>
        <v>155</v>
      </c>
      <c r="AH15" s="34">
        <v>0</v>
      </c>
      <c r="AI15" s="34">
        <v>87</v>
      </c>
      <c r="AJ15" s="34">
        <v>4</v>
      </c>
      <c r="AK15" s="34">
        <v>64</v>
      </c>
      <c r="AL15" s="34">
        <v>0</v>
      </c>
    </row>
    <row r="16" spans="1:39" ht="25.5" outlineLevel="2" x14ac:dyDescent="0.25">
      <c r="A16" s="214" t="s">
        <v>20</v>
      </c>
      <c r="B16" s="215">
        <v>500301</v>
      </c>
      <c r="C16" s="197">
        <v>30101</v>
      </c>
      <c r="D16" s="198" t="s">
        <v>60</v>
      </c>
      <c r="E16" s="36">
        <v>2</v>
      </c>
      <c r="F16" s="192" t="s">
        <v>31</v>
      </c>
      <c r="G16" s="36" t="s">
        <v>22</v>
      </c>
      <c r="H16" s="193" t="s">
        <v>23</v>
      </c>
      <c r="I16" s="33">
        <f t="shared" si="0"/>
        <v>3896</v>
      </c>
      <c r="J16" s="34">
        <f t="shared" si="1"/>
        <v>100</v>
      </c>
      <c r="K16" s="34">
        <f t="shared" si="1"/>
        <v>1894</v>
      </c>
      <c r="L16" s="34">
        <f t="shared" si="1"/>
        <v>0</v>
      </c>
      <c r="M16" s="34">
        <f t="shared" si="1"/>
        <v>1902</v>
      </c>
      <c r="N16" s="34">
        <f t="shared" si="1"/>
        <v>0</v>
      </c>
      <c r="O16" s="35">
        <f t="shared" si="4"/>
        <v>974</v>
      </c>
      <c r="P16" s="34">
        <v>25</v>
      </c>
      <c r="Q16" s="34">
        <v>494</v>
      </c>
      <c r="R16" s="34">
        <v>0</v>
      </c>
      <c r="S16" s="34">
        <v>455</v>
      </c>
      <c r="T16" s="34">
        <v>0</v>
      </c>
      <c r="U16" s="35">
        <f t="shared" si="5"/>
        <v>974</v>
      </c>
      <c r="V16" s="34">
        <v>20</v>
      </c>
      <c r="W16" s="34">
        <v>529</v>
      </c>
      <c r="X16" s="34">
        <v>0</v>
      </c>
      <c r="Y16" s="34">
        <v>425</v>
      </c>
      <c r="Z16" s="34">
        <v>0</v>
      </c>
      <c r="AA16" s="35">
        <f t="shared" si="2"/>
        <v>974</v>
      </c>
      <c r="AB16" s="34">
        <v>18</v>
      </c>
      <c r="AC16" s="34">
        <v>425</v>
      </c>
      <c r="AD16" s="34">
        <v>0</v>
      </c>
      <c r="AE16" s="34">
        <v>531</v>
      </c>
      <c r="AF16" s="34">
        <v>0</v>
      </c>
      <c r="AG16" s="35">
        <f t="shared" si="3"/>
        <v>974</v>
      </c>
      <c r="AH16" s="34">
        <v>37</v>
      </c>
      <c r="AI16" s="34">
        <v>446</v>
      </c>
      <c r="AJ16" s="34">
        <v>0</v>
      </c>
      <c r="AK16" s="34">
        <v>491</v>
      </c>
      <c r="AL16" s="34">
        <v>0</v>
      </c>
    </row>
    <row r="17" spans="1:38" ht="25.5" outlineLevel="2" x14ac:dyDescent="0.25">
      <c r="A17" s="214" t="s">
        <v>20</v>
      </c>
      <c r="B17" s="215">
        <v>500301</v>
      </c>
      <c r="C17" s="197">
        <v>30101</v>
      </c>
      <c r="D17" s="198" t="s">
        <v>60</v>
      </c>
      <c r="E17" s="36">
        <v>2</v>
      </c>
      <c r="F17" s="192" t="s">
        <v>31</v>
      </c>
      <c r="G17" s="36">
        <v>22</v>
      </c>
      <c r="H17" s="193" t="s">
        <v>24</v>
      </c>
      <c r="I17" s="33">
        <f t="shared" si="0"/>
        <v>0</v>
      </c>
      <c r="J17" s="34">
        <f t="shared" si="1"/>
        <v>0</v>
      </c>
      <c r="K17" s="34">
        <f t="shared" si="1"/>
        <v>0</v>
      </c>
      <c r="L17" s="34">
        <f t="shared" si="1"/>
        <v>0</v>
      </c>
      <c r="M17" s="34">
        <f t="shared" si="1"/>
        <v>0</v>
      </c>
      <c r="N17" s="34">
        <f t="shared" si="1"/>
        <v>0</v>
      </c>
      <c r="O17" s="35">
        <f t="shared" si="4"/>
        <v>0</v>
      </c>
      <c r="P17" s="34">
        <v>0</v>
      </c>
      <c r="Q17" s="34">
        <v>0</v>
      </c>
      <c r="R17" s="34">
        <v>0</v>
      </c>
      <c r="S17" s="34">
        <v>0</v>
      </c>
      <c r="T17" s="34">
        <v>0</v>
      </c>
      <c r="U17" s="35">
        <f t="shared" si="5"/>
        <v>0</v>
      </c>
      <c r="V17" s="34">
        <v>0</v>
      </c>
      <c r="W17" s="34">
        <v>0</v>
      </c>
      <c r="X17" s="34">
        <v>0</v>
      </c>
      <c r="Y17" s="34">
        <v>0</v>
      </c>
      <c r="Z17" s="34">
        <v>0</v>
      </c>
      <c r="AA17" s="35">
        <f t="shared" si="2"/>
        <v>0</v>
      </c>
      <c r="AB17" s="34">
        <v>0</v>
      </c>
      <c r="AC17" s="34">
        <v>0</v>
      </c>
      <c r="AD17" s="34">
        <v>0</v>
      </c>
      <c r="AE17" s="34">
        <v>0</v>
      </c>
      <c r="AF17" s="34">
        <v>0</v>
      </c>
      <c r="AG17" s="35">
        <f t="shared" si="3"/>
        <v>0</v>
      </c>
      <c r="AH17" s="34">
        <v>0</v>
      </c>
      <c r="AI17" s="34">
        <v>0</v>
      </c>
      <c r="AJ17" s="34">
        <v>0</v>
      </c>
      <c r="AK17" s="34">
        <v>0</v>
      </c>
      <c r="AL17" s="34">
        <v>0</v>
      </c>
    </row>
    <row r="18" spans="1:38" ht="25.5" outlineLevel="2" x14ac:dyDescent="0.25">
      <c r="A18" s="214" t="s">
        <v>20</v>
      </c>
      <c r="B18" s="215">
        <v>500302</v>
      </c>
      <c r="C18" s="197">
        <v>30201</v>
      </c>
      <c r="D18" s="198" t="s">
        <v>61</v>
      </c>
      <c r="E18" s="36">
        <v>2</v>
      </c>
      <c r="F18" s="192" t="s">
        <v>31</v>
      </c>
      <c r="G18" s="36" t="s">
        <v>22</v>
      </c>
      <c r="H18" s="193" t="s">
        <v>23</v>
      </c>
      <c r="I18" s="33">
        <f t="shared" si="0"/>
        <v>1703</v>
      </c>
      <c r="J18" s="34">
        <f t="shared" si="1"/>
        <v>15</v>
      </c>
      <c r="K18" s="34">
        <f t="shared" si="1"/>
        <v>787</v>
      </c>
      <c r="L18" s="34">
        <f t="shared" si="1"/>
        <v>0</v>
      </c>
      <c r="M18" s="34">
        <f t="shared" si="1"/>
        <v>901</v>
      </c>
      <c r="N18" s="34">
        <f t="shared" si="1"/>
        <v>0</v>
      </c>
      <c r="O18" s="35">
        <f t="shared" si="4"/>
        <v>144</v>
      </c>
      <c r="P18" s="34">
        <v>0</v>
      </c>
      <c r="Q18" s="34">
        <v>65</v>
      </c>
      <c r="R18" s="34">
        <v>0</v>
      </c>
      <c r="S18" s="34">
        <v>79</v>
      </c>
      <c r="T18" s="34">
        <v>0</v>
      </c>
      <c r="U18" s="35">
        <f t="shared" si="5"/>
        <v>330</v>
      </c>
      <c r="V18" s="34">
        <v>5</v>
      </c>
      <c r="W18" s="34">
        <v>161</v>
      </c>
      <c r="X18" s="34">
        <v>0</v>
      </c>
      <c r="Y18" s="34">
        <v>164</v>
      </c>
      <c r="Z18" s="34">
        <v>0</v>
      </c>
      <c r="AA18" s="35">
        <f t="shared" si="2"/>
        <v>614</v>
      </c>
      <c r="AB18" s="34">
        <v>5</v>
      </c>
      <c r="AC18" s="34">
        <v>281</v>
      </c>
      <c r="AD18" s="34">
        <v>0</v>
      </c>
      <c r="AE18" s="34">
        <v>328</v>
      </c>
      <c r="AF18" s="34">
        <v>0</v>
      </c>
      <c r="AG18" s="35">
        <f t="shared" si="3"/>
        <v>615</v>
      </c>
      <c r="AH18" s="34">
        <v>5</v>
      </c>
      <c r="AI18" s="34">
        <v>280</v>
      </c>
      <c r="AJ18" s="34">
        <v>0</v>
      </c>
      <c r="AK18" s="34">
        <v>330</v>
      </c>
      <c r="AL18" s="34">
        <v>0</v>
      </c>
    </row>
    <row r="19" spans="1:38" ht="25.5" outlineLevel="2" x14ac:dyDescent="0.25">
      <c r="A19" s="214" t="s">
        <v>20</v>
      </c>
      <c r="B19" s="215">
        <v>500302</v>
      </c>
      <c r="C19" s="197">
        <v>30201</v>
      </c>
      <c r="D19" s="198" t="s">
        <v>61</v>
      </c>
      <c r="E19" s="36">
        <v>2</v>
      </c>
      <c r="F19" s="192" t="s">
        <v>31</v>
      </c>
      <c r="G19" s="36">
        <v>22</v>
      </c>
      <c r="H19" s="193" t="s">
        <v>24</v>
      </c>
      <c r="I19" s="33">
        <f t="shared" si="0"/>
        <v>0</v>
      </c>
      <c r="J19" s="34">
        <f t="shared" si="1"/>
        <v>0</v>
      </c>
      <c r="K19" s="34">
        <f t="shared" si="1"/>
        <v>0</v>
      </c>
      <c r="L19" s="34">
        <f t="shared" si="1"/>
        <v>0</v>
      </c>
      <c r="M19" s="34">
        <f t="shared" si="1"/>
        <v>0</v>
      </c>
      <c r="N19" s="34">
        <f t="shared" si="1"/>
        <v>0</v>
      </c>
      <c r="O19" s="35">
        <f t="shared" si="4"/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5">
        <f t="shared" si="5"/>
        <v>0</v>
      </c>
      <c r="V19" s="34">
        <v>0</v>
      </c>
      <c r="W19" s="34">
        <v>0</v>
      </c>
      <c r="X19" s="34">
        <v>0</v>
      </c>
      <c r="Y19" s="34">
        <v>0</v>
      </c>
      <c r="Z19" s="34">
        <v>0</v>
      </c>
      <c r="AA19" s="35">
        <f t="shared" si="2"/>
        <v>0</v>
      </c>
      <c r="AB19" s="34">
        <v>0</v>
      </c>
      <c r="AC19" s="34">
        <v>0</v>
      </c>
      <c r="AD19" s="34">
        <v>0</v>
      </c>
      <c r="AE19" s="34">
        <v>0</v>
      </c>
      <c r="AF19" s="34">
        <v>0</v>
      </c>
      <c r="AG19" s="35">
        <f t="shared" si="3"/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</row>
    <row r="20" spans="1:38" ht="25.5" outlineLevel="2" x14ac:dyDescent="0.25">
      <c r="A20" s="214" t="s">
        <v>20</v>
      </c>
      <c r="B20" s="215">
        <v>500416</v>
      </c>
      <c r="C20" s="43">
        <v>41601</v>
      </c>
      <c r="D20" s="17" t="s">
        <v>62</v>
      </c>
      <c r="E20" s="36">
        <v>2</v>
      </c>
      <c r="F20" s="192" t="s">
        <v>31</v>
      </c>
      <c r="G20" s="36" t="s">
        <v>22</v>
      </c>
      <c r="H20" s="193" t="s">
        <v>23</v>
      </c>
      <c r="I20" s="33">
        <f t="shared" si="0"/>
        <v>8000</v>
      </c>
      <c r="J20" s="34">
        <f t="shared" si="1"/>
        <v>3157</v>
      </c>
      <c r="K20" s="34">
        <f t="shared" si="1"/>
        <v>3862</v>
      </c>
      <c r="L20" s="34">
        <f t="shared" si="1"/>
        <v>87</v>
      </c>
      <c r="M20" s="34">
        <f t="shared" si="1"/>
        <v>810</v>
      </c>
      <c r="N20" s="34">
        <f t="shared" si="1"/>
        <v>84</v>
      </c>
      <c r="O20" s="35">
        <f t="shared" si="4"/>
        <v>2000</v>
      </c>
      <c r="P20" s="34">
        <v>790</v>
      </c>
      <c r="Q20" s="34">
        <v>966</v>
      </c>
      <c r="R20" s="34">
        <v>22</v>
      </c>
      <c r="S20" s="34">
        <v>201</v>
      </c>
      <c r="T20" s="34">
        <v>21</v>
      </c>
      <c r="U20" s="35">
        <f t="shared" si="5"/>
        <v>2000</v>
      </c>
      <c r="V20" s="34">
        <v>788</v>
      </c>
      <c r="W20" s="34">
        <v>964</v>
      </c>
      <c r="X20" s="34">
        <v>22</v>
      </c>
      <c r="Y20" s="34">
        <v>205</v>
      </c>
      <c r="Z20" s="34">
        <v>21</v>
      </c>
      <c r="AA20" s="35">
        <f t="shared" si="2"/>
        <v>2000</v>
      </c>
      <c r="AB20" s="34">
        <v>790</v>
      </c>
      <c r="AC20" s="34">
        <v>966</v>
      </c>
      <c r="AD20" s="34">
        <v>22</v>
      </c>
      <c r="AE20" s="34">
        <v>201</v>
      </c>
      <c r="AF20" s="34">
        <v>21</v>
      </c>
      <c r="AG20" s="35">
        <f t="shared" si="3"/>
        <v>2000</v>
      </c>
      <c r="AH20" s="34">
        <v>789</v>
      </c>
      <c r="AI20" s="34">
        <v>966</v>
      </c>
      <c r="AJ20" s="34">
        <v>21</v>
      </c>
      <c r="AK20" s="34">
        <v>203</v>
      </c>
      <c r="AL20" s="34">
        <v>21</v>
      </c>
    </row>
    <row r="21" spans="1:38" ht="25.5" outlineLevel="2" x14ac:dyDescent="0.25">
      <c r="A21" s="214" t="s">
        <v>20</v>
      </c>
      <c r="B21" s="215">
        <v>500416</v>
      </c>
      <c r="C21" s="43">
        <v>41601</v>
      </c>
      <c r="D21" s="17" t="s">
        <v>62</v>
      </c>
      <c r="E21" s="36">
        <v>2</v>
      </c>
      <c r="F21" s="192" t="s">
        <v>31</v>
      </c>
      <c r="G21" s="36">
        <v>22</v>
      </c>
      <c r="H21" s="193" t="s">
        <v>24</v>
      </c>
      <c r="I21" s="33">
        <f t="shared" si="0"/>
        <v>1436</v>
      </c>
      <c r="J21" s="34">
        <f t="shared" si="1"/>
        <v>607</v>
      </c>
      <c r="K21" s="34">
        <f t="shared" si="1"/>
        <v>660</v>
      </c>
      <c r="L21" s="34">
        <f t="shared" si="1"/>
        <v>10</v>
      </c>
      <c r="M21" s="34">
        <f t="shared" si="1"/>
        <v>145</v>
      </c>
      <c r="N21" s="34">
        <f t="shared" si="1"/>
        <v>14</v>
      </c>
      <c r="O21" s="35">
        <f t="shared" si="4"/>
        <v>359</v>
      </c>
      <c r="P21" s="34">
        <v>184</v>
      </c>
      <c r="Q21" s="34">
        <v>143</v>
      </c>
      <c r="R21" s="34">
        <v>0</v>
      </c>
      <c r="S21" s="34">
        <v>32</v>
      </c>
      <c r="T21" s="34">
        <v>0</v>
      </c>
      <c r="U21" s="35">
        <f t="shared" si="5"/>
        <v>359</v>
      </c>
      <c r="V21" s="34">
        <v>141</v>
      </c>
      <c r="W21" s="34">
        <v>172</v>
      </c>
      <c r="X21" s="34">
        <v>3</v>
      </c>
      <c r="Y21" s="34">
        <v>38</v>
      </c>
      <c r="Z21" s="34">
        <v>5</v>
      </c>
      <c r="AA21" s="35">
        <f t="shared" si="2"/>
        <v>359</v>
      </c>
      <c r="AB21" s="34">
        <v>141</v>
      </c>
      <c r="AC21" s="34">
        <v>173</v>
      </c>
      <c r="AD21" s="34">
        <v>4</v>
      </c>
      <c r="AE21" s="34">
        <v>37</v>
      </c>
      <c r="AF21" s="34">
        <v>4</v>
      </c>
      <c r="AG21" s="35">
        <f t="shared" si="3"/>
        <v>359</v>
      </c>
      <c r="AH21" s="34">
        <v>141</v>
      </c>
      <c r="AI21" s="34">
        <v>172</v>
      </c>
      <c r="AJ21" s="34">
        <v>3</v>
      </c>
      <c r="AK21" s="34">
        <v>38</v>
      </c>
      <c r="AL21" s="34">
        <v>5</v>
      </c>
    </row>
    <row r="22" spans="1:38" ht="25.5" outlineLevel="2" x14ac:dyDescent="0.25">
      <c r="A22" s="214" t="s">
        <v>20</v>
      </c>
      <c r="B22" s="215">
        <v>500501</v>
      </c>
      <c r="C22" s="197">
        <v>50101</v>
      </c>
      <c r="D22" s="198" t="s">
        <v>63</v>
      </c>
      <c r="E22" s="36">
        <v>2</v>
      </c>
      <c r="F22" s="192" t="s">
        <v>31</v>
      </c>
      <c r="G22" s="36" t="s">
        <v>22</v>
      </c>
      <c r="H22" s="193" t="s">
        <v>23</v>
      </c>
      <c r="I22" s="33">
        <f t="shared" si="0"/>
        <v>5118</v>
      </c>
      <c r="J22" s="34">
        <f t="shared" si="1"/>
        <v>4514</v>
      </c>
      <c r="K22" s="34">
        <f t="shared" si="1"/>
        <v>235</v>
      </c>
      <c r="L22" s="34">
        <f t="shared" si="1"/>
        <v>7</v>
      </c>
      <c r="M22" s="34">
        <f t="shared" si="1"/>
        <v>355</v>
      </c>
      <c r="N22" s="34">
        <f t="shared" si="1"/>
        <v>7</v>
      </c>
      <c r="O22" s="35">
        <f t="shared" si="4"/>
        <v>1280</v>
      </c>
      <c r="P22" s="34">
        <v>1130</v>
      </c>
      <c r="Q22" s="34">
        <v>58</v>
      </c>
      <c r="R22" s="34">
        <v>4</v>
      </c>
      <c r="S22" s="34">
        <v>87</v>
      </c>
      <c r="T22" s="34">
        <v>1</v>
      </c>
      <c r="U22" s="35">
        <f t="shared" si="5"/>
        <v>1280</v>
      </c>
      <c r="V22" s="34">
        <v>1127</v>
      </c>
      <c r="W22" s="34">
        <v>60</v>
      </c>
      <c r="X22" s="34">
        <v>1</v>
      </c>
      <c r="Y22" s="34">
        <v>90</v>
      </c>
      <c r="Z22" s="34">
        <v>2</v>
      </c>
      <c r="AA22" s="35">
        <f t="shared" si="2"/>
        <v>1280</v>
      </c>
      <c r="AB22" s="34">
        <v>1132</v>
      </c>
      <c r="AC22" s="34">
        <v>58</v>
      </c>
      <c r="AD22" s="34">
        <v>1</v>
      </c>
      <c r="AE22" s="34">
        <v>87</v>
      </c>
      <c r="AF22" s="34">
        <v>2</v>
      </c>
      <c r="AG22" s="35">
        <f t="shared" si="3"/>
        <v>1278</v>
      </c>
      <c r="AH22" s="34">
        <v>1125</v>
      </c>
      <c r="AI22" s="34">
        <v>59</v>
      </c>
      <c r="AJ22" s="34">
        <v>1</v>
      </c>
      <c r="AK22" s="34">
        <v>91</v>
      </c>
      <c r="AL22" s="34">
        <v>2</v>
      </c>
    </row>
    <row r="23" spans="1:38" ht="25.5" outlineLevel="2" x14ac:dyDescent="0.25">
      <c r="A23" s="214" t="s">
        <v>20</v>
      </c>
      <c r="B23" s="215">
        <v>500501</v>
      </c>
      <c r="C23" s="197">
        <v>50101</v>
      </c>
      <c r="D23" s="198" t="s">
        <v>63</v>
      </c>
      <c r="E23" s="36">
        <v>2</v>
      </c>
      <c r="F23" s="192" t="s">
        <v>31</v>
      </c>
      <c r="G23" s="36">
        <v>22</v>
      </c>
      <c r="H23" s="193" t="s">
        <v>24</v>
      </c>
      <c r="I23" s="33">
        <f t="shared" si="0"/>
        <v>696</v>
      </c>
      <c r="J23" s="34">
        <f t="shared" ref="J23:N73" si="6">P23+V23+AB23+AH23</f>
        <v>620</v>
      </c>
      <c r="K23" s="34">
        <f t="shared" si="6"/>
        <v>32</v>
      </c>
      <c r="L23" s="34">
        <f t="shared" si="6"/>
        <v>2</v>
      </c>
      <c r="M23" s="34">
        <f t="shared" si="6"/>
        <v>42</v>
      </c>
      <c r="N23" s="34">
        <f t="shared" si="6"/>
        <v>0</v>
      </c>
      <c r="O23" s="35">
        <f t="shared" si="4"/>
        <v>174</v>
      </c>
      <c r="P23" s="34">
        <v>158</v>
      </c>
      <c r="Q23" s="34">
        <v>6</v>
      </c>
      <c r="R23" s="34">
        <v>2</v>
      </c>
      <c r="S23" s="34">
        <v>8</v>
      </c>
      <c r="T23" s="34">
        <v>0</v>
      </c>
      <c r="U23" s="35">
        <f t="shared" si="5"/>
        <v>174</v>
      </c>
      <c r="V23" s="34">
        <v>154</v>
      </c>
      <c r="W23" s="34">
        <v>9</v>
      </c>
      <c r="X23" s="34">
        <v>0</v>
      </c>
      <c r="Y23" s="34">
        <v>11</v>
      </c>
      <c r="Z23" s="34">
        <v>0</v>
      </c>
      <c r="AA23" s="35">
        <f t="shared" si="2"/>
        <v>174</v>
      </c>
      <c r="AB23" s="34">
        <v>154</v>
      </c>
      <c r="AC23" s="34">
        <v>9</v>
      </c>
      <c r="AD23" s="34">
        <v>0</v>
      </c>
      <c r="AE23" s="34">
        <v>11</v>
      </c>
      <c r="AF23" s="34">
        <v>0</v>
      </c>
      <c r="AG23" s="35">
        <f t="shared" si="3"/>
        <v>174</v>
      </c>
      <c r="AH23" s="34">
        <v>154</v>
      </c>
      <c r="AI23" s="34">
        <v>8</v>
      </c>
      <c r="AJ23" s="34">
        <v>0</v>
      </c>
      <c r="AK23" s="34">
        <v>12</v>
      </c>
      <c r="AL23" s="34">
        <v>0</v>
      </c>
    </row>
    <row r="24" spans="1:38" ht="25.5" outlineLevel="2" x14ac:dyDescent="0.25">
      <c r="A24" s="214" t="s">
        <v>20</v>
      </c>
      <c r="B24" s="215">
        <v>500601</v>
      </c>
      <c r="C24" s="197">
        <v>60101</v>
      </c>
      <c r="D24" s="198" t="s">
        <v>64</v>
      </c>
      <c r="E24" s="36">
        <v>2</v>
      </c>
      <c r="F24" s="192" t="s">
        <v>31</v>
      </c>
      <c r="G24" s="36" t="s">
        <v>22</v>
      </c>
      <c r="H24" s="193" t="s">
        <v>23</v>
      </c>
      <c r="I24" s="33">
        <f t="shared" si="0"/>
        <v>7076</v>
      </c>
      <c r="J24" s="34">
        <f t="shared" si="6"/>
        <v>56</v>
      </c>
      <c r="K24" s="34">
        <f t="shared" si="6"/>
        <v>3347</v>
      </c>
      <c r="L24" s="34">
        <f t="shared" si="6"/>
        <v>3</v>
      </c>
      <c r="M24" s="34">
        <f t="shared" si="6"/>
        <v>3670</v>
      </c>
      <c r="N24" s="34">
        <f t="shared" si="6"/>
        <v>0</v>
      </c>
      <c r="O24" s="35">
        <f t="shared" si="4"/>
        <v>1769</v>
      </c>
      <c r="P24" s="34">
        <v>14</v>
      </c>
      <c r="Q24" s="34">
        <v>835</v>
      </c>
      <c r="R24" s="34">
        <v>2</v>
      </c>
      <c r="S24" s="34">
        <v>918</v>
      </c>
      <c r="T24" s="34">
        <v>0</v>
      </c>
      <c r="U24" s="35">
        <f t="shared" si="5"/>
        <v>1769</v>
      </c>
      <c r="V24" s="34">
        <v>14</v>
      </c>
      <c r="W24" s="34">
        <v>837</v>
      </c>
      <c r="X24" s="34">
        <v>1</v>
      </c>
      <c r="Y24" s="34">
        <v>917</v>
      </c>
      <c r="Z24" s="34">
        <v>0</v>
      </c>
      <c r="AA24" s="35">
        <f t="shared" si="2"/>
        <v>1769</v>
      </c>
      <c r="AB24" s="34">
        <v>14</v>
      </c>
      <c r="AC24" s="34">
        <v>837</v>
      </c>
      <c r="AD24" s="34">
        <v>0</v>
      </c>
      <c r="AE24" s="34">
        <v>918</v>
      </c>
      <c r="AF24" s="34">
        <v>0</v>
      </c>
      <c r="AG24" s="35">
        <f t="shared" si="3"/>
        <v>1769</v>
      </c>
      <c r="AH24" s="34">
        <v>14</v>
      </c>
      <c r="AI24" s="34">
        <v>838</v>
      </c>
      <c r="AJ24" s="34">
        <v>0</v>
      </c>
      <c r="AK24" s="34">
        <v>917</v>
      </c>
      <c r="AL24" s="34">
        <v>0</v>
      </c>
    </row>
    <row r="25" spans="1:38" ht="25.5" outlineLevel="2" x14ac:dyDescent="0.25">
      <c r="A25" s="214" t="s">
        <v>20</v>
      </c>
      <c r="B25" s="215">
        <v>500601</v>
      </c>
      <c r="C25" s="197">
        <v>60101</v>
      </c>
      <c r="D25" s="198" t="s">
        <v>64</v>
      </c>
      <c r="E25" s="36">
        <v>2</v>
      </c>
      <c r="F25" s="192" t="s">
        <v>31</v>
      </c>
      <c r="G25" s="36">
        <v>22</v>
      </c>
      <c r="H25" s="193" t="s">
        <v>24</v>
      </c>
      <c r="I25" s="33">
        <f t="shared" si="0"/>
        <v>1800</v>
      </c>
      <c r="J25" s="34">
        <f t="shared" si="6"/>
        <v>21</v>
      </c>
      <c r="K25" s="34">
        <f t="shared" si="6"/>
        <v>880</v>
      </c>
      <c r="L25" s="34">
        <f t="shared" si="6"/>
        <v>0</v>
      </c>
      <c r="M25" s="34">
        <f t="shared" si="6"/>
        <v>899</v>
      </c>
      <c r="N25" s="34">
        <f t="shared" si="6"/>
        <v>0</v>
      </c>
      <c r="O25" s="35">
        <f t="shared" si="4"/>
        <v>450</v>
      </c>
      <c r="P25" s="34">
        <v>11</v>
      </c>
      <c r="Q25" s="34">
        <v>242</v>
      </c>
      <c r="R25" s="34">
        <v>0</v>
      </c>
      <c r="S25" s="34">
        <v>197</v>
      </c>
      <c r="T25" s="34">
        <v>0</v>
      </c>
      <c r="U25" s="35">
        <f t="shared" si="5"/>
        <v>450</v>
      </c>
      <c r="V25" s="34">
        <v>4</v>
      </c>
      <c r="W25" s="34">
        <v>212</v>
      </c>
      <c r="X25" s="34">
        <v>0</v>
      </c>
      <c r="Y25" s="34">
        <v>234</v>
      </c>
      <c r="Z25" s="34">
        <v>0</v>
      </c>
      <c r="AA25" s="35">
        <f t="shared" si="2"/>
        <v>450</v>
      </c>
      <c r="AB25" s="34">
        <v>3</v>
      </c>
      <c r="AC25" s="34">
        <v>213</v>
      </c>
      <c r="AD25" s="34">
        <v>0</v>
      </c>
      <c r="AE25" s="34">
        <v>234</v>
      </c>
      <c r="AF25" s="34">
        <v>0</v>
      </c>
      <c r="AG25" s="35">
        <f t="shared" si="3"/>
        <v>450</v>
      </c>
      <c r="AH25" s="34">
        <v>3</v>
      </c>
      <c r="AI25" s="34">
        <v>213</v>
      </c>
      <c r="AJ25" s="34">
        <v>0</v>
      </c>
      <c r="AK25" s="34">
        <v>234</v>
      </c>
      <c r="AL25" s="34">
        <v>0</v>
      </c>
    </row>
    <row r="26" spans="1:38" ht="25.5" outlineLevel="2" x14ac:dyDescent="0.25">
      <c r="A26" s="214" t="s">
        <v>25</v>
      </c>
      <c r="B26" s="215">
        <v>500611</v>
      </c>
      <c r="C26" s="197">
        <v>61001</v>
      </c>
      <c r="D26" s="198" t="s">
        <v>189</v>
      </c>
      <c r="E26" s="36">
        <v>2</v>
      </c>
      <c r="F26" s="192" t="s">
        <v>31</v>
      </c>
      <c r="G26" s="36" t="s">
        <v>22</v>
      </c>
      <c r="H26" s="193" t="s">
        <v>23</v>
      </c>
      <c r="I26" s="33">
        <f t="shared" si="0"/>
        <v>667</v>
      </c>
      <c r="J26" s="34">
        <f t="shared" si="6"/>
        <v>135</v>
      </c>
      <c r="K26" s="34">
        <f t="shared" si="6"/>
        <v>357</v>
      </c>
      <c r="L26" s="34">
        <f t="shared" si="6"/>
        <v>30</v>
      </c>
      <c r="M26" s="34">
        <f t="shared" si="6"/>
        <v>120</v>
      </c>
      <c r="N26" s="34">
        <f t="shared" si="6"/>
        <v>25</v>
      </c>
      <c r="O26" s="35">
        <f t="shared" si="4"/>
        <v>4</v>
      </c>
      <c r="P26" s="34">
        <v>0</v>
      </c>
      <c r="Q26" s="34">
        <v>4</v>
      </c>
      <c r="R26" s="34">
        <v>0</v>
      </c>
      <c r="S26" s="34">
        <v>0</v>
      </c>
      <c r="T26" s="34">
        <v>0</v>
      </c>
      <c r="U26" s="35">
        <f t="shared" si="5"/>
        <v>655</v>
      </c>
      <c r="V26" s="34">
        <v>135</v>
      </c>
      <c r="W26" s="34">
        <v>345</v>
      </c>
      <c r="X26" s="34">
        <v>30</v>
      </c>
      <c r="Y26" s="34">
        <v>120</v>
      </c>
      <c r="Z26" s="34">
        <v>25</v>
      </c>
      <c r="AA26" s="35">
        <f t="shared" si="2"/>
        <v>4</v>
      </c>
      <c r="AB26" s="34">
        <v>0</v>
      </c>
      <c r="AC26" s="34">
        <v>4</v>
      </c>
      <c r="AD26" s="34">
        <v>0</v>
      </c>
      <c r="AE26" s="34">
        <v>0</v>
      </c>
      <c r="AF26" s="34">
        <v>0</v>
      </c>
      <c r="AG26" s="35">
        <f t="shared" si="3"/>
        <v>4</v>
      </c>
      <c r="AH26" s="34">
        <v>0</v>
      </c>
      <c r="AI26" s="34">
        <v>4</v>
      </c>
      <c r="AJ26" s="34">
        <v>0</v>
      </c>
      <c r="AK26" s="34">
        <v>0</v>
      </c>
      <c r="AL26" s="34">
        <v>0</v>
      </c>
    </row>
    <row r="27" spans="1:38" ht="25.5" outlineLevel="2" x14ac:dyDescent="0.25">
      <c r="A27" s="214" t="s">
        <v>25</v>
      </c>
      <c r="B27" s="215">
        <v>500611</v>
      </c>
      <c r="C27" s="197">
        <v>61001</v>
      </c>
      <c r="D27" s="198" t="s">
        <v>189</v>
      </c>
      <c r="E27" s="36">
        <v>2</v>
      </c>
      <c r="F27" s="192" t="s">
        <v>31</v>
      </c>
      <c r="G27" s="36">
        <v>22</v>
      </c>
      <c r="H27" s="193" t="s">
        <v>24</v>
      </c>
      <c r="I27" s="33">
        <f t="shared" si="0"/>
        <v>0</v>
      </c>
      <c r="J27" s="34">
        <f t="shared" si="6"/>
        <v>0</v>
      </c>
      <c r="K27" s="34">
        <f t="shared" si="6"/>
        <v>0</v>
      </c>
      <c r="L27" s="34">
        <f t="shared" si="6"/>
        <v>0</v>
      </c>
      <c r="M27" s="34">
        <f t="shared" si="6"/>
        <v>0</v>
      </c>
      <c r="N27" s="34">
        <f t="shared" si="6"/>
        <v>0</v>
      </c>
      <c r="O27" s="35">
        <f t="shared" si="4"/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5">
        <f t="shared" si="5"/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5">
        <f t="shared" si="2"/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5">
        <f t="shared" si="3"/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</row>
    <row r="28" spans="1:38" ht="25.5" outlineLevel="2" x14ac:dyDescent="0.25">
      <c r="A28" s="214" t="s">
        <v>20</v>
      </c>
      <c r="B28" s="215">
        <v>500701</v>
      </c>
      <c r="C28" s="197">
        <v>70101</v>
      </c>
      <c r="D28" s="198" t="s">
        <v>65</v>
      </c>
      <c r="E28" s="36">
        <v>2</v>
      </c>
      <c r="F28" s="192" t="s">
        <v>31</v>
      </c>
      <c r="G28" s="36" t="s">
        <v>22</v>
      </c>
      <c r="H28" s="193" t="s">
        <v>23</v>
      </c>
      <c r="I28" s="33">
        <f t="shared" si="0"/>
        <v>5879</v>
      </c>
      <c r="J28" s="34">
        <f t="shared" si="6"/>
        <v>5687</v>
      </c>
      <c r="K28" s="34">
        <f t="shared" si="6"/>
        <v>133</v>
      </c>
      <c r="L28" s="34">
        <f t="shared" si="6"/>
        <v>0</v>
      </c>
      <c r="M28" s="34">
        <f t="shared" si="6"/>
        <v>59</v>
      </c>
      <c r="N28" s="34">
        <f t="shared" si="6"/>
        <v>0</v>
      </c>
      <c r="O28" s="35">
        <f t="shared" si="4"/>
        <v>1470</v>
      </c>
      <c r="P28" s="34">
        <v>1422</v>
      </c>
      <c r="Q28" s="34">
        <v>33</v>
      </c>
      <c r="R28" s="34">
        <v>0</v>
      </c>
      <c r="S28" s="34">
        <v>15</v>
      </c>
      <c r="T28" s="34">
        <v>0</v>
      </c>
      <c r="U28" s="35">
        <f t="shared" si="5"/>
        <v>1470</v>
      </c>
      <c r="V28" s="34">
        <v>1422</v>
      </c>
      <c r="W28" s="34">
        <v>33</v>
      </c>
      <c r="X28" s="34">
        <v>0</v>
      </c>
      <c r="Y28" s="34">
        <v>15</v>
      </c>
      <c r="Z28" s="34">
        <v>0</v>
      </c>
      <c r="AA28" s="35">
        <f t="shared" si="2"/>
        <v>1470</v>
      </c>
      <c r="AB28" s="34">
        <v>1422</v>
      </c>
      <c r="AC28" s="34">
        <v>33</v>
      </c>
      <c r="AD28" s="34">
        <v>0</v>
      </c>
      <c r="AE28" s="34">
        <v>15</v>
      </c>
      <c r="AF28" s="34">
        <v>0</v>
      </c>
      <c r="AG28" s="35">
        <f t="shared" si="3"/>
        <v>1469</v>
      </c>
      <c r="AH28" s="34">
        <v>1421</v>
      </c>
      <c r="AI28" s="34">
        <v>34</v>
      </c>
      <c r="AJ28" s="34">
        <v>0</v>
      </c>
      <c r="AK28" s="34">
        <v>14</v>
      </c>
      <c r="AL28" s="34">
        <v>0</v>
      </c>
    </row>
    <row r="29" spans="1:38" ht="25.5" outlineLevel="2" x14ac:dyDescent="0.25">
      <c r="A29" s="214" t="s">
        <v>20</v>
      </c>
      <c r="B29" s="215">
        <v>500701</v>
      </c>
      <c r="C29" s="197">
        <v>70101</v>
      </c>
      <c r="D29" s="198" t="s">
        <v>65</v>
      </c>
      <c r="E29" s="36">
        <v>2</v>
      </c>
      <c r="F29" s="192" t="s">
        <v>31</v>
      </c>
      <c r="G29" s="36">
        <v>22</v>
      </c>
      <c r="H29" s="193" t="s">
        <v>24</v>
      </c>
      <c r="I29" s="33">
        <f t="shared" si="0"/>
        <v>1981</v>
      </c>
      <c r="J29" s="34">
        <f t="shared" si="6"/>
        <v>1921</v>
      </c>
      <c r="K29" s="34">
        <f t="shared" si="6"/>
        <v>48</v>
      </c>
      <c r="L29" s="34">
        <f t="shared" si="6"/>
        <v>0</v>
      </c>
      <c r="M29" s="34">
        <f t="shared" si="6"/>
        <v>12</v>
      </c>
      <c r="N29" s="34">
        <f t="shared" si="6"/>
        <v>0</v>
      </c>
      <c r="O29" s="35">
        <f t="shared" si="4"/>
        <v>495</v>
      </c>
      <c r="P29" s="34">
        <v>480</v>
      </c>
      <c r="Q29" s="34">
        <v>12</v>
      </c>
      <c r="R29" s="34">
        <v>0</v>
      </c>
      <c r="S29" s="34">
        <v>3</v>
      </c>
      <c r="T29" s="34">
        <v>0</v>
      </c>
      <c r="U29" s="35">
        <f t="shared" si="5"/>
        <v>495</v>
      </c>
      <c r="V29" s="34">
        <v>480</v>
      </c>
      <c r="W29" s="34">
        <v>12</v>
      </c>
      <c r="X29" s="34">
        <v>0</v>
      </c>
      <c r="Y29" s="34">
        <v>3</v>
      </c>
      <c r="Z29" s="34">
        <v>0</v>
      </c>
      <c r="AA29" s="35">
        <f t="shared" si="2"/>
        <v>495</v>
      </c>
      <c r="AB29" s="34">
        <v>480</v>
      </c>
      <c r="AC29" s="34">
        <v>12</v>
      </c>
      <c r="AD29" s="34">
        <v>0</v>
      </c>
      <c r="AE29" s="34">
        <v>3</v>
      </c>
      <c r="AF29" s="34">
        <v>0</v>
      </c>
      <c r="AG29" s="35">
        <f t="shared" si="3"/>
        <v>496</v>
      </c>
      <c r="AH29" s="34">
        <v>481</v>
      </c>
      <c r="AI29" s="34">
        <v>12</v>
      </c>
      <c r="AJ29" s="34">
        <v>0</v>
      </c>
      <c r="AK29" s="34">
        <v>3</v>
      </c>
      <c r="AL29" s="34">
        <v>0</v>
      </c>
    </row>
    <row r="30" spans="1:38" ht="25.5" outlineLevel="2" x14ac:dyDescent="0.25">
      <c r="A30" s="214" t="s">
        <v>26</v>
      </c>
      <c r="B30" s="215">
        <v>500702</v>
      </c>
      <c r="C30" s="197">
        <v>70301</v>
      </c>
      <c r="D30" s="198" t="s">
        <v>66</v>
      </c>
      <c r="E30" s="36">
        <v>2</v>
      </c>
      <c r="F30" s="192" t="s">
        <v>31</v>
      </c>
      <c r="G30" s="36" t="s">
        <v>22</v>
      </c>
      <c r="H30" s="193" t="s">
        <v>23</v>
      </c>
      <c r="I30" s="33">
        <f t="shared" si="0"/>
        <v>387</v>
      </c>
      <c r="J30" s="34">
        <f t="shared" si="6"/>
        <v>383</v>
      </c>
      <c r="K30" s="34">
        <f t="shared" si="6"/>
        <v>2</v>
      </c>
      <c r="L30" s="34">
        <f t="shared" si="6"/>
        <v>0</v>
      </c>
      <c r="M30" s="34">
        <f t="shared" si="6"/>
        <v>2</v>
      </c>
      <c r="N30" s="34">
        <f t="shared" si="6"/>
        <v>0</v>
      </c>
      <c r="O30" s="35">
        <f t="shared" si="4"/>
        <v>387</v>
      </c>
      <c r="P30" s="34">
        <v>383</v>
      </c>
      <c r="Q30" s="34">
        <v>2</v>
      </c>
      <c r="R30" s="34">
        <v>0</v>
      </c>
      <c r="S30" s="34">
        <v>2</v>
      </c>
      <c r="T30" s="34">
        <v>0</v>
      </c>
      <c r="U30" s="35">
        <f t="shared" si="5"/>
        <v>0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  <c r="AA30" s="35">
        <f t="shared" si="2"/>
        <v>0</v>
      </c>
      <c r="AB30" s="34">
        <v>0</v>
      </c>
      <c r="AC30" s="34">
        <v>0</v>
      </c>
      <c r="AD30" s="34">
        <v>0</v>
      </c>
      <c r="AE30" s="34">
        <v>0</v>
      </c>
      <c r="AF30" s="34">
        <v>0</v>
      </c>
      <c r="AG30" s="35">
        <f t="shared" si="3"/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</row>
    <row r="31" spans="1:38" ht="25.5" outlineLevel="2" x14ac:dyDescent="0.25">
      <c r="A31" s="214" t="s">
        <v>26</v>
      </c>
      <c r="B31" s="215">
        <v>500702</v>
      </c>
      <c r="C31" s="197">
        <v>70301</v>
      </c>
      <c r="D31" s="198" t="s">
        <v>66</v>
      </c>
      <c r="E31" s="36">
        <v>2</v>
      </c>
      <c r="F31" s="192" t="s">
        <v>31</v>
      </c>
      <c r="G31" s="36">
        <v>22</v>
      </c>
      <c r="H31" s="193" t="s">
        <v>24</v>
      </c>
      <c r="I31" s="33">
        <f t="shared" si="0"/>
        <v>0</v>
      </c>
      <c r="J31" s="34">
        <f t="shared" si="6"/>
        <v>0</v>
      </c>
      <c r="K31" s="34">
        <f t="shared" si="6"/>
        <v>0</v>
      </c>
      <c r="L31" s="34">
        <f t="shared" si="6"/>
        <v>0</v>
      </c>
      <c r="M31" s="34">
        <f t="shared" si="6"/>
        <v>0</v>
      </c>
      <c r="N31" s="34">
        <f t="shared" si="6"/>
        <v>0</v>
      </c>
      <c r="O31" s="35">
        <f t="shared" si="4"/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5">
        <f t="shared" si="5"/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5">
        <f t="shared" si="2"/>
        <v>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5">
        <f t="shared" si="3"/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</row>
    <row r="32" spans="1:38" ht="25.5" outlineLevel="2" x14ac:dyDescent="0.25">
      <c r="A32" s="214" t="s">
        <v>20</v>
      </c>
      <c r="B32" s="215">
        <v>500801</v>
      </c>
      <c r="C32" s="197">
        <v>80101</v>
      </c>
      <c r="D32" s="198" t="s">
        <v>67</v>
      </c>
      <c r="E32" s="36">
        <v>2</v>
      </c>
      <c r="F32" s="192" t="s">
        <v>31</v>
      </c>
      <c r="G32" s="36" t="s">
        <v>22</v>
      </c>
      <c r="H32" s="193" t="s">
        <v>23</v>
      </c>
      <c r="I32" s="33">
        <f t="shared" si="0"/>
        <v>6806</v>
      </c>
      <c r="J32" s="34">
        <f t="shared" si="6"/>
        <v>351</v>
      </c>
      <c r="K32" s="34">
        <f t="shared" si="6"/>
        <v>2677</v>
      </c>
      <c r="L32" s="34">
        <f t="shared" si="6"/>
        <v>2</v>
      </c>
      <c r="M32" s="34">
        <f t="shared" si="6"/>
        <v>3776</v>
      </c>
      <c r="N32" s="34">
        <f t="shared" si="6"/>
        <v>0</v>
      </c>
      <c r="O32" s="35">
        <f t="shared" si="4"/>
        <v>1702</v>
      </c>
      <c r="P32" s="34">
        <v>196</v>
      </c>
      <c r="Q32" s="34">
        <v>669</v>
      </c>
      <c r="R32" s="34">
        <v>1</v>
      </c>
      <c r="S32" s="34">
        <v>836</v>
      </c>
      <c r="T32" s="34">
        <v>0</v>
      </c>
      <c r="U32" s="35">
        <f t="shared" si="5"/>
        <v>1702</v>
      </c>
      <c r="V32" s="34">
        <v>120</v>
      </c>
      <c r="W32" s="34">
        <v>666</v>
      </c>
      <c r="X32" s="34">
        <v>1</v>
      </c>
      <c r="Y32" s="34">
        <v>915</v>
      </c>
      <c r="Z32" s="34">
        <v>0</v>
      </c>
      <c r="AA32" s="35">
        <f t="shared" si="2"/>
        <v>1702</v>
      </c>
      <c r="AB32" s="34">
        <v>18</v>
      </c>
      <c r="AC32" s="34">
        <v>669</v>
      </c>
      <c r="AD32" s="34">
        <v>0</v>
      </c>
      <c r="AE32" s="34">
        <v>1015</v>
      </c>
      <c r="AF32" s="34">
        <v>0</v>
      </c>
      <c r="AG32" s="35">
        <f t="shared" si="3"/>
        <v>1700</v>
      </c>
      <c r="AH32" s="34">
        <v>17</v>
      </c>
      <c r="AI32" s="34">
        <v>673</v>
      </c>
      <c r="AJ32" s="34">
        <v>0</v>
      </c>
      <c r="AK32" s="34">
        <v>1010</v>
      </c>
      <c r="AL32" s="34">
        <v>0</v>
      </c>
    </row>
    <row r="33" spans="1:38" ht="25.5" outlineLevel="2" x14ac:dyDescent="0.25">
      <c r="A33" s="214" t="s">
        <v>20</v>
      </c>
      <c r="B33" s="215">
        <v>500801</v>
      </c>
      <c r="C33" s="197">
        <v>80101</v>
      </c>
      <c r="D33" s="198" t="s">
        <v>67</v>
      </c>
      <c r="E33" s="36">
        <v>2</v>
      </c>
      <c r="F33" s="192" t="s">
        <v>31</v>
      </c>
      <c r="G33" s="36">
        <v>22</v>
      </c>
      <c r="H33" s="193" t="s">
        <v>24</v>
      </c>
      <c r="I33" s="33">
        <f t="shared" si="0"/>
        <v>50</v>
      </c>
      <c r="J33" s="34">
        <f t="shared" si="6"/>
        <v>7</v>
      </c>
      <c r="K33" s="34">
        <f t="shared" si="6"/>
        <v>19</v>
      </c>
      <c r="L33" s="34">
        <f t="shared" si="6"/>
        <v>0</v>
      </c>
      <c r="M33" s="34">
        <f t="shared" si="6"/>
        <v>24</v>
      </c>
      <c r="N33" s="34">
        <f t="shared" si="6"/>
        <v>0</v>
      </c>
      <c r="O33" s="35">
        <f t="shared" si="4"/>
        <v>13</v>
      </c>
      <c r="P33" s="34">
        <v>7</v>
      </c>
      <c r="Q33" s="34">
        <v>0</v>
      </c>
      <c r="R33" s="34">
        <v>0</v>
      </c>
      <c r="S33" s="34">
        <v>6</v>
      </c>
      <c r="T33" s="34">
        <v>0</v>
      </c>
      <c r="U33" s="35">
        <f t="shared" si="5"/>
        <v>13</v>
      </c>
      <c r="V33" s="34">
        <v>0</v>
      </c>
      <c r="W33" s="34">
        <v>6</v>
      </c>
      <c r="X33" s="34">
        <v>0</v>
      </c>
      <c r="Y33" s="34">
        <v>7</v>
      </c>
      <c r="Z33" s="34">
        <v>0</v>
      </c>
      <c r="AA33" s="35">
        <f t="shared" si="2"/>
        <v>13</v>
      </c>
      <c r="AB33" s="34">
        <v>0</v>
      </c>
      <c r="AC33" s="34">
        <v>6</v>
      </c>
      <c r="AD33" s="34">
        <v>0</v>
      </c>
      <c r="AE33" s="34">
        <v>7</v>
      </c>
      <c r="AF33" s="34">
        <v>0</v>
      </c>
      <c r="AG33" s="35">
        <f t="shared" si="3"/>
        <v>11</v>
      </c>
      <c r="AH33" s="34">
        <v>0</v>
      </c>
      <c r="AI33" s="34">
        <v>7</v>
      </c>
      <c r="AJ33" s="34">
        <v>0</v>
      </c>
      <c r="AK33" s="34">
        <v>4</v>
      </c>
      <c r="AL33" s="34">
        <v>0</v>
      </c>
    </row>
    <row r="34" spans="1:38" ht="25.5" outlineLevel="2" x14ac:dyDescent="0.25">
      <c r="A34" s="214" t="s">
        <v>20</v>
      </c>
      <c r="B34" s="215">
        <v>500803</v>
      </c>
      <c r="C34" s="197">
        <v>80301</v>
      </c>
      <c r="D34" s="198" t="s">
        <v>68</v>
      </c>
      <c r="E34" s="36">
        <v>2</v>
      </c>
      <c r="F34" s="192" t="s">
        <v>31</v>
      </c>
      <c r="G34" s="36" t="s">
        <v>22</v>
      </c>
      <c r="H34" s="193" t="s">
        <v>23</v>
      </c>
      <c r="I34" s="33">
        <f t="shared" si="0"/>
        <v>554</v>
      </c>
      <c r="J34" s="34">
        <f t="shared" si="6"/>
        <v>11</v>
      </c>
      <c r="K34" s="34">
        <f t="shared" si="6"/>
        <v>225</v>
      </c>
      <c r="L34" s="34">
        <f t="shared" si="6"/>
        <v>2</v>
      </c>
      <c r="M34" s="34">
        <f t="shared" si="6"/>
        <v>316</v>
      </c>
      <c r="N34" s="34">
        <f t="shared" si="6"/>
        <v>0</v>
      </c>
      <c r="O34" s="35">
        <f t="shared" si="4"/>
        <v>139</v>
      </c>
      <c r="P34" s="34">
        <v>3</v>
      </c>
      <c r="Q34" s="34">
        <v>62</v>
      </c>
      <c r="R34" s="34">
        <v>2</v>
      </c>
      <c r="S34" s="34">
        <v>72</v>
      </c>
      <c r="T34" s="34">
        <v>0</v>
      </c>
      <c r="U34" s="35">
        <f t="shared" si="5"/>
        <v>139</v>
      </c>
      <c r="V34" s="34">
        <v>3</v>
      </c>
      <c r="W34" s="34">
        <v>54</v>
      </c>
      <c r="X34" s="34">
        <v>0</v>
      </c>
      <c r="Y34" s="34">
        <v>82</v>
      </c>
      <c r="Z34" s="34">
        <v>0</v>
      </c>
      <c r="AA34" s="35">
        <f t="shared" si="2"/>
        <v>139</v>
      </c>
      <c r="AB34" s="34">
        <v>2</v>
      </c>
      <c r="AC34" s="34">
        <v>55</v>
      </c>
      <c r="AD34" s="34">
        <v>0</v>
      </c>
      <c r="AE34" s="34">
        <v>82</v>
      </c>
      <c r="AF34" s="34">
        <v>0</v>
      </c>
      <c r="AG34" s="35">
        <f t="shared" si="3"/>
        <v>137</v>
      </c>
      <c r="AH34" s="34">
        <v>3</v>
      </c>
      <c r="AI34" s="34">
        <v>54</v>
      </c>
      <c r="AJ34" s="34">
        <v>0</v>
      </c>
      <c r="AK34" s="34">
        <v>80</v>
      </c>
      <c r="AL34" s="34">
        <v>0</v>
      </c>
    </row>
    <row r="35" spans="1:38" ht="25.5" outlineLevel="2" x14ac:dyDescent="0.25">
      <c r="A35" s="214" t="s">
        <v>20</v>
      </c>
      <c r="B35" s="215">
        <v>500803</v>
      </c>
      <c r="C35" s="197">
        <v>80301</v>
      </c>
      <c r="D35" s="198" t="s">
        <v>68</v>
      </c>
      <c r="E35" s="36">
        <v>2</v>
      </c>
      <c r="F35" s="192" t="s">
        <v>31</v>
      </c>
      <c r="G35" s="36">
        <v>22</v>
      </c>
      <c r="H35" s="193" t="s">
        <v>24</v>
      </c>
      <c r="I35" s="33">
        <f t="shared" si="0"/>
        <v>0</v>
      </c>
      <c r="J35" s="34">
        <f t="shared" si="6"/>
        <v>0</v>
      </c>
      <c r="K35" s="34">
        <f t="shared" si="6"/>
        <v>0</v>
      </c>
      <c r="L35" s="34">
        <f t="shared" si="6"/>
        <v>0</v>
      </c>
      <c r="M35" s="34">
        <f t="shared" si="6"/>
        <v>0</v>
      </c>
      <c r="N35" s="34">
        <f t="shared" si="6"/>
        <v>0</v>
      </c>
      <c r="O35" s="35">
        <f t="shared" si="4"/>
        <v>0</v>
      </c>
      <c r="P35" s="34">
        <v>0</v>
      </c>
      <c r="Q35" s="34">
        <v>0</v>
      </c>
      <c r="R35" s="34">
        <v>0</v>
      </c>
      <c r="S35" s="34">
        <v>0</v>
      </c>
      <c r="T35" s="34">
        <v>0</v>
      </c>
      <c r="U35" s="35">
        <f t="shared" si="5"/>
        <v>0</v>
      </c>
      <c r="V35" s="34">
        <v>0</v>
      </c>
      <c r="W35" s="34">
        <v>0</v>
      </c>
      <c r="X35" s="34">
        <v>0</v>
      </c>
      <c r="Y35" s="34">
        <v>0</v>
      </c>
      <c r="Z35" s="34">
        <v>0</v>
      </c>
      <c r="AA35" s="35">
        <f t="shared" si="2"/>
        <v>0</v>
      </c>
      <c r="AB35" s="34">
        <v>0</v>
      </c>
      <c r="AC35" s="34">
        <v>0</v>
      </c>
      <c r="AD35" s="34">
        <v>0</v>
      </c>
      <c r="AE35" s="34">
        <v>0</v>
      </c>
      <c r="AF35" s="34">
        <v>0</v>
      </c>
      <c r="AG35" s="35">
        <f t="shared" si="3"/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</row>
    <row r="36" spans="1:38" ht="25.5" outlineLevel="2" x14ac:dyDescent="0.25">
      <c r="A36" s="214" t="s">
        <v>25</v>
      </c>
      <c r="B36" s="215">
        <v>500904</v>
      </c>
      <c r="C36" s="197">
        <v>90601</v>
      </c>
      <c r="D36" s="198" t="s">
        <v>69</v>
      </c>
      <c r="E36" s="36">
        <v>2</v>
      </c>
      <c r="F36" s="192" t="s">
        <v>31</v>
      </c>
      <c r="G36" s="36" t="s">
        <v>22</v>
      </c>
      <c r="H36" s="193" t="s">
        <v>23</v>
      </c>
      <c r="I36" s="33">
        <f t="shared" si="0"/>
        <v>994</v>
      </c>
      <c r="J36" s="34">
        <f t="shared" si="6"/>
        <v>15</v>
      </c>
      <c r="K36" s="34">
        <f t="shared" si="6"/>
        <v>607</v>
      </c>
      <c r="L36" s="34">
        <f t="shared" si="6"/>
        <v>3</v>
      </c>
      <c r="M36" s="34">
        <f t="shared" si="6"/>
        <v>358</v>
      </c>
      <c r="N36" s="34">
        <f t="shared" si="6"/>
        <v>11</v>
      </c>
      <c r="O36" s="35">
        <f t="shared" si="4"/>
        <v>249</v>
      </c>
      <c r="P36" s="34">
        <v>4</v>
      </c>
      <c r="Q36" s="34">
        <v>150</v>
      </c>
      <c r="R36" s="34">
        <v>0</v>
      </c>
      <c r="S36" s="34">
        <v>90</v>
      </c>
      <c r="T36" s="34">
        <v>5</v>
      </c>
      <c r="U36" s="35">
        <f t="shared" si="5"/>
        <v>249</v>
      </c>
      <c r="V36" s="34">
        <v>5</v>
      </c>
      <c r="W36" s="34">
        <v>153</v>
      </c>
      <c r="X36" s="34">
        <v>1</v>
      </c>
      <c r="Y36" s="34">
        <v>88</v>
      </c>
      <c r="Z36" s="34">
        <v>2</v>
      </c>
      <c r="AA36" s="35">
        <f t="shared" si="2"/>
        <v>249</v>
      </c>
      <c r="AB36" s="34">
        <v>3</v>
      </c>
      <c r="AC36" s="34">
        <v>153</v>
      </c>
      <c r="AD36" s="34">
        <v>1</v>
      </c>
      <c r="AE36" s="34">
        <v>90</v>
      </c>
      <c r="AF36" s="34">
        <v>2</v>
      </c>
      <c r="AG36" s="35">
        <f t="shared" si="3"/>
        <v>247</v>
      </c>
      <c r="AH36" s="34">
        <v>3</v>
      </c>
      <c r="AI36" s="34">
        <v>151</v>
      </c>
      <c r="AJ36" s="34">
        <v>1</v>
      </c>
      <c r="AK36" s="34">
        <v>90</v>
      </c>
      <c r="AL36" s="34">
        <v>2</v>
      </c>
    </row>
    <row r="37" spans="1:38" ht="25.5" outlineLevel="2" x14ac:dyDescent="0.25">
      <c r="A37" s="214" t="s">
        <v>25</v>
      </c>
      <c r="B37" s="215">
        <v>500904</v>
      </c>
      <c r="C37" s="197">
        <v>90601</v>
      </c>
      <c r="D37" s="198" t="s">
        <v>69</v>
      </c>
      <c r="E37" s="36">
        <v>2</v>
      </c>
      <c r="F37" s="192" t="s">
        <v>31</v>
      </c>
      <c r="G37" s="36">
        <v>22</v>
      </c>
      <c r="H37" s="193" t="s">
        <v>24</v>
      </c>
      <c r="I37" s="33">
        <f t="shared" si="0"/>
        <v>0</v>
      </c>
      <c r="J37" s="34">
        <f t="shared" si="6"/>
        <v>0</v>
      </c>
      <c r="K37" s="34">
        <f t="shared" si="6"/>
        <v>0</v>
      </c>
      <c r="L37" s="34">
        <f t="shared" si="6"/>
        <v>0</v>
      </c>
      <c r="M37" s="34">
        <f t="shared" si="6"/>
        <v>0</v>
      </c>
      <c r="N37" s="34">
        <f t="shared" si="6"/>
        <v>0</v>
      </c>
      <c r="O37" s="35">
        <f t="shared" si="4"/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35">
        <f t="shared" si="5"/>
        <v>0</v>
      </c>
      <c r="V37" s="34">
        <v>0</v>
      </c>
      <c r="W37" s="34">
        <v>0</v>
      </c>
      <c r="X37" s="34">
        <v>0</v>
      </c>
      <c r="Y37" s="34">
        <v>0</v>
      </c>
      <c r="Z37" s="34">
        <v>0</v>
      </c>
      <c r="AA37" s="35">
        <f t="shared" si="2"/>
        <v>0</v>
      </c>
      <c r="AB37" s="34">
        <v>0</v>
      </c>
      <c r="AC37" s="34">
        <v>0</v>
      </c>
      <c r="AD37" s="34">
        <v>0</v>
      </c>
      <c r="AE37" s="34">
        <v>0</v>
      </c>
      <c r="AF37" s="34">
        <v>0</v>
      </c>
      <c r="AG37" s="35">
        <f t="shared" si="3"/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</row>
    <row r="38" spans="1:38" ht="25.5" outlineLevel="2" x14ac:dyDescent="0.25">
      <c r="A38" s="214" t="s">
        <v>20</v>
      </c>
      <c r="B38" s="215">
        <v>501001</v>
      </c>
      <c r="C38" s="197">
        <v>100101</v>
      </c>
      <c r="D38" s="198" t="s">
        <v>70</v>
      </c>
      <c r="E38" s="36">
        <v>2</v>
      </c>
      <c r="F38" s="192" t="s">
        <v>31</v>
      </c>
      <c r="G38" s="36" t="s">
        <v>22</v>
      </c>
      <c r="H38" s="193" t="s">
        <v>23</v>
      </c>
      <c r="I38" s="33">
        <f t="shared" si="0"/>
        <v>2726</v>
      </c>
      <c r="J38" s="34">
        <f t="shared" si="6"/>
        <v>332</v>
      </c>
      <c r="K38" s="34">
        <f t="shared" si="6"/>
        <v>560</v>
      </c>
      <c r="L38" s="34">
        <f t="shared" si="6"/>
        <v>0</v>
      </c>
      <c r="M38" s="34">
        <f t="shared" si="6"/>
        <v>1834</v>
      </c>
      <c r="N38" s="34">
        <f t="shared" si="6"/>
        <v>0</v>
      </c>
      <c r="O38" s="35">
        <f t="shared" si="4"/>
        <v>682</v>
      </c>
      <c r="P38" s="34">
        <v>85</v>
      </c>
      <c r="Q38" s="34">
        <v>140</v>
      </c>
      <c r="R38" s="34">
        <v>0</v>
      </c>
      <c r="S38" s="34">
        <v>457</v>
      </c>
      <c r="T38" s="34">
        <v>0</v>
      </c>
      <c r="U38" s="35">
        <f t="shared" si="5"/>
        <v>682</v>
      </c>
      <c r="V38" s="34">
        <v>84</v>
      </c>
      <c r="W38" s="34">
        <v>139</v>
      </c>
      <c r="X38" s="34">
        <v>0</v>
      </c>
      <c r="Y38" s="34">
        <v>459</v>
      </c>
      <c r="Z38" s="34">
        <v>0</v>
      </c>
      <c r="AA38" s="35">
        <f t="shared" si="2"/>
        <v>682</v>
      </c>
      <c r="AB38" s="34">
        <v>85</v>
      </c>
      <c r="AC38" s="34">
        <v>140</v>
      </c>
      <c r="AD38" s="34">
        <v>0</v>
      </c>
      <c r="AE38" s="34">
        <v>457</v>
      </c>
      <c r="AF38" s="34">
        <v>0</v>
      </c>
      <c r="AG38" s="35">
        <f t="shared" si="3"/>
        <v>680</v>
      </c>
      <c r="AH38" s="34">
        <v>78</v>
      </c>
      <c r="AI38" s="34">
        <v>141</v>
      </c>
      <c r="AJ38" s="34">
        <v>0</v>
      </c>
      <c r="AK38" s="34">
        <v>461</v>
      </c>
      <c r="AL38" s="34">
        <v>0</v>
      </c>
    </row>
    <row r="39" spans="1:38" ht="25.5" outlineLevel="2" x14ac:dyDescent="0.25">
      <c r="A39" s="214" t="s">
        <v>20</v>
      </c>
      <c r="B39" s="215">
        <v>501001</v>
      </c>
      <c r="C39" s="197">
        <v>100101</v>
      </c>
      <c r="D39" s="198" t="s">
        <v>70</v>
      </c>
      <c r="E39" s="36">
        <v>2</v>
      </c>
      <c r="F39" s="192" t="s">
        <v>31</v>
      </c>
      <c r="G39" s="36">
        <v>22</v>
      </c>
      <c r="H39" s="193" t="s">
        <v>24</v>
      </c>
      <c r="I39" s="33">
        <f t="shared" si="0"/>
        <v>775</v>
      </c>
      <c r="J39" s="34">
        <f t="shared" si="6"/>
        <v>105</v>
      </c>
      <c r="K39" s="34">
        <f t="shared" si="6"/>
        <v>154</v>
      </c>
      <c r="L39" s="34">
        <f t="shared" si="6"/>
        <v>0</v>
      </c>
      <c r="M39" s="34">
        <f t="shared" si="6"/>
        <v>516</v>
      </c>
      <c r="N39" s="34">
        <f t="shared" si="6"/>
        <v>0</v>
      </c>
      <c r="O39" s="35">
        <f t="shared" si="4"/>
        <v>194</v>
      </c>
      <c r="P39" s="34">
        <v>37</v>
      </c>
      <c r="Q39" s="34">
        <v>35</v>
      </c>
      <c r="R39" s="34">
        <v>0</v>
      </c>
      <c r="S39" s="34">
        <v>122</v>
      </c>
      <c r="T39" s="34">
        <v>0</v>
      </c>
      <c r="U39" s="35">
        <f t="shared" si="5"/>
        <v>194</v>
      </c>
      <c r="V39" s="34">
        <v>24</v>
      </c>
      <c r="W39" s="34">
        <v>39</v>
      </c>
      <c r="X39" s="34">
        <v>0</v>
      </c>
      <c r="Y39" s="34">
        <v>131</v>
      </c>
      <c r="Z39" s="34">
        <v>0</v>
      </c>
      <c r="AA39" s="35">
        <f t="shared" si="2"/>
        <v>194</v>
      </c>
      <c r="AB39" s="34">
        <v>23</v>
      </c>
      <c r="AC39" s="34">
        <v>40</v>
      </c>
      <c r="AD39" s="34">
        <v>0</v>
      </c>
      <c r="AE39" s="34">
        <v>131</v>
      </c>
      <c r="AF39" s="34">
        <v>0</v>
      </c>
      <c r="AG39" s="35">
        <f t="shared" si="3"/>
        <v>193</v>
      </c>
      <c r="AH39" s="34">
        <v>21</v>
      </c>
      <c r="AI39" s="34">
        <v>40</v>
      </c>
      <c r="AJ39" s="34">
        <v>0</v>
      </c>
      <c r="AK39" s="34">
        <v>132</v>
      </c>
      <c r="AL39" s="34">
        <v>0</v>
      </c>
    </row>
    <row r="40" spans="1:38" ht="25.5" outlineLevel="2" x14ac:dyDescent="0.25">
      <c r="A40" s="214" t="s">
        <v>26</v>
      </c>
      <c r="B40" s="215">
        <v>501002</v>
      </c>
      <c r="C40" s="197">
        <v>100201</v>
      </c>
      <c r="D40" s="198" t="s">
        <v>190</v>
      </c>
      <c r="E40" s="36">
        <v>2</v>
      </c>
      <c r="F40" s="192" t="s">
        <v>31</v>
      </c>
      <c r="G40" s="36" t="s">
        <v>22</v>
      </c>
      <c r="H40" s="193" t="s">
        <v>23</v>
      </c>
      <c r="I40" s="33">
        <f t="shared" si="0"/>
        <v>416</v>
      </c>
      <c r="J40" s="34">
        <f t="shared" si="6"/>
        <v>7</v>
      </c>
      <c r="K40" s="34">
        <f t="shared" si="6"/>
        <v>86</v>
      </c>
      <c r="L40" s="34">
        <f t="shared" si="6"/>
        <v>0</v>
      </c>
      <c r="M40" s="34">
        <f t="shared" si="6"/>
        <v>323</v>
      </c>
      <c r="N40" s="34">
        <f t="shared" si="6"/>
        <v>0</v>
      </c>
      <c r="O40" s="35">
        <f t="shared" si="4"/>
        <v>104</v>
      </c>
      <c r="P40" s="34">
        <v>2</v>
      </c>
      <c r="Q40" s="34">
        <v>26</v>
      </c>
      <c r="R40" s="34">
        <v>0</v>
      </c>
      <c r="S40" s="34">
        <v>76</v>
      </c>
      <c r="T40" s="34">
        <v>0</v>
      </c>
      <c r="U40" s="35">
        <f t="shared" si="5"/>
        <v>104</v>
      </c>
      <c r="V40" s="34">
        <v>2</v>
      </c>
      <c r="W40" s="34">
        <v>20</v>
      </c>
      <c r="X40" s="34">
        <v>0</v>
      </c>
      <c r="Y40" s="34">
        <v>82</v>
      </c>
      <c r="Z40" s="34">
        <v>0</v>
      </c>
      <c r="AA40" s="35">
        <f t="shared" si="2"/>
        <v>104</v>
      </c>
      <c r="AB40" s="34">
        <v>2</v>
      </c>
      <c r="AC40" s="34">
        <v>19</v>
      </c>
      <c r="AD40" s="34">
        <v>0</v>
      </c>
      <c r="AE40" s="34">
        <v>83</v>
      </c>
      <c r="AF40" s="34">
        <v>0</v>
      </c>
      <c r="AG40" s="35">
        <f t="shared" si="3"/>
        <v>104</v>
      </c>
      <c r="AH40" s="34">
        <v>1</v>
      </c>
      <c r="AI40" s="34">
        <v>21</v>
      </c>
      <c r="AJ40" s="34">
        <v>0</v>
      </c>
      <c r="AK40" s="34">
        <v>82</v>
      </c>
      <c r="AL40" s="34">
        <v>0</v>
      </c>
    </row>
    <row r="41" spans="1:38" ht="25.5" outlineLevel="2" x14ac:dyDescent="0.25">
      <c r="A41" s="214" t="s">
        <v>26</v>
      </c>
      <c r="B41" s="215">
        <v>501002</v>
      </c>
      <c r="C41" s="197">
        <v>100201</v>
      </c>
      <c r="D41" s="198" t="s">
        <v>190</v>
      </c>
      <c r="E41" s="36">
        <v>2</v>
      </c>
      <c r="F41" s="192" t="s">
        <v>31</v>
      </c>
      <c r="G41" s="36">
        <v>22</v>
      </c>
      <c r="H41" s="193" t="s">
        <v>24</v>
      </c>
      <c r="I41" s="33">
        <f t="shared" si="0"/>
        <v>0</v>
      </c>
      <c r="J41" s="34">
        <f t="shared" si="6"/>
        <v>0</v>
      </c>
      <c r="K41" s="34">
        <f t="shared" si="6"/>
        <v>0</v>
      </c>
      <c r="L41" s="34">
        <f t="shared" si="6"/>
        <v>0</v>
      </c>
      <c r="M41" s="34">
        <f t="shared" si="6"/>
        <v>0</v>
      </c>
      <c r="N41" s="34">
        <f t="shared" si="6"/>
        <v>0</v>
      </c>
      <c r="O41" s="35">
        <f t="shared" si="4"/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5">
        <f t="shared" si="5"/>
        <v>0</v>
      </c>
      <c r="V41" s="34">
        <v>0</v>
      </c>
      <c r="W41" s="34">
        <v>0</v>
      </c>
      <c r="X41" s="34">
        <v>0</v>
      </c>
      <c r="Y41" s="34">
        <v>0</v>
      </c>
      <c r="Z41" s="34">
        <v>0</v>
      </c>
      <c r="AA41" s="35">
        <f t="shared" si="2"/>
        <v>0</v>
      </c>
      <c r="AB41" s="34">
        <v>0</v>
      </c>
      <c r="AC41" s="34">
        <v>0</v>
      </c>
      <c r="AD41" s="34">
        <v>0</v>
      </c>
      <c r="AE41" s="34">
        <v>0</v>
      </c>
      <c r="AF41" s="34">
        <v>0</v>
      </c>
      <c r="AG41" s="35">
        <f t="shared" si="3"/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</row>
    <row r="42" spans="1:38" ht="25.5" outlineLevel="2" x14ac:dyDescent="0.25">
      <c r="A42" s="214" t="s">
        <v>20</v>
      </c>
      <c r="B42" s="215">
        <v>501006</v>
      </c>
      <c r="C42" s="197">
        <v>100601</v>
      </c>
      <c r="D42" s="198" t="s">
        <v>71</v>
      </c>
      <c r="E42" s="36">
        <v>2</v>
      </c>
      <c r="F42" s="192" t="s">
        <v>31</v>
      </c>
      <c r="G42" s="36" t="s">
        <v>22</v>
      </c>
      <c r="H42" s="193" t="s">
        <v>23</v>
      </c>
      <c r="I42" s="33">
        <f t="shared" si="0"/>
        <v>64</v>
      </c>
      <c r="J42" s="34">
        <f t="shared" si="6"/>
        <v>1</v>
      </c>
      <c r="K42" s="34">
        <f t="shared" si="6"/>
        <v>47</v>
      </c>
      <c r="L42" s="34">
        <f t="shared" si="6"/>
        <v>0</v>
      </c>
      <c r="M42" s="34">
        <f t="shared" si="6"/>
        <v>16</v>
      </c>
      <c r="N42" s="34">
        <f t="shared" si="6"/>
        <v>0</v>
      </c>
      <c r="O42" s="35">
        <f t="shared" si="4"/>
        <v>16</v>
      </c>
      <c r="P42" s="34">
        <v>0</v>
      </c>
      <c r="Q42" s="34">
        <v>12</v>
      </c>
      <c r="R42" s="34">
        <v>0</v>
      </c>
      <c r="S42" s="34">
        <v>4</v>
      </c>
      <c r="T42" s="34">
        <v>0</v>
      </c>
      <c r="U42" s="35">
        <f t="shared" si="5"/>
        <v>16</v>
      </c>
      <c r="V42" s="34">
        <v>0</v>
      </c>
      <c r="W42" s="34">
        <v>12</v>
      </c>
      <c r="X42" s="34">
        <v>0</v>
      </c>
      <c r="Y42" s="34">
        <v>4</v>
      </c>
      <c r="Z42" s="34">
        <v>0</v>
      </c>
      <c r="AA42" s="35">
        <f t="shared" si="2"/>
        <v>16</v>
      </c>
      <c r="AB42" s="34">
        <v>0</v>
      </c>
      <c r="AC42" s="34">
        <v>12</v>
      </c>
      <c r="AD42" s="34">
        <v>0</v>
      </c>
      <c r="AE42" s="34">
        <v>4</v>
      </c>
      <c r="AF42" s="34">
        <v>0</v>
      </c>
      <c r="AG42" s="35">
        <f t="shared" si="3"/>
        <v>16</v>
      </c>
      <c r="AH42" s="34">
        <v>1</v>
      </c>
      <c r="AI42" s="34">
        <v>11</v>
      </c>
      <c r="AJ42" s="34">
        <v>0</v>
      </c>
      <c r="AK42" s="34">
        <v>4</v>
      </c>
      <c r="AL42" s="34">
        <v>0</v>
      </c>
    </row>
    <row r="43" spans="1:38" ht="38.25" customHeight="1" outlineLevel="2" x14ac:dyDescent="0.25">
      <c r="A43" s="214" t="s">
        <v>20</v>
      </c>
      <c r="B43" s="215">
        <v>501006</v>
      </c>
      <c r="C43" s="197">
        <v>100601</v>
      </c>
      <c r="D43" s="198" t="s">
        <v>71</v>
      </c>
      <c r="E43" s="36">
        <v>2</v>
      </c>
      <c r="F43" s="192" t="s">
        <v>31</v>
      </c>
      <c r="G43" s="36">
        <v>22</v>
      </c>
      <c r="H43" s="193" t="s">
        <v>24</v>
      </c>
      <c r="I43" s="33">
        <f t="shared" si="0"/>
        <v>0</v>
      </c>
      <c r="J43" s="34">
        <f t="shared" si="6"/>
        <v>0</v>
      </c>
      <c r="K43" s="34">
        <f t="shared" si="6"/>
        <v>0</v>
      </c>
      <c r="L43" s="34">
        <f t="shared" si="6"/>
        <v>0</v>
      </c>
      <c r="M43" s="34">
        <f t="shared" si="6"/>
        <v>0</v>
      </c>
      <c r="N43" s="34">
        <f t="shared" si="6"/>
        <v>0</v>
      </c>
      <c r="O43" s="35">
        <f t="shared" si="4"/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35">
        <f t="shared" si="5"/>
        <v>0</v>
      </c>
      <c r="V43" s="34">
        <v>0</v>
      </c>
      <c r="W43" s="34">
        <v>0</v>
      </c>
      <c r="X43" s="34">
        <v>0</v>
      </c>
      <c r="Y43" s="34">
        <v>0</v>
      </c>
      <c r="Z43" s="34">
        <v>0</v>
      </c>
      <c r="AA43" s="35">
        <f t="shared" si="2"/>
        <v>0</v>
      </c>
      <c r="AB43" s="34">
        <v>0</v>
      </c>
      <c r="AC43" s="34">
        <v>0</v>
      </c>
      <c r="AD43" s="34">
        <v>0</v>
      </c>
      <c r="AE43" s="34">
        <v>0</v>
      </c>
      <c r="AF43" s="34">
        <v>0</v>
      </c>
      <c r="AG43" s="35">
        <f t="shared" si="3"/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</row>
    <row r="44" spans="1:38" ht="38.25" customHeight="1" outlineLevel="2" x14ac:dyDescent="0.25">
      <c r="A44" s="214" t="s">
        <v>25</v>
      </c>
      <c r="B44" s="215">
        <v>501008</v>
      </c>
      <c r="C44" s="197">
        <v>100801</v>
      </c>
      <c r="D44" s="198" t="s">
        <v>32</v>
      </c>
      <c r="E44" s="36">
        <v>2</v>
      </c>
      <c r="F44" s="192" t="s">
        <v>31</v>
      </c>
      <c r="G44" s="36" t="s">
        <v>22</v>
      </c>
      <c r="H44" s="193" t="s">
        <v>23</v>
      </c>
      <c r="I44" s="33">
        <f t="shared" si="0"/>
        <v>101</v>
      </c>
      <c r="J44" s="34">
        <f t="shared" si="6"/>
        <v>3</v>
      </c>
      <c r="K44" s="34">
        <f t="shared" si="6"/>
        <v>18</v>
      </c>
      <c r="L44" s="34">
        <f t="shared" si="6"/>
        <v>0</v>
      </c>
      <c r="M44" s="34">
        <f t="shared" si="6"/>
        <v>80</v>
      </c>
      <c r="N44" s="34">
        <f t="shared" si="6"/>
        <v>0</v>
      </c>
      <c r="O44" s="35">
        <f t="shared" si="4"/>
        <v>25</v>
      </c>
      <c r="P44" s="34">
        <v>2</v>
      </c>
      <c r="Q44" s="34">
        <v>6</v>
      </c>
      <c r="R44" s="34">
        <v>0</v>
      </c>
      <c r="S44" s="34">
        <v>17</v>
      </c>
      <c r="T44" s="34">
        <v>0</v>
      </c>
      <c r="U44" s="35">
        <f t="shared" si="5"/>
        <v>25</v>
      </c>
      <c r="V44" s="34">
        <v>1</v>
      </c>
      <c r="W44" s="34">
        <v>4</v>
      </c>
      <c r="X44" s="34">
        <v>0</v>
      </c>
      <c r="Y44" s="34">
        <v>20</v>
      </c>
      <c r="Z44" s="34">
        <v>0</v>
      </c>
      <c r="AA44" s="35">
        <f t="shared" si="2"/>
        <v>25</v>
      </c>
      <c r="AB44" s="34">
        <v>0</v>
      </c>
      <c r="AC44" s="34">
        <v>4</v>
      </c>
      <c r="AD44" s="34">
        <v>0</v>
      </c>
      <c r="AE44" s="34">
        <v>21</v>
      </c>
      <c r="AF44" s="34">
        <v>0</v>
      </c>
      <c r="AG44" s="35">
        <f t="shared" si="3"/>
        <v>26</v>
      </c>
      <c r="AH44" s="34">
        <v>0</v>
      </c>
      <c r="AI44" s="34">
        <v>4</v>
      </c>
      <c r="AJ44" s="34">
        <v>0</v>
      </c>
      <c r="AK44" s="34">
        <v>22</v>
      </c>
      <c r="AL44" s="34">
        <v>0</v>
      </c>
    </row>
    <row r="45" spans="1:38" ht="25.5" outlineLevel="2" x14ac:dyDescent="0.25">
      <c r="A45" s="214" t="s">
        <v>25</v>
      </c>
      <c r="B45" s="215">
        <v>501008</v>
      </c>
      <c r="C45" s="197">
        <v>100801</v>
      </c>
      <c r="D45" s="198" t="s">
        <v>32</v>
      </c>
      <c r="E45" s="36">
        <v>2</v>
      </c>
      <c r="F45" s="192" t="s">
        <v>31</v>
      </c>
      <c r="G45" s="36">
        <v>22</v>
      </c>
      <c r="H45" s="193" t="s">
        <v>24</v>
      </c>
      <c r="I45" s="33">
        <f t="shared" si="0"/>
        <v>0</v>
      </c>
      <c r="J45" s="34">
        <f t="shared" si="6"/>
        <v>0</v>
      </c>
      <c r="K45" s="34">
        <f t="shared" si="6"/>
        <v>0</v>
      </c>
      <c r="L45" s="34">
        <f t="shared" si="6"/>
        <v>0</v>
      </c>
      <c r="M45" s="34">
        <f t="shared" si="6"/>
        <v>0</v>
      </c>
      <c r="N45" s="34">
        <f t="shared" si="6"/>
        <v>0</v>
      </c>
      <c r="O45" s="35">
        <f t="shared" si="4"/>
        <v>0</v>
      </c>
      <c r="P45" s="34">
        <v>0</v>
      </c>
      <c r="Q45" s="34">
        <v>0</v>
      </c>
      <c r="R45" s="34">
        <v>0</v>
      </c>
      <c r="S45" s="34">
        <v>0</v>
      </c>
      <c r="T45" s="34">
        <v>0</v>
      </c>
      <c r="U45" s="35">
        <f t="shared" si="5"/>
        <v>0</v>
      </c>
      <c r="V45" s="34">
        <v>0</v>
      </c>
      <c r="W45" s="34">
        <v>0</v>
      </c>
      <c r="X45" s="34">
        <v>0</v>
      </c>
      <c r="Y45" s="34">
        <v>0</v>
      </c>
      <c r="Z45" s="34">
        <v>0</v>
      </c>
      <c r="AA45" s="35">
        <f t="shared" si="2"/>
        <v>0</v>
      </c>
      <c r="AB45" s="34">
        <v>0</v>
      </c>
      <c r="AC45" s="34">
        <v>0</v>
      </c>
      <c r="AD45" s="34">
        <v>0</v>
      </c>
      <c r="AE45" s="34">
        <v>0</v>
      </c>
      <c r="AF45" s="34">
        <v>0</v>
      </c>
      <c r="AG45" s="35">
        <f t="shared" si="3"/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</row>
    <row r="46" spans="1:38" ht="25.5" outlineLevel="2" x14ac:dyDescent="0.25">
      <c r="A46" s="214" t="s">
        <v>20</v>
      </c>
      <c r="B46" s="215">
        <v>501101</v>
      </c>
      <c r="C46" s="197">
        <v>110101</v>
      </c>
      <c r="D46" s="198" t="s">
        <v>72</v>
      </c>
      <c r="E46" s="36">
        <v>2</v>
      </c>
      <c r="F46" s="192" t="s">
        <v>31</v>
      </c>
      <c r="G46" s="36" t="s">
        <v>22</v>
      </c>
      <c r="H46" s="193" t="s">
        <v>23</v>
      </c>
      <c r="I46" s="33">
        <f t="shared" si="0"/>
        <v>2815</v>
      </c>
      <c r="J46" s="34">
        <f t="shared" si="6"/>
        <v>11</v>
      </c>
      <c r="K46" s="34">
        <f t="shared" si="6"/>
        <v>2202</v>
      </c>
      <c r="L46" s="34">
        <f t="shared" si="6"/>
        <v>0</v>
      </c>
      <c r="M46" s="34">
        <f t="shared" si="6"/>
        <v>602</v>
      </c>
      <c r="N46" s="34">
        <f t="shared" si="6"/>
        <v>0</v>
      </c>
      <c r="O46" s="35">
        <f t="shared" si="4"/>
        <v>704</v>
      </c>
      <c r="P46" s="34">
        <v>2</v>
      </c>
      <c r="Q46" s="34">
        <v>543</v>
      </c>
      <c r="R46" s="34">
        <v>0</v>
      </c>
      <c r="S46" s="34">
        <v>159</v>
      </c>
      <c r="T46" s="34">
        <v>0</v>
      </c>
      <c r="U46" s="35">
        <f t="shared" si="5"/>
        <v>704</v>
      </c>
      <c r="V46" s="34">
        <v>2</v>
      </c>
      <c r="W46" s="34">
        <v>550</v>
      </c>
      <c r="X46" s="34">
        <v>0</v>
      </c>
      <c r="Y46" s="34">
        <v>152</v>
      </c>
      <c r="Z46" s="34">
        <v>0</v>
      </c>
      <c r="AA46" s="35">
        <f t="shared" si="2"/>
        <v>704</v>
      </c>
      <c r="AB46" s="34">
        <v>3</v>
      </c>
      <c r="AC46" s="34">
        <v>559</v>
      </c>
      <c r="AD46" s="34">
        <v>0</v>
      </c>
      <c r="AE46" s="34">
        <v>142</v>
      </c>
      <c r="AF46" s="34">
        <v>0</v>
      </c>
      <c r="AG46" s="35">
        <f t="shared" si="3"/>
        <v>703</v>
      </c>
      <c r="AH46" s="34">
        <v>4</v>
      </c>
      <c r="AI46" s="34">
        <v>550</v>
      </c>
      <c r="AJ46" s="34">
        <v>0</v>
      </c>
      <c r="AK46" s="34">
        <v>149</v>
      </c>
      <c r="AL46" s="34">
        <v>0</v>
      </c>
    </row>
    <row r="47" spans="1:38" ht="25.5" outlineLevel="2" x14ac:dyDescent="0.25">
      <c r="A47" s="214" t="s">
        <v>20</v>
      </c>
      <c r="B47" s="215">
        <v>501101</v>
      </c>
      <c r="C47" s="197">
        <v>110101</v>
      </c>
      <c r="D47" s="198" t="s">
        <v>72</v>
      </c>
      <c r="E47" s="36">
        <v>2</v>
      </c>
      <c r="F47" s="192" t="s">
        <v>31</v>
      </c>
      <c r="G47" s="36">
        <v>22</v>
      </c>
      <c r="H47" s="193" t="s">
        <v>24</v>
      </c>
      <c r="I47" s="33">
        <f t="shared" si="0"/>
        <v>541</v>
      </c>
      <c r="J47" s="34">
        <f t="shared" si="6"/>
        <v>2</v>
      </c>
      <c r="K47" s="34">
        <f t="shared" si="6"/>
        <v>428</v>
      </c>
      <c r="L47" s="34">
        <f t="shared" si="6"/>
        <v>0</v>
      </c>
      <c r="M47" s="34">
        <f t="shared" si="6"/>
        <v>111</v>
      </c>
      <c r="N47" s="34">
        <f t="shared" si="6"/>
        <v>0</v>
      </c>
      <c r="O47" s="35">
        <f t="shared" si="4"/>
        <v>135</v>
      </c>
      <c r="P47" s="34">
        <v>2</v>
      </c>
      <c r="Q47" s="34">
        <v>106</v>
      </c>
      <c r="R47" s="34">
        <v>0</v>
      </c>
      <c r="S47" s="34">
        <v>27</v>
      </c>
      <c r="T47" s="34">
        <v>0</v>
      </c>
      <c r="U47" s="35">
        <f t="shared" si="5"/>
        <v>135</v>
      </c>
      <c r="V47" s="34">
        <v>0</v>
      </c>
      <c r="W47" s="34">
        <v>107</v>
      </c>
      <c r="X47" s="34">
        <v>0</v>
      </c>
      <c r="Y47" s="34">
        <v>28</v>
      </c>
      <c r="Z47" s="34">
        <v>0</v>
      </c>
      <c r="AA47" s="35">
        <f t="shared" si="2"/>
        <v>135</v>
      </c>
      <c r="AB47" s="34">
        <v>0</v>
      </c>
      <c r="AC47" s="34">
        <v>107</v>
      </c>
      <c r="AD47" s="34">
        <v>0</v>
      </c>
      <c r="AE47" s="34">
        <v>28</v>
      </c>
      <c r="AF47" s="34">
        <v>0</v>
      </c>
      <c r="AG47" s="35">
        <f t="shared" si="3"/>
        <v>136</v>
      </c>
      <c r="AH47" s="34">
        <v>0</v>
      </c>
      <c r="AI47" s="34">
        <v>108</v>
      </c>
      <c r="AJ47" s="34">
        <v>0</v>
      </c>
      <c r="AK47" s="34">
        <v>28</v>
      </c>
      <c r="AL47" s="34">
        <v>0</v>
      </c>
    </row>
    <row r="48" spans="1:38" ht="25.5" outlineLevel="2" x14ac:dyDescent="0.25">
      <c r="A48" s="214" t="s">
        <v>20</v>
      </c>
      <c r="B48" s="215">
        <v>501301</v>
      </c>
      <c r="C48" s="197">
        <v>130101</v>
      </c>
      <c r="D48" s="198" t="s">
        <v>73</v>
      </c>
      <c r="E48" s="36">
        <v>2</v>
      </c>
      <c r="F48" s="192" t="s">
        <v>31</v>
      </c>
      <c r="G48" s="36" t="s">
        <v>22</v>
      </c>
      <c r="H48" s="193" t="s">
        <v>23</v>
      </c>
      <c r="I48" s="33">
        <f t="shared" si="0"/>
        <v>3171</v>
      </c>
      <c r="J48" s="34">
        <f t="shared" si="6"/>
        <v>88</v>
      </c>
      <c r="K48" s="34">
        <f t="shared" si="6"/>
        <v>108</v>
      </c>
      <c r="L48" s="34">
        <f t="shared" si="6"/>
        <v>2</v>
      </c>
      <c r="M48" s="34">
        <f t="shared" si="6"/>
        <v>2965</v>
      </c>
      <c r="N48" s="34">
        <f t="shared" si="6"/>
        <v>8</v>
      </c>
      <c r="O48" s="35">
        <f t="shared" si="4"/>
        <v>793</v>
      </c>
      <c r="P48" s="34">
        <v>22</v>
      </c>
      <c r="Q48" s="34">
        <v>27</v>
      </c>
      <c r="R48" s="34">
        <v>0</v>
      </c>
      <c r="S48" s="34">
        <v>742</v>
      </c>
      <c r="T48" s="34">
        <v>2</v>
      </c>
      <c r="U48" s="35">
        <f t="shared" si="5"/>
        <v>793</v>
      </c>
      <c r="V48" s="34">
        <v>22</v>
      </c>
      <c r="W48" s="34">
        <v>27</v>
      </c>
      <c r="X48" s="34">
        <v>2</v>
      </c>
      <c r="Y48" s="34">
        <v>740</v>
      </c>
      <c r="Z48" s="34">
        <v>2</v>
      </c>
      <c r="AA48" s="35">
        <f t="shared" si="2"/>
        <v>793</v>
      </c>
      <c r="AB48" s="34">
        <v>22</v>
      </c>
      <c r="AC48" s="34">
        <v>27</v>
      </c>
      <c r="AD48" s="34">
        <v>0</v>
      </c>
      <c r="AE48" s="34">
        <v>742</v>
      </c>
      <c r="AF48" s="34">
        <v>2</v>
      </c>
      <c r="AG48" s="35">
        <f t="shared" si="3"/>
        <v>792</v>
      </c>
      <c r="AH48" s="34">
        <v>22</v>
      </c>
      <c r="AI48" s="34">
        <v>27</v>
      </c>
      <c r="AJ48" s="34">
        <v>0</v>
      </c>
      <c r="AK48" s="34">
        <v>741</v>
      </c>
      <c r="AL48" s="34">
        <v>2</v>
      </c>
    </row>
    <row r="49" spans="1:38" ht="25.5" outlineLevel="2" x14ac:dyDescent="0.25">
      <c r="A49" s="214" t="s">
        <v>20</v>
      </c>
      <c r="B49" s="215">
        <v>501301</v>
      </c>
      <c r="C49" s="197">
        <v>130101</v>
      </c>
      <c r="D49" s="198" t="s">
        <v>73</v>
      </c>
      <c r="E49" s="36">
        <v>2</v>
      </c>
      <c r="F49" s="192" t="s">
        <v>31</v>
      </c>
      <c r="G49" s="36">
        <v>22</v>
      </c>
      <c r="H49" s="193" t="s">
        <v>24</v>
      </c>
      <c r="I49" s="33">
        <f t="shared" si="0"/>
        <v>211</v>
      </c>
      <c r="J49" s="34">
        <f t="shared" si="6"/>
        <v>9</v>
      </c>
      <c r="K49" s="34">
        <f t="shared" si="6"/>
        <v>8</v>
      </c>
      <c r="L49" s="34">
        <f t="shared" si="6"/>
        <v>0</v>
      </c>
      <c r="M49" s="34">
        <f t="shared" si="6"/>
        <v>194</v>
      </c>
      <c r="N49" s="34">
        <f t="shared" si="6"/>
        <v>0</v>
      </c>
      <c r="O49" s="35">
        <f t="shared" si="4"/>
        <v>53</v>
      </c>
      <c r="P49" s="34">
        <v>3</v>
      </c>
      <c r="Q49" s="34">
        <v>2</v>
      </c>
      <c r="R49" s="34">
        <v>0</v>
      </c>
      <c r="S49" s="34">
        <v>48</v>
      </c>
      <c r="T49" s="34">
        <v>0</v>
      </c>
      <c r="U49" s="35">
        <f t="shared" si="5"/>
        <v>53</v>
      </c>
      <c r="V49" s="34">
        <v>2</v>
      </c>
      <c r="W49" s="34">
        <v>2</v>
      </c>
      <c r="X49" s="34">
        <v>0</v>
      </c>
      <c r="Y49" s="34">
        <v>49</v>
      </c>
      <c r="Z49" s="34">
        <v>0</v>
      </c>
      <c r="AA49" s="35">
        <f t="shared" si="2"/>
        <v>53</v>
      </c>
      <c r="AB49" s="34">
        <v>2</v>
      </c>
      <c r="AC49" s="34">
        <v>2</v>
      </c>
      <c r="AD49" s="34">
        <v>0</v>
      </c>
      <c r="AE49" s="34">
        <v>49</v>
      </c>
      <c r="AF49" s="34">
        <v>0</v>
      </c>
      <c r="AG49" s="35">
        <f t="shared" si="3"/>
        <v>52</v>
      </c>
      <c r="AH49" s="34">
        <v>2</v>
      </c>
      <c r="AI49" s="34">
        <v>2</v>
      </c>
      <c r="AJ49" s="34">
        <v>0</v>
      </c>
      <c r="AK49" s="34">
        <v>48</v>
      </c>
      <c r="AL49" s="34">
        <v>0</v>
      </c>
    </row>
    <row r="50" spans="1:38" ht="25.5" outlineLevel="2" x14ac:dyDescent="0.25">
      <c r="A50" s="214" t="s">
        <v>20</v>
      </c>
      <c r="B50" s="215">
        <v>501401</v>
      </c>
      <c r="C50" s="197">
        <v>140101</v>
      </c>
      <c r="D50" s="198" t="s">
        <v>74</v>
      </c>
      <c r="E50" s="36">
        <v>2</v>
      </c>
      <c r="F50" s="192" t="s">
        <v>31</v>
      </c>
      <c r="G50" s="36" t="s">
        <v>22</v>
      </c>
      <c r="H50" s="193" t="s">
        <v>23</v>
      </c>
      <c r="I50" s="33">
        <f t="shared" si="0"/>
        <v>794</v>
      </c>
      <c r="J50" s="34">
        <f t="shared" si="6"/>
        <v>105</v>
      </c>
      <c r="K50" s="34">
        <f t="shared" si="6"/>
        <v>626</v>
      </c>
      <c r="L50" s="34">
        <f t="shared" si="6"/>
        <v>4</v>
      </c>
      <c r="M50" s="34">
        <f t="shared" si="6"/>
        <v>56</v>
      </c>
      <c r="N50" s="34">
        <f t="shared" si="6"/>
        <v>3</v>
      </c>
      <c r="O50" s="35">
        <f t="shared" si="4"/>
        <v>199</v>
      </c>
      <c r="P50" s="34">
        <v>27</v>
      </c>
      <c r="Q50" s="34">
        <v>157</v>
      </c>
      <c r="R50" s="34">
        <v>1</v>
      </c>
      <c r="S50" s="34">
        <v>14</v>
      </c>
      <c r="T50" s="34">
        <v>0</v>
      </c>
      <c r="U50" s="35">
        <f t="shared" si="5"/>
        <v>199</v>
      </c>
      <c r="V50" s="34">
        <v>26</v>
      </c>
      <c r="W50" s="34">
        <v>157</v>
      </c>
      <c r="X50" s="34">
        <v>1</v>
      </c>
      <c r="Y50" s="34">
        <v>14</v>
      </c>
      <c r="Z50" s="34">
        <v>1</v>
      </c>
      <c r="AA50" s="35">
        <f t="shared" si="2"/>
        <v>199</v>
      </c>
      <c r="AB50" s="34">
        <v>26</v>
      </c>
      <c r="AC50" s="34">
        <v>157</v>
      </c>
      <c r="AD50" s="34">
        <v>1</v>
      </c>
      <c r="AE50" s="34">
        <v>14</v>
      </c>
      <c r="AF50" s="34">
        <v>1</v>
      </c>
      <c r="AG50" s="35">
        <f t="shared" si="3"/>
        <v>197</v>
      </c>
      <c r="AH50" s="34">
        <v>26</v>
      </c>
      <c r="AI50" s="34">
        <v>155</v>
      </c>
      <c r="AJ50" s="34">
        <v>1</v>
      </c>
      <c r="AK50" s="34">
        <v>14</v>
      </c>
      <c r="AL50" s="34">
        <v>1</v>
      </c>
    </row>
    <row r="51" spans="1:38" ht="25.5" outlineLevel="2" x14ac:dyDescent="0.25">
      <c r="A51" s="214" t="s">
        <v>20</v>
      </c>
      <c r="B51" s="215">
        <v>501401</v>
      </c>
      <c r="C51" s="197">
        <v>140101</v>
      </c>
      <c r="D51" s="198" t="s">
        <v>74</v>
      </c>
      <c r="E51" s="36">
        <v>2</v>
      </c>
      <c r="F51" s="192" t="s">
        <v>31</v>
      </c>
      <c r="G51" s="36">
        <v>22</v>
      </c>
      <c r="H51" s="193" t="s">
        <v>24</v>
      </c>
      <c r="I51" s="33">
        <f t="shared" si="0"/>
        <v>0</v>
      </c>
      <c r="J51" s="34">
        <f t="shared" si="6"/>
        <v>0</v>
      </c>
      <c r="K51" s="34">
        <f t="shared" si="6"/>
        <v>0</v>
      </c>
      <c r="L51" s="34">
        <f t="shared" si="6"/>
        <v>0</v>
      </c>
      <c r="M51" s="34">
        <f t="shared" si="6"/>
        <v>0</v>
      </c>
      <c r="N51" s="34">
        <f t="shared" si="6"/>
        <v>0</v>
      </c>
      <c r="O51" s="35">
        <f t="shared" si="4"/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5">
        <f t="shared" si="5"/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5">
        <f t="shared" si="2"/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5">
        <f t="shared" si="3"/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</row>
    <row r="52" spans="1:38" ht="25.5" outlineLevel="2" x14ac:dyDescent="0.25">
      <c r="A52" s="214" t="s">
        <v>20</v>
      </c>
      <c r="B52" s="215">
        <v>501402</v>
      </c>
      <c r="C52" s="197">
        <v>140201</v>
      </c>
      <c r="D52" s="198" t="s">
        <v>75</v>
      </c>
      <c r="E52" s="36">
        <v>2</v>
      </c>
      <c r="F52" s="192" t="s">
        <v>31</v>
      </c>
      <c r="G52" s="36" t="s">
        <v>22</v>
      </c>
      <c r="H52" s="193" t="s">
        <v>23</v>
      </c>
      <c r="I52" s="33">
        <f t="shared" si="0"/>
        <v>1713</v>
      </c>
      <c r="J52" s="34">
        <f t="shared" si="6"/>
        <v>16</v>
      </c>
      <c r="K52" s="34">
        <f t="shared" si="6"/>
        <v>1523</v>
      </c>
      <c r="L52" s="34">
        <f t="shared" si="6"/>
        <v>1</v>
      </c>
      <c r="M52" s="34">
        <f t="shared" si="6"/>
        <v>168</v>
      </c>
      <c r="N52" s="34">
        <f t="shared" si="6"/>
        <v>5</v>
      </c>
      <c r="O52" s="35">
        <f t="shared" si="4"/>
        <v>428</v>
      </c>
      <c r="P52" s="34">
        <v>5</v>
      </c>
      <c r="Q52" s="34">
        <v>377</v>
      </c>
      <c r="R52" s="34">
        <v>0</v>
      </c>
      <c r="S52" s="34">
        <v>44</v>
      </c>
      <c r="T52" s="34">
        <v>2</v>
      </c>
      <c r="U52" s="35">
        <f t="shared" si="5"/>
        <v>428</v>
      </c>
      <c r="V52" s="34">
        <v>8</v>
      </c>
      <c r="W52" s="34">
        <v>378</v>
      </c>
      <c r="X52" s="34">
        <v>1</v>
      </c>
      <c r="Y52" s="34">
        <v>40</v>
      </c>
      <c r="Z52" s="34">
        <v>1</v>
      </c>
      <c r="AA52" s="35">
        <f t="shared" si="2"/>
        <v>428</v>
      </c>
      <c r="AB52" s="34">
        <v>0</v>
      </c>
      <c r="AC52" s="34">
        <v>382</v>
      </c>
      <c r="AD52" s="34">
        <v>0</v>
      </c>
      <c r="AE52" s="34">
        <v>44</v>
      </c>
      <c r="AF52" s="34">
        <v>2</v>
      </c>
      <c r="AG52" s="35">
        <f t="shared" si="3"/>
        <v>429</v>
      </c>
      <c r="AH52" s="34">
        <v>3</v>
      </c>
      <c r="AI52" s="34">
        <v>386</v>
      </c>
      <c r="AJ52" s="34">
        <v>0</v>
      </c>
      <c r="AK52" s="34">
        <v>40</v>
      </c>
      <c r="AL52" s="34">
        <v>0</v>
      </c>
    </row>
    <row r="53" spans="1:38" ht="25.5" outlineLevel="2" x14ac:dyDescent="0.25">
      <c r="A53" s="214" t="s">
        <v>20</v>
      </c>
      <c r="B53" s="215">
        <v>501402</v>
      </c>
      <c r="C53" s="197">
        <v>140201</v>
      </c>
      <c r="D53" s="198" t="s">
        <v>75</v>
      </c>
      <c r="E53" s="36">
        <v>2</v>
      </c>
      <c r="F53" s="192" t="s">
        <v>31</v>
      </c>
      <c r="G53" s="36">
        <v>22</v>
      </c>
      <c r="H53" s="193" t="s">
        <v>24</v>
      </c>
      <c r="I53" s="33">
        <f t="shared" si="0"/>
        <v>532</v>
      </c>
      <c r="J53" s="34">
        <f t="shared" si="6"/>
        <v>9</v>
      </c>
      <c r="K53" s="34">
        <f t="shared" si="6"/>
        <v>471</v>
      </c>
      <c r="L53" s="34">
        <f t="shared" si="6"/>
        <v>0</v>
      </c>
      <c r="M53" s="34">
        <f t="shared" si="6"/>
        <v>51</v>
      </c>
      <c r="N53" s="34">
        <f t="shared" si="6"/>
        <v>1</v>
      </c>
      <c r="O53" s="35">
        <f t="shared" si="4"/>
        <v>133</v>
      </c>
      <c r="P53" s="34">
        <v>2</v>
      </c>
      <c r="Q53" s="34">
        <v>118</v>
      </c>
      <c r="R53" s="34">
        <v>0</v>
      </c>
      <c r="S53" s="34">
        <v>13</v>
      </c>
      <c r="T53" s="34">
        <v>0</v>
      </c>
      <c r="U53" s="35">
        <f t="shared" si="5"/>
        <v>133</v>
      </c>
      <c r="V53" s="34">
        <v>5</v>
      </c>
      <c r="W53" s="34">
        <v>115</v>
      </c>
      <c r="X53" s="34">
        <v>0</v>
      </c>
      <c r="Y53" s="34">
        <v>13</v>
      </c>
      <c r="Z53" s="34">
        <v>0</v>
      </c>
      <c r="AA53" s="35">
        <f t="shared" si="2"/>
        <v>133</v>
      </c>
      <c r="AB53" s="34">
        <v>0</v>
      </c>
      <c r="AC53" s="34">
        <v>118</v>
      </c>
      <c r="AD53" s="34">
        <v>0</v>
      </c>
      <c r="AE53" s="34">
        <v>14</v>
      </c>
      <c r="AF53" s="34">
        <v>1</v>
      </c>
      <c r="AG53" s="35">
        <f t="shared" si="3"/>
        <v>133</v>
      </c>
      <c r="AH53" s="34">
        <v>2</v>
      </c>
      <c r="AI53" s="34">
        <v>120</v>
      </c>
      <c r="AJ53" s="34">
        <v>0</v>
      </c>
      <c r="AK53" s="34">
        <v>11</v>
      </c>
      <c r="AL53" s="34">
        <v>0</v>
      </c>
    </row>
    <row r="54" spans="1:38" ht="25.5" outlineLevel="2" x14ac:dyDescent="0.25">
      <c r="A54" s="214" t="s">
        <v>20</v>
      </c>
      <c r="B54" s="215">
        <v>501501</v>
      </c>
      <c r="C54" s="197">
        <v>150101</v>
      </c>
      <c r="D54" s="198" t="s">
        <v>76</v>
      </c>
      <c r="E54" s="36">
        <v>2</v>
      </c>
      <c r="F54" s="192" t="s">
        <v>31</v>
      </c>
      <c r="G54" s="36" t="s">
        <v>22</v>
      </c>
      <c r="H54" s="193" t="s">
        <v>23</v>
      </c>
      <c r="I54" s="33">
        <f t="shared" si="0"/>
        <v>5932</v>
      </c>
      <c r="J54" s="34">
        <f t="shared" si="6"/>
        <v>5076</v>
      </c>
      <c r="K54" s="34">
        <f t="shared" si="6"/>
        <v>268</v>
      </c>
      <c r="L54" s="34">
        <f t="shared" si="6"/>
        <v>20</v>
      </c>
      <c r="M54" s="34">
        <f t="shared" si="6"/>
        <v>566</v>
      </c>
      <c r="N54" s="34">
        <f t="shared" si="6"/>
        <v>2</v>
      </c>
      <c r="O54" s="35">
        <f t="shared" si="4"/>
        <v>1483</v>
      </c>
      <c r="P54" s="34">
        <v>1268</v>
      </c>
      <c r="Q54" s="34">
        <v>67</v>
      </c>
      <c r="R54" s="34">
        <v>5</v>
      </c>
      <c r="S54" s="34">
        <v>141</v>
      </c>
      <c r="T54" s="34">
        <v>2</v>
      </c>
      <c r="U54" s="35">
        <f t="shared" si="5"/>
        <v>1483</v>
      </c>
      <c r="V54" s="34">
        <v>1269</v>
      </c>
      <c r="W54" s="34">
        <v>67</v>
      </c>
      <c r="X54" s="34">
        <v>5</v>
      </c>
      <c r="Y54" s="34">
        <v>142</v>
      </c>
      <c r="Z54" s="34">
        <v>0</v>
      </c>
      <c r="AA54" s="35">
        <f t="shared" si="2"/>
        <v>1483</v>
      </c>
      <c r="AB54" s="34">
        <v>1270</v>
      </c>
      <c r="AC54" s="34">
        <v>67</v>
      </c>
      <c r="AD54" s="34">
        <v>5</v>
      </c>
      <c r="AE54" s="34">
        <v>141</v>
      </c>
      <c r="AF54" s="34">
        <v>0</v>
      </c>
      <c r="AG54" s="35">
        <f t="shared" si="3"/>
        <v>1483</v>
      </c>
      <c r="AH54" s="34">
        <v>1269</v>
      </c>
      <c r="AI54" s="34">
        <v>67</v>
      </c>
      <c r="AJ54" s="34">
        <v>5</v>
      </c>
      <c r="AK54" s="34">
        <v>142</v>
      </c>
      <c r="AL54" s="34">
        <v>0</v>
      </c>
    </row>
    <row r="55" spans="1:38" ht="25.5" outlineLevel="2" x14ac:dyDescent="0.25">
      <c r="A55" s="214" t="s">
        <v>20</v>
      </c>
      <c r="B55" s="215">
        <v>501501</v>
      </c>
      <c r="C55" s="197">
        <v>150101</v>
      </c>
      <c r="D55" s="198" t="s">
        <v>76</v>
      </c>
      <c r="E55" s="36">
        <v>2</v>
      </c>
      <c r="F55" s="192" t="s">
        <v>31</v>
      </c>
      <c r="G55" s="36">
        <v>22</v>
      </c>
      <c r="H55" s="193" t="s">
        <v>24</v>
      </c>
      <c r="I55" s="33">
        <f t="shared" si="0"/>
        <v>2391</v>
      </c>
      <c r="J55" s="34">
        <f t="shared" si="6"/>
        <v>2063</v>
      </c>
      <c r="K55" s="34">
        <f t="shared" si="6"/>
        <v>115</v>
      </c>
      <c r="L55" s="34">
        <f t="shared" si="6"/>
        <v>7</v>
      </c>
      <c r="M55" s="34">
        <f t="shared" si="6"/>
        <v>206</v>
      </c>
      <c r="N55" s="34">
        <f t="shared" si="6"/>
        <v>0</v>
      </c>
      <c r="O55" s="35">
        <f t="shared" si="4"/>
        <v>598</v>
      </c>
      <c r="P55" s="34">
        <v>520</v>
      </c>
      <c r="Q55" s="34">
        <v>40</v>
      </c>
      <c r="R55" s="34">
        <v>1</v>
      </c>
      <c r="S55" s="34">
        <v>37</v>
      </c>
      <c r="T55" s="34">
        <v>0</v>
      </c>
      <c r="U55" s="35">
        <f t="shared" si="5"/>
        <v>598</v>
      </c>
      <c r="V55" s="34">
        <v>515</v>
      </c>
      <c r="W55" s="34">
        <v>25</v>
      </c>
      <c r="X55" s="34">
        <v>2</v>
      </c>
      <c r="Y55" s="34">
        <v>56</v>
      </c>
      <c r="Z55" s="34">
        <v>0</v>
      </c>
      <c r="AA55" s="35">
        <f t="shared" si="2"/>
        <v>598</v>
      </c>
      <c r="AB55" s="34">
        <v>514</v>
      </c>
      <c r="AC55" s="34">
        <v>25</v>
      </c>
      <c r="AD55" s="34">
        <v>2</v>
      </c>
      <c r="AE55" s="34">
        <v>57</v>
      </c>
      <c r="AF55" s="34">
        <v>0</v>
      </c>
      <c r="AG55" s="35">
        <f t="shared" si="3"/>
        <v>597</v>
      </c>
      <c r="AH55" s="34">
        <v>514</v>
      </c>
      <c r="AI55" s="34">
        <v>25</v>
      </c>
      <c r="AJ55" s="34">
        <v>2</v>
      </c>
      <c r="AK55" s="34">
        <v>56</v>
      </c>
      <c r="AL55" s="34">
        <v>0</v>
      </c>
    </row>
    <row r="56" spans="1:38" ht="25.5" outlineLevel="2" x14ac:dyDescent="0.25">
      <c r="A56" s="214" t="s">
        <v>26</v>
      </c>
      <c r="B56" s="215">
        <v>501505</v>
      </c>
      <c r="C56" s="197">
        <v>150601</v>
      </c>
      <c r="D56" s="198" t="s">
        <v>191</v>
      </c>
      <c r="E56" s="36">
        <v>2</v>
      </c>
      <c r="F56" s="192" t="s">
        <v>31</v>
      </c>
      <c r="G56" s="36" t="s">
        <v>22</v>
      </c>
      <c r="H56" s="193" t="s">
        <v>23</v>
      </c>
      <c r="I56" s="33">
        <f t="shared" si="0"/>
        <v>305</v>
      </c>
      <c r="J56" s="34">
        <f t="shared" si="6"/>
        <v>294</v>
      </c>
      <c r="K56" s="34">
        <f t="shared" si="6"/>
        <v>4</v>
      </c>
      <c r="L56" s="34">
        <f t="shared" si="6"/>
        <v>1</v>
      </c>
      <c r="M56" s="34">
        <f t="shared" si="6"/>
        <v>6</v>
      </c>
      <c r="N56" s="34">
        <f t="shared" si="6"/>
        <v>0</v>
      </c>
      <c r="O56" s="35">
        <f t="shared" si="4"/>
        <v>145</v>
      </c>
      <c r="P56" s="34">
        <v>140</v>
      </c>
      <c r="Q56" s="34">
        <v>1</v>
      </c>
      <c r="R56" s="34">
        <v>1</v>
      </c>
      <c r="S56" s="34">
        <v>3</v>
      </c>
      <c r="T56" s="34">
        <v>0</v>
      </c>
      <c r="U56" s="35">
        <f t="shared" si="5"/>
        <v>53</v>
      </c>
      <c r="V56" s="34">
        <v>51</v>
      </c>
      <c r="W56" s="34">
        <v>1</v>
      </c>
      <c r="X56" s="34">
        <v>0</v>
      </c>
      <c r="Y56" s="34">
        <v>1</v>
      </c>
      <c r="Z56" s="34">
        <v>0</v>
      </c>
      <c r="AA56" s="35">
        <f t="shared" si="2"/>
        <v>53</v>
      </c>
      <c r="AB56" s="34">
        <v>51</v>
      </c>
      <c r="AC56" s="34">
        <v>1</v>
      </c>
      <c r="AD56" s="34">
        <v>0</v>
      </c>
      <c r="AE56" s="34">
        <v>1</v>
      </c>
      <c r="AF56" s="34">
        <v>0</v>
      </c>
      <c r="AG56" s="35">
        <f t="shared" si="3"/>
        <v>54</v>
      </c>
      <c r="AH56" s="34">
        <v>52</v>
      </c>
      <c r="AI56" s="34">
        <v>1</v>
      </c>
      <c r="AJ56" s="34">
        <v>0</v>
      </c>
      <c r="AK56" s="34">
        <v>1</v>
      </c>
      <c r="AL56" s="34">
        <v>0</v>
      </c>
    </row>
    <row r="57" spans="1:38" ht="25.5" outlineLevel="2" x14ac:dyDescent="0.25">
      <c r="A57" s="214" t="s">
        <v>26</v>
      </c>
      <c r="B57" s="215">
        <v>501505</v>
      </c>
      <c r="C57" s="197">
        <v>150601</v>
      </c>
      <c r="D57" s="198" t="s">
        <v>191</v>
      </c>
      <c r="E57" s="36">
        <v>2</v>
      </c>
      <c r="F57" s="192" t="s">
        <v>31</v>
      </c>
      <c r="G57" s="36">
        <v>22</v>
      </c>
      <c r="H57" s="193" t="s">
        <v>24</v>
      </c>
      <c r="I57" s="33">
        <f t="shared" si="0"/>
        <v>0</v>
      </c>
      <c r="J57" s="34">
        <f t="shared" si="6"/>
        <v>0</v>
      </c>
      <c r="K57" s="34">
        <f t="shared" si="6"/>
        <v>0</v>
      </c>
      <c r="L57" s="34">
        <f t="shared" si="6"/>
        <v>0</v>
      </c>
      <c r="M57" s="34">
        <f t="shared" si="6"/>
        <v>0</v>
      </c>
      <c r="N57" s="34">
        <f t="shared" si="6"/>
        <v>0</v>
      </c>
      <c r="O57" s="35">
        <f t="shared" si="4"/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5">
        <f t="shared" si="5"/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5">
        <f t="shared" si="2"/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5">
        <f t="shared" si="3"/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</row>
    <row r="58" spans="1:38" ht="25.5" outlineLevel="2" x14ac:dyDescent="0.25">
      <c r="A58" s="214" t="s">
        <v>20</v>
      </c>
      <c r="B58" s="215">
        <v>501506</v>
      </c>
      <c r="C58" s="197">
        <v>150701</v>
      </c>
      <c r="D58" s="198" t="s">
        <v>77</v>
      </c>
      <c r="E58" s="36">
        <v>2</v>
      </c>
      <c r="F58" s="192" t="s">
        <v>31</v>
      </c>
      <c r="G58" s="36" t="s">
        <v>22</v>
      </c>
      <c r="H58" s="193" t="s">
        <v>23</v>
      </c>
      <c r="I58" s="33">
        <f t="shared" si="0"/>
        <v>110</v>
      </c>
      <c r="J58" s="34">
        <f t="shared" si="6"/>
        <v>87</v>
      </c>
      <c r="K58" s="34">
        <f t="shared" si="6"/>
        <v>13</v>
      </c>
      <c r="L58" s="34">
        <f t="shared" si="6"/>
        <v>0</v>
      </c>
      <c r="M58" s="34">
        <f t="shared" si="6"/>
        <v>10</v>
      </c>
      <c r="N58" s="34">
        <f t="shared" si="6"/>
        <v>0</v>
      </c>
      <c r="O58" s="35">
        <f t="shared" si="4"/>
        <v>28</v>
      </c>
      <c r="P58" s="34">
        <v>25</v>
      </c>
      <c r="Q58" s="34">
        <v>2</v>
      </c>
      <c r="R58" s="34">
        <v>0</v>
      </c>
      <c r="S58" s="34">
        <v>1</v>
      </c>
      <c r="T58" s="34">
        <v>0</v>
      </c>
      <c r="U58" s="35">
        <f t="shared" si="5"/>
        <v>28</v>
      </c>
      <c r="V58" s="34">
        <v>21</v>
      </c>
      <c r="W58" s="34">
        <v>4</v>
      </c>
      <c r="X58" s="34">
        <v>0</v>
      </c>
      <c r="Y58" s="34">
        <v>3</v>
      </c>
      <c r="Z58" s="34">
        <v>0</v>
      </c>
      <c r="AA58" s="35">
        <f t="shared" si="2"/>
        <v>28</v>
      </c>
      <c r="AB58" s="34">
        <v>21</v>
      </c>
      <c r="AC58" s="34">
        <v>4</v>
      </c>
      <c r="AD58" s="34">
        <v>0</v>
      </c>
      <c r="AE58" s="34">
        <v>3</v>
      </c>
      <c r="AF58" s="34">
        <v>0</v>
      </c>
      <c r="AG58" s="35">
        <f t="shared" si="3"/>
        <v>26</v>
      </c>
      <c r="AH58" s="34">
        <v>20</v>
      </c>
      <c r="AI58" s="34">
        <v>3</v>
      </c>
      <c r="AJ58" s="34">
        <v>0</v>
      </c>
      <c r="AK58" s="34">
        <v>3</v>
      </c>
      <c r="AL58" s="34">
        <v>0</v>
      </c>
    </row>
    <row r="59" spans="1:38" ht="25.5" outlineLevel="2" x14ac:dyDescent="0.25">
      <c r="A59" s="214" t="s">
        <v>20</v>
      </c>
      <c r="B59" s="215">
        <v>501506</v>
      </c>
      <c r="C59" s="197">
        <v>150701</v>
      </c>
      <c r="D59" s="198" t="s">
        <v>77</v>
      </c>
      <c r="E59" s="36">
        <v>2</v>
      </c>
      <c r="F59" s="192" t="s">
        <v>31</v>
      </c>
      <c r="G59" s="36">
        <v>22</v>
      </c>
      <c r="H59" s="193" t="s">
        <v>24</v>
      </c>
      <c r="I59" s="33">
        <f t="shared" si="0"/>
        <v>0</v>
      </c>
      <c r="J59" s="34">
        <f t="shared" si="6"/>
        <v>0</v>
      </c>
      <c r="K59" s="34">
        <f t="shared" si="6"/>
        <v>0</v>
      </c>
      <c r="L59" s="34">
        <f t="shared" si="6"/>
        <v>0</v>
      </c>
      <c r="M59" s="34">
        <f t="shared" si="6"/>
        <v>0</v>
      </c>
      <c r="N59" s="34">
        <f t="shared" si="6"/>
        <v>0</v>
      </c>
      <c r="O59" s="35">
        <f t="shared" si="4"/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5">
        <f t="shared" si="5"/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5">
        <f t="shared" si="2"/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5">
        <f t="shared" si="3"/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</row>
    <row r="60" spans="1:38" ht="25.5" outlineLevel="2" x14ac:dyDescent="0.25">
      <c r="A60" s="214" t="s">
        <v>25</v>
      </c>
      <c r="B60" s="215">
        <v>501519</v>
      </c>
      <c r="C60" s="197">
        <v>151901</v>
      </c>
      <c r="D60" s="198" t="s">
        <v>78</v>
      </c>
      <c r="E60" s="36">
        <v>2</v>
      </c>
      <c r="F60" s="192" t="s">
        <v>31</v>
      </c>
      <c r="G60" s="36" t="s">
        <v>22</v>
      </c>
      <c r="H60" s="193" t="s">
        <v>23</v>
      </c>
      <c r="I60" s="33">
        <f t="shared" si="0"/>
        <v>140</v>
      </c>
      <c r="J60" s="34">
        <f t="shared" si="6"/>
        <v>80</v>
      </c>
      <c r="K60" s="34">
        <f t="shared" si="6"/>
        <v>32</v>
      </c>
      <c r="L60" s="34">
        <f t="shared" si="6"/>
        <v>0</v>
      </c>
      <c r="M60" s="34">
        <f t="shared" si="6"/>
        <v>28</v>
      </c>
      <c r="N60" s="34">
        <f t="shared" si="6"/>
        <v>0</v>
      </c>
      <c r="O60" s="35">
        <f t="shared" si="4"/>
        <v>35</v>
      </c>
      <c r="P60" s="34">
        <v>5</v>
      </c>
      <c r="Q60" s="34">
        <v>8</v>
      </c>
      <c r="R60" s="34">
        <v>0</v>
      </c>
      <c r="S60" s="34">
        <v>22</v>
      </c>
      <c r="T60" s="34">
        <v>0</v>
      </c>
      <c r="U60" s="35">
        <f t="shared" si="5"/>
        <v>35</v>
      </c>
      <c r="V60" s="34">
        <v>25</v>
      </c>
      <c r="W60" s="34">
        <v>4</v>
      </c>
      <c r="X60" s="34">
        <v>0</v>
      </c>
      <c r="Y60" s="34">
        <v>6</v>
      </c>
      <c r="Z60" s="34">
        <v>0</v>
      </c>
      <c r="AA60" s="35">
        <f t="shared" si="2"/>
        <v>35</v>
      </c>
      <c r="AB60" s="34">
        <v>19</v>
      </c>
      <c r="AC60" s="34">
        <v>16</v>
      </c>
      <c r="AD60" s="34">
        <v>0</v>
      </c>
      <c r="AE60" s="34">
        <v>0</v>
      </c>
      <c r="AF60" s="34">
        <v>0</v>
      </c>
      <c r="AG60" s="35">
        <f t="shared" si="3"/>
        <v>35</v>
      </c>
      <c r="AH60" s="34">
        <v>31</v>
      </c>
      <c r="AI60" s="34">
        <v>4</v>
      </c>
      <c r="AJ60" s="34">
        <v>0</v>
      </c>
      <c r="AK60" s="34">
        <v>0</v>
      </c>
      <c r="AL60" s="34">
        <v>0</v>
      </c>
    </row>
    <row r="61" spans="1:38" ht="25.5" outlineLevel="2" x14ac:dyDescent="0.25">
      <c r="A61" s="214" t="s">
        <v>25</v>
      </c>
      <c r="B61" s="215">
        <v>501519</v>
      </c>
      <c r="C61" s="197">
        <v>151901</v>
      </c>
      <c r="D61" s="198" t="s">
        <v>78</v>
      </c>
      <c r="E61" s="36">
        <v>2</v>
      </c>
      <c r="F61" s="192" t="s">
        <v>31</v>
      </c>
      <c r="G61" s="36">
        <v>22</v>
      </c>
      <c r="H61" s="193" t="s">
        <v>24</v>
      </c>
      <c r="I61" s="33">
        <f t="shared" si="0"/>
        <v>0</v>
      </c>
      <c r="J61" s="34">
        <f t="shared" si="6"/>
        <v>0</v>
      </c>
      <c r="K61" s="34">
        <f t="shared" si="6"/>
        <v>0</v>
      </c>
      <c r="L61" s="34">
        <f t="shared" si="6"/>
        <v>0</v>
      </c>
      <c r="M61" s="34">
        <f t="shared" si="6"/>
        <v>0</v>
      </c>
      <c r="N61" s="34">
        <f t="shared" si="6"/>
        <v>0</v>
      </c>
      <c r="O61" s="35">
        <f t="shared" si="4"/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5">
        <f t="shared" si="5"/>
        <v>0</v>
      </c>
      <c r="V61" s="34">
        <v>0</v>
      </c>
      <c r="W61" s="34">
        <v>0</v>
      </c>
      <c r="X61" s="34">
        <v>0</v>
      </c>
      <c r="Y61" s="34">
        <v>0</v>
      </c>
      <c r="Z61" s="34">
        <v>0</v>
      </c>
      <c r="AA61" s="35">
        <f t="shared" si="2"/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5">
        <f t="shared" si="3"/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</row>
    <row r="62" spans="1:38" ht="25.5" outlineLevel="2" x14ac:dyDescent="0.25">
      <c r="A62" s="214" t="s">
        <v>20</v>
      </c>
      <c r="B62" s="215">
        <v>501601</v>
      </c>
      <c r="C62" s="197">
        <v>160101</v>
      </c>
      <c r="D62" s="198" t="s">
        <v>79</v>
      </c>
      <c r="E62" s="36">
        <v>2</v>
      </c>
      <c r="F62" s="192" t="s">
        <v>31</v>
      </c>
      <c r="G62" s="36" t="s">
        <v>22</v>
      </c>
      <c r="H62" s="193" t="s">
        <v>23</v>
      </c>
      <c r="I62" s="33">
        <f t="shared" si="0"/>
        <v>1727</v>
      </c>
      <c r="J62" s="34">
        <f t="shared" si="6"/>
        <v>11</v>
      </c>
      <c r="K62" s="34">
        <f t="shared" si="6"/>
        <v>1612</v>
      </c>
      <c r="L62" s="34">
        <f t="shared" si="6"/>
        <v>0</v>
      </c>
      <c r="M62" s="34">
        <f t="shared" si="6"/>
        <v>104</v>
      </c>
      <c r="N62" s="34">
        <f t="shared" si="6"/>
        <v>0</v>
      </c>
      <c r="O62" s="35">
        <f t="shared" si="4"/>
        <v>432</v>
      </c>
      <c r="P62" s="34">
        <v>3</v>
      </c>
      <c r="Q62" s="34">
        <v>403</v>
      </c>
      <c r="R62" s="34">
        <v>0</v>
      </c>
      <c r="S62" s="34">
        <v>26</v>
      </c>
      <c r="T62" s="34">
        <v>0</v>
      </c>
      <c r="U62" s="35">
        <f t="shared" si="5"/>
        <v>432</v>
      </c>
      <c r="V62" s="34">
        <v>2</v>
      </c>
      <c r="W62" s="34">
        <v>404</v>
      </c>
      <c r="X62" s="34">
        <v>0</v>
      </c>
      <c r="Y62" s="34">
        <v>26</v>
      </c>
      <c r="Z62" s="34">
        <v>0</v>
      </c>
      <c r="AA62" s="35">
        <f t="shared" si="2"/>
        <v>432</v>
      </c>
      <c r="AB62" s="34">
        <v>3</v>
      </c>
      <c r="AC62" s="34">
        <v>403</v>
      </c>
      <c r="AD62" s="34">
        <v>0</v>
      </c>
      <c r="AE62" s="34">
        <v>26</v>
      </c>
      <c r="AF62" s="34">
        <v>0</v>
      </c>
      <c r="AG62" s="35">
        <f t="shared" si="3"/>
        <v>431</v>
      </c>
      <c r="AH62" s="34">
        <v>3</v>
      </c>
      <c r="AI62" s="34">
        <v>402</v>
      </c>
      <c r="AJ62" s="34">
        <v>0</v>
      </c>
      <c r="AK62" s="34">
        <v>26</v>
      </c>
      <c r="AL62" s="34">
        <v>0</v>
      </c>
    </row>
    <row r="63" spans="1:38" ht="25.5" outlineLevel="2" x14ac:dyDescent="0.25">
      <c r="A63" s="214" t="s">
        <v>20</v>
      </c>
      <c r="B63" s="215">
        <v>501601</v>
      </c>
      <c r="C63" s="197">
        <v>160101</v>
      </c>
      <c r="D63" s="198" t="s">
        <v>79</v>
      </c>
      <c r="E63" s="36">
        <v>2</v>
      </c>
      <c r="F63" s="192" t="s">
        <v>31</v>
      </c>
      <c r="G63" s="36">
        <v>22</v>
      </c>
      <c r="H63" s="193" t="s">
        <v>24</v>
      </c>
      <c r="I63" s="33">
        <f t="shared" si="0"/>
        <v>332</v>
      </c>
      <c r="J63" s="34">
        <f t="shared" si="6"/>
        <v>3</v>
      </c>
      <c r="K63" s="34">
        <f t="shared" si="6"/>
        <v>318</v>
      </c>
      <c r="L63" s="34">
        <f t="shared" si="6"/>
        <v>0</v>
      </c>
      <c r="M63" s="34">
        <f t="shared" si="6"/>
        <v>11</v>
      </c>
      <c r="N63" s="34">
        <f t="shared" si="6"/>
        <v>0</v>
      </c>
      <c r="O63" s="35">
        <f t="shared" si="4"/>
        <v>83</v>
      </c>
      <c r="P63" s="34">
        <v>0</v>
      </c>
      <c r="Q63" s="34">
        <v>82</v>
      </c>
      <c r="R63" s="34">
        <v>0</v>
      </c>
      <c r="S63" s="34">
        <v>1</v>
      </c>
      <c r="T63" s="34">
        <v>0</v>
      </c>
      <c r="U63" s="35">
        <f t="shared" si="5"/>
        <v>83</v>
      </c>
      <c r="V63" s="34">
        <v>1</v>
      </c>
      <c r="W63" s="34">
        <v>78</v>
      </c>
      <c r="X63" s="34">
        <v>0</v>
      </c>
      <c r="Y63" s="34">
        <v>4</v>
      </c>
      <c r="Z63" s="34">
        <v>0</v>
      </c>
      <c r="AA63" s="35">
        <f t="shared" si="2"/>
        <v>83</v>
      </c>
      <c r="AB63" s="34">
        <v>1</v>
      </c>
      <c r="AC63" s="34">
        <v>79</v>
      </c>
      <c r="AD63" s="34">
        <v>0</v>
      </c>
      <c r="AE63" s="34">
        <v>3</v>
      </c>
      <c r="AF63" s="34">
        <v>0</v>
      </c>
      <c r="AG63" s="35">
        <f t="shared" si="3"/>
        <v>83</v>
      </c>
      <c r="AH63" s="34">
        <v>1</v>
      </c>
      <c r="AI63" s="34">
        <v>79</v>
      </c>
      <c r="AJ63" s="34">
        <v>0</v>
      </c>
      <c r="AK63" s="34">
        <v>3</v>
      </c>
      <c r="AL63" s="34">
        <v>0</v>
      </c>
    </row>
    <row r="64" spans="1:38" ht="25.5" outlineLevel="2" x14ac:dyDescent="0.25">
      <c r="A64" s="214" t="s">
        <v>25</v>
      </c>
      <c r="B64" s="215">
        <v>501602</v>
      </c>
      <c r="C64" s="197">
        <v>160201</v>
      </c>
      <c r="D64" s="198" t="s">
        <v>192</v>
      </c>
      <c r="E64" s="36">
        <v>2</v>
      </c>
      <c r="F64" s="192" t="s">
        <v>31</v>
      </c>
      <c r="G64" s="36" t="s">
        <v>22</v>
      </c>
      <c r="H64" s="193" t="s">
        <v>23</v>
      </c>
      <c r="I64" s="33">
        <f t="shared" si="0"/>
        <v>486</v>
      </c>
      <c r="J64" s="34">
        <f t="shared" si="6"/>
        <v>4</v>
      </c>
      <c r="K64" s="34">
        <f t="shared" si="6"/>
        <v>458</v>
      </c>
      <c r="L64" s="34">
        <f t="shared" si="6"/>
        <v>0</v>
      </c>
      <c r="M64" s="34">
        <f t="shared" si="6"/>
        <v>24</v>
      </c>
      <c r="N64" s="34">
        <f t="shared" si="6"/>
        <v>0</v>
      </c>
      <c r="O64" s="35">
        <f t="shared" si="4"/>
        <v>122</v>
      </c>
      <c r="P64" s="34">
        <v>1</v>
      </c>
      <c r="Q64" s="34">
        <v>115</v>
      </c>
      <c r="R64" s="34">
        <v>0</v>
      </c>
      <c r="S64" s="34">
        <v>6</v>
      </c>
      <c r="T64" s="34">
        <v>0</v>
      </c>
      <c r="U64" s="35">
        <f t="shared" si="5"/>
        <v>122</v>
      </c>
      <c r="V64" s="34">
        <v>1</v>
      </c>
      <c r="W64" s="34">
        <v>115</v>
      </c>
      <c r="X64" s="34">
        <v>0</v>
      </c>
      <c r="Y64" s="34">
        <v>6</v>
      </c>
      <c r="Z64" s="34">
        <v>0</v>
      </c>
      <c r="AA64" s="35">
        <f t="shared" si="2"/>
        <v>122</v>
      </c>
      <c r="AB64" s="34">
        <v>1</v>
      </c>
      <c r="AC64" s="34">
        <v>115</v>
      </c>
      <c r="AD64" s="34">
        <v>0</v>
      </c>
      <c r="AE64" s="34">
        <v>6</v>
      </c>
      <c r="AF64" s="34">
        <v>0</v>
      </c>
      <c r="AG64" s="35">
        <f t="shared" si="3"/>
        <v>120</v>
      </c>
      <c r="AH64" s="34">
        <v>1</v>
      </c>
      <c r="AI64" s="34">
        <v>113</v>
      </c>
      <c r="AJ64" s="34">
        <v>0</v>
      </c>
      <c r="AK64" s="34">
        <v>6</v>
      </c>
      <c r="AL64" s="34">
        <v>0</v>
      </c>
    </row>
    <row r="65" spans="1:38" ht="25.5" outlineLevel="2" x14ac:dyDescent="0.25">
      <c r="A65" s="214" t="s">
        <v>25</v>
      </c>
      <c r="B65" s="215">
        <v>501602</v>
      </c>
      <c r="C65" s="197">
        <v>160201</v>
      </c>
      <c r="D65" s="198" t="s">
        <v>192</v>
      </c>
      <c r="E65" s="36">
        <v>2</v>
      </c>
      <c r="F65" s="192" t="s">
        <v>31</v>
      </c>
      <c r="G65" s="36">
        <v>22</v>
      </c>
      <c r="H65" s="193" t="s">
        <v>24</v>
      </c>
      <c r="I65" s="33">
        <f t="shared" si="0"/>
        <v>0</v>
      </c>
      <c r="J65" s="34">
        <f t="shared" si="6"/>
        <v>0</v>
      </c>
      <c r="K65" s="34">
        <f t="shared" si="6"/>
        <v>0</v>
      </c>
      <c r="L65" s="34">
        <f t="shared" si="6"/>
        <v>0</v>
      </c>
      <c r="M65" s="34">
        <f t="shared" si="6"/>
        <v>0</v>
      </c>
      <c r="N65" s="34">
        <f t="shared" si="6"/>
        <v>0</v>
      </c>
      <c r="O65" s="35">
        <f t="shared" si="4"/>
        <v>0</v>
      </c>
      <c r="P65" s="34">
        <v>0</v>
      </c>
      <c r="Q65" s="34">
        <v>0</v>
      </c>
      <c r="R65" s="34">
        <v>0</v>
      </c>
      <c r="S65" s="34">
        <v>0</v>
      </c>
      <c r="T65" s="34">
        <v>0</v>
      </c>
      <c r="U65" s="35">
        <f t="shared" si="5"/>
        <v>0</v>
      </c>
      <c r="V65" s="34">
        <v>0</v>
      </c>
      <c r="W65" s="34">
        <v>0</v>
      </c>
      <c r="X65" s="34">
        <v>0</v>
      </c>
      <c r="Y65" s="34">
        <v>0</v>
      </c>
      <c r="Z65" s="34">
        <v>0</v>
      </c>
      <c r="AA65" s="35">
        <f t="shared" si="2"/>
        <v>0</v>
      </c>
      <c r="AB65" s="34">
        <v>0</v>
      </c>
      <c r="AC65" s="34">
        <v>0</v>
      </c>
      <c r="AD65" s="34">
        <v>0</v>
      </c>
      <c r="AE65" s="34">
        <v>0</v>
      </c>
      <c r="AF65" s="34">
        <v>0</v>
      </c>
      <c r="AG65" s="35">
        <f t="shared" si="3"/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</row>
    <row r="66" spans="1:38" ht="25.5" outlineLevel="2" x14ac:dyDescent="0.25">
      <c r="A66" s="214" t="s">
        <v>20</v>
      </c>
      <c r="B66" s="215">
        <v>501701</v>
      </c>
      <c r="C66" s="197">
        <v>170101</v>
      </c>
      <c r="D66" s="198" t="s">
        <v>80</v>
      </c>
      <c r="E66" s="36">
        <v>2</v>
      </c>
      <c r="F66" s="192" t="s">
        <v>31</v>
      </c>
      <c r="G66" s="36" t="s">
        <v>22</v>
      </c>
      <c r="H66" s="193" t="s">
        <v>23</v>
      </c>
      <c r="I66" s="33">
        <f t="shared" si="0"/>
        <v>7828</v>
      </c>
      <c r="J66" s="34">
        <f t="shared" si="6"/>
        <v>109</v>
      </c>
      <c r="K66" s="34">
        <f t="shared" si="6"/>
        <v>7221</v>
      </c>
      <c r="L66" s="34">
        <f t="shared" si="6"/>
        <v>2</v>
      </c>
      <c r="M66" s="34">
        <f t="shared" si="6"/>
        <v>495</v>
      </c>
      <c r="N66" s="34">
        <f t="shared" si="6"/>
        <v>1</v>
      </c>
      <c r="O66" s="35">
        <f t="shared" si="4"/>
        <v>1957</v>
      </c>
      <c r="P66" s="34">
        <v>40</v>
      </c>
      <c r="Q66" s="34">
        <v>1791</v>
      </c>
      <c r="R66" s="34">
        <v>2</v>
      </c>
      <c r="S66" s="34">
        <v>124</v>
      </c>
      <c r="T66" s="34">
        <v>0</v>
      </c>
      <c r="U66" s="35">
        <f t="shared" si="5"/>
        <v>1957</v>
      </c>
      <c r="V66" s="34">
        <v>23</v>
      </c>
      <c r="W66" s="34">
        <v>1810</v>
      </c>
      <c r="X66" s="34">
        <v>0</v>
      </c>
      <c r="Y66" s="34">
        <v>123</v>
      </c>
      <c r="Z66" s="34">
        <v>1</v>
      </c>
      <c r="AA66" s="35">
        <f t="shared" si="2"/>
        <v>1957</v>
      </c>
      <c r="AB66" s="34">
        <v>23</v>
      </c>
      <c r="AC66" s="34">
        <v>1810</v>
      </c>
      <c r="AD66" s="34">
        <v>0</v>
      </c>
      <c r="AE66" s="34">
        <v>124</v>
      </c>
      <c r="AF66" s="34">
        <v>0</v>
      </c>
      <c r="AG66" s="35">
        <f t="shared" si="3"/>
        <v>1957</v>
      </c>
      <c r="AH66" s="34">
        <v>23</v>
      </c>
      <c r="AI66" s="34">
        <v>1810</v>
      </c>
      <c r="AJ66" s="34">
        <v>0</v>
      </c>
      <c r="AK66" s="34">
        <v>124</v>
      </c>
      <c r="AL66" s="34">
        <v>0</v>
      </c>
    </row>
    <row r="67" spans="1:38" ht="25.5" outlineLevel="2" x14ac:dyDescent="0.25">
      <c r="A67" s="214" t="s">
        <v>20</v>
      </c>
      <c r="B67" s="215">
        <v>501701</v>
      </c>
      <c r="C67" s="197">
        <v>170101</v>
      </c>
      <c r="D67" s="198" t="s">
        <v>80</v>
      </c>
      <c r="E67" s="36">
        <v>2</v>
      </c>
      <c r="F67" s="192" t="s">
        <v>31</v>
      </c>
      <c r="G67" s="36">
        <v>22</v>
      </c>
      <c r="H67" s="193" t="s">
        <v>24</v>
      </c>
      <c r="I67" s="33">
        <f t="shared" si="0"/>
        <v>2352</v>
      </c>
      <c r="J67" s="34">
        <f t="shared" si="6"/>
        <v>77</v>
      </c>
      <c r="K67" s="34">
        <f t="shared" si="6"/>
        <v>2048</v>
      </c>
      <c r="L67" s="34">
        <f t="shared" si="6"/>
        <v>0</v>
      </c>
      <c r="M67" s="34">
        <f t="shared" si="6"/>
        <v>227</v>
      </c>
      <c r="N67" s="34">
        <f t="shared" si="6"/>
        <v>0</v>
      </c>
      <c r="O67" s="35">
        <f t="shared" si="4"/>
        <v>588</v>
      </c>
      <c r="P67" s="34">
        <v>40</v>
      </c>
      <c r="Q67" s="34">
        <v>448</v>
      </c>
      <c r="R67" s="34">
        <v>0</v>
      </c>
      <c r="S67" s="34">
        <v>100</v>
      </c>
      <c r="T67" s="34">
        <v>0</v>
      </c>
      <c r="U67" s="35">
        <f t="shared" si="5"/>
        <v>588</v>
      </c>
      <c r="V67" s="34">
        <v>23</v>
      </c>
      <c r="W67" s="34">
        <v>512</v>
      </c>
      <c r="X67" s="34">
        <v>0</v>
      </c>
      <c r="Y67" s="34">
        <v>53</v>
      </c>
      <c r="Z67" s="34">
        <v>0</v>
      </c>
      <c r="AA67" s="35">
        <f t="shared" si="2"/>
        <v>588</v>
      </c>
      <c r="AB67" s="34">
        <v>7</v>
      </c>
      <c r="AC67" s="34">
        <v>544</v>
      </c>
      <c r="AD67" s="34">
        <v>0</v>
      </c>
      <c r="AE67" s="34">
        <v>37</v>
      </c>
      <c r="AF67" s="34">
        <v>0</v>
      </c>
      <c r="AG67" s="35">
        <f t="shared" si="3"/>
        <v>588</v>
      </c>
      <c r="AH67" s="34">
        <v>7</v>
      </c>
      <c r="AI67" s="34">
        <v>544</v>
      </c>
      <c r="AJ67" s="34">
        <v>0</v>
      </c>
      <c r="AK67" s="34">
        <v>37</v>
      </c>
      <c r="AL67" s="34">
        <v>0</v>
      </c>
    </row>
    <row r="68" spans="1:38" ht="25.5" outlineLevel="2" x14ac:dyDescent="0.25">
      <c r="A68" s="214" t="s">
        <v>20</v>
      </c>
      <c r="B68" s="215">
        <v>501702</v>
      </c>
      <c r="C68" s="197">
        <v>170201</v>
      </c>
      <c r="D68" s="198" t="s">
        <v>81</v>
      </c>
      <c r="E68" s="36">
        <v>2</v>
      </c>
      <c r="F68" s="192" t="s">
        <v>31</v>
      </c>
      <c r="G68" s="36" t="s">
        <v>22</v>
      </c>
      <c r="H68" s="193" t="s">
        <v>23</v>
      </c>
      <c r="I68" s="33">
        <f t="shared" si="0"/>
        <v>1388</v>
      </c>
      <c r="J68" s="34">
        <f t="shared" si="6"/>
        <v>34</v>
      </c>
      <c r="K68" s="34">
        <f t="shared" si="6"/>
        <v>1257</v>
      </c>
      <c r="L68" s="34">
        <f t="shared" si="6"/>
        <v>3</v>
      </c>
      <c r="M68" s="34">
        <f t="shared" si="6"/>
        <v>86</v>
      </c>
      <c r="N68" s="34">
        <f t="shared" si="6"/>
        <v>8</v>
      </c>
      <c r="O68" s="35">
        <f t="shared" si="4"/>
        <v>347</v>
      </c>
      <c r="P68" s="34">
        <v>8</v>
      </c>
      <c r="Q68" s="34">
        <v>314</v>
      </c>
      <c r="R68" s="34">
        <v>1</v>
      </c>
      <c r="S68" s="34">
        <v>22</v>
      </c>
      <c r="T68" s="34">
        <v>2</v>
      </c>
      <c r="U68" s="35">
        <f t="shared" si="5"/>
        <v>347</v>
      </c>
      <c r="V68" s="34">
        <v>9</v>
      </c>
      <c r="W68" s="34">
        <v>315</v>
      </c>
      <c r="X68" s="34">
        <v>0</v>
      </c>
      <c r="Y68" s="34">
        <v>21</v>
      </c>
      <c r="Z68" s="34">
        <v>2</v>
      </c>
      <c r="AA68" s="35">
        <f t="shared" si="2"/>
        <v>347</v>
      </c>
      <c r="AB68" s="34">
        <v>8</v>
      </c>
      <c r="AC68" s="34">
        <v>314</v>
      </c>
      <c r="AD68" s="34">
        <v>1</v>
      </c>
      <c r="AE68" s="34">
        <v>22</v>
      </c>
      <c r="AF68" s="34">
        <v>2</v>
      </c>
      <c r="AG68" s="35">
        <f t="shared" si="3"/>
        <v>347</v>
      </c>
      <c r="AH68" s="34">
        <v>9</v>
      </c>
      <c r="AI68" s="34">
        <v>314</v>
      </c>
      <c r="AJ68" s="34">
        <v>1</v>
      </c>
      <c r="AK68" s="34">
        <v>21</v>
      </c>
      <c r="AL68" s="34">
        <v>2</v>
      </c>
    </row>
    <row r="69" spans="1:38" ht="25.5" outlineLevel="2" x14ac:dyDescent="0.25">
      <c r="A69" s="214" t="s">
        <v>20</v>
      </c>
      <c r="B69" s="215">
        <v>501702</v>
      </c>
      <c r="C69" s="197">
        <v>170201</v>
      </c>
      <c r="D69" s="198" t="s">
        <v>81</v>
      </c>
      <c r="E69" s="36">
        <v>2</v>
      </c>
      <c r="F69" s="192" t="s">
        <v>31</v>
      </c>
      <c r="G69" s="36">
        <v>22</v>
      </c>
      <c r="H69" s="193" t="s">
        <v>24</v>
      </c>
      <c r="I69" s="33">
        <f t="shared" si="0"/>
        <v>0</v>
      </c>
      <c r="J69" s="34">
        <f t="shared" si="6"/>
        <v>0</v>
      </c>
      <c r="K69" s="34">
        <f t="shared" si="6"/>
        <v>0</v>
      </c>
      <c r="L69" s="34">
        <f t="shared" si="6"/>
        <v>0</v>
      </c>
      <c r="M69" s="34">
        <f t="shared" si="6"/>
        <v>0</v>
      </c>
      <c r="N69" s="34">
        <f t="shared" si="6"/>
        <v>0</v>
      </c>
      <c r="O69" s="35">
        <f t="shared" si="4"/>
        <v>0</v>
      </c>
      <c r="P69" s="34">
        <v>0</v>
      </c>
      <c r="Q69" s="34">
        <v>0</v>
      </c>
      <c r="R69" s="34">
        <v>0</v>
      </c>
      <c r="S69" s="34">
        <v>0</v>
      </c>
      <c r="T69" s="34">
        <v>0</v>
      </c>
      <c r="U69" s="35">
        <f t="shared" si="5"/>
        <v>0</v>
      </c>
      <c r="V69" s="34">
        <v>0</v>
      </c>
      <c r="W69" s="34">
        <v>0</v>
      </c>
      <c r="X69" s="34">
        <v>0</v>
      </c>
      <c r="Y69" s="34">
        <v>0</v>
      </c>
      <c r="Z69" s="34">
        <v>0</v>
      </c>
      <c r="AA69" s="35">
        <f t="shared" si="2"/>
        <v>0</v>
      </c>
      <c r="AB69" s="34">
        <v>0</v>
      </c>
      <c r="AC69" s="34">
        <v>0</v>
      </c>
      <c r="AD69" s="34">
        <v>0</v>
      </c>
      <c r="AE69" s="34">
        <v>0</v>
      </c>
      <c r="AF69" s="34">
        <v>0</v>
      </c>
      <c r="AG69" s="35">
        <f t="shared" si="3"/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</row>
    <row r="70" spans="1:38" ht="25.5" outlineLevel="2" x14ac:dyDescent="0.25">
      <c r="A70" s="214" t="s">
        <v>20</v>
      </c>
      <c r="B70" s="215">
        <v>501705</v>
      </c>
      <c r="C70" s="197">
        <v>170601</v>
      </c>
      <c r="D70" s="198" t="s">
        <v>82</v>
      </c>
      <c r="E70" s="36">
        <v>2</v>
      </c>
      <c r="F70" s="192" t="s">
        <v>31</v>
      </c>
      <c r="G70" s="36" t="s">
        <v>22</v>
      </c>
      <c r="H70" s="193" t="s">
        <v>23</v>
      </c>
      <c r="I70" s="33">
        <f t="shared" si="0"/>
        <v>749</v>
      </c>
      <c r="J70" s="34">
        <f t="shared" si="6"/>
        <v>95</v>
      </c>
      <c r="K70" s="34">
        <f t="shared" si="6"/>
        <v>356</v>
      </c>
      <c r="L70" s="34">
        <f t="shared" si="6"/>
        <v>96</v>
      </c>
      <c r="M70" s="34">
        <f t="shared" si="6"/>
        <v>109</v>
      </c>
      <c r="N70" s="34">
        <f t="shared" si="6"/>
        <v>93</v>
      </c>
      <c r="O70" s="35">
        <f t="shared" si="4"/>
        <v>187</v>
      </c>
      <c r="P70" s="34">
        <v>1</v>
      </c>
      <c r="Q70" s="34">
        <v>171</v>
      </c>
      <c r="R70" s="34">
        <v>0</v>
      </c>
      <c r="S70" s="34">
        <v>15</v>
      </c>
      <c r="T70" s="34">
        <v>0</v>
      </c>
      <c r="U70" s="35">
        <f t="shared" si="5"/>
        <v>187</v>
      </c>
      <c r="V70" s="34">
        <v>31</v>
      </c>
      <c r="W70" s="34">
        <v>62</v>
      </c>
      <c r="X70" s="34">
        <v>32</v>
      </c>
      <c r="Y70" s="34">
        <v>31</v>
      </c>
      <c r="Z70" s="34">
        <v>31</v>
      </c>
      <c r="AA70" s="35">
        <f t="shared" si="2"/>
        <v>187</v>
      </c>
      <c r="AB70" s="34">
        <v>31</v>
      </c>
      <c r="AC70" s="34">
        <v>62</v>
      </c>
      <c r="AD70" s="34">
        <v>32</v>
      </c>
      <c r="AE70" s="34">
        <v>31</v>
      </c>
      <c r="AF70" s="34">
        <v>31</v>
      </c>
      <c r="AG70" s="35">
        <f t="shared" si="3"/>
        <v>188</v>
      </c>
      <c r="AH70" s="34">
        <v>32</v>
      </c>
      <c r="AI70" s="34">
        <v>61</v>
      </c>
      <c r="AJ70" s="34">
        <v>32</v>
      </c>
      <c r="AK70" s="34">
        <v>32</v>
      </c>
      <c r="AL70" s="34">
        <v>31</v>
      </c>
    </row>
    <row r="71" spans="1:38" ht="25.5" outlineLevel="2" x14ac:dyDescent="0.25">
      <c r="A71" s="214" t="s">
        <v>20</v>
      </c>
      <c r="B71" s="215">
        <v>501705</v>
      </c>
      <c r="C71" s="197">
        <v>170601</v>
      </c>
      <c r="D71" s="198" t="s">
        <v>82</v>
      </c>
      <c r="E71" s="36">
        <v>2</v>
      </c>
      <c r="F71" s="192" t="s">
        <v>31</v>
      </c>
      <c r="G71" s="36">
        <v>22</v>
      </c>
      <c r="H71" s="193" t="s">
        <v>24</v>
      </c>
      <c r="I71" s="33">
        <f t="shared" ref="I71:I134" si="7">SUM(J71:N71)</f>
        <v>0</v>
      </c>
      <c r="J71" s="34">
        <f t="shared" si="6"/>
        <v>0</v>
      </c>
      <c r="K71" s="34">
        <f t="shared" si="6"/>
        <v>0</v>
      </c>
      <c r="L71" s="34">
        <f t="shared" si="6"/>
        <v>0</v>
      </c>
      <c r="M71" s="34">
        <f t="shared" si="6"/>
        <v>0</v>
      </c>
      <c r="N71" s="34">
        <f t="shared" si="6"/>
        <v>0</v>
      </c>
      <c r="O71" s="35">
        <f t="shared" si="4"/>
        <v>0</v>
      </c>
      <c r="P71" s="34">
        <v>0</v>
      </c>
      <c r="Q71" s="34">
        <v>0</v>
      </c>
      <c r="R71" s="34">
        <v>0</v>
      </c>
      <c r="S71" s="34">
        <v>0</v>
      </c>
      <c r="T71" s="34">
        <v>0</v>
      </c>
      <c r="U71" s="35">
        <f t="shared" si="5"/>
        <v>0</v>
      </c>
      <c r="V71" s="34">
        <v>0</v>
      </c>
      <c r="W71" s="34">
        <v>0</v>
      </c>
      <c r="X71" s="34">
        <v>0</v>
      </c>
      <c r="Y71" s="34">
        <v>0</v>
      </c>
      <c r="Z71" s="34">
        <v>0</v>
      </c>
      <c r="AA71" s="35">
        <f t="shared" ref="AA71:AA134" si="8">SUM(AB71:AF71)</f>
        <v>0</v>
      </c>
      <c r="AB71" s="34">
        <v>0</v>
      </c>
      <c r="AC71" s="34">
        <v>0</v>
      </c>
      <c r="AD71" s="34">
        <v>0</v>
      </c>
      <c r="AE71" s="34">
        <v>0</v>
      </c>
      <c r="AF71" s="34">
        <v>0</v>
      </c>
      <c r="AG71" s="35">
        <f t="shared" ref="AG71:AG134" si="9">SUM(AH71:AL71)</f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</row>
    <row r="72" spans="1:38" ht="25.5" outlineLevel="2" x14ac:dyDescent="0.25">
      <c r="A72" s="214" t="s">
        <v>25</v>
      </c>
      <c r="B72" s="215">
        <v>501707</v>
      </c>
      <c r="C72" s="197">
        <v>171001</v>
      </c>
      <c r="D72" s="198" t="s">
        <v>193</v>
      </c>
      <c r="E72" s="36">
        <v>2</v>
      </c>
      <c r="F72" s="192" t="s">
        <v>31</v>
      </c>
      <c r="G72" s="36" t="s">
        <v>22</v>
      </c>
      <c r="H72" s="193" t="s">
        <v>23</v>
      </c>
      <c r="I72" s="33">
        <f t="shared" si="7"/>
        <v>278</v>
      </c>
      <c r="J72" s="34">
        <f t="shared" si="6"/>
        <v>56</v>
      </c>
      <c r="K72" s="34">
        <f t="shared" si="6"/>
        <v>78</v>
      </c>
      <c r="L72" s="34">
        <f t="shared" si="6"/>
        <v>46</v>
      </c>
      <c r="M72" s="34">
        <f t="shared" si="6"/>
        <v>65</v>
      </c>
      <c r="N72" s="34">
        <f t="shared" si="6"/>
        <v>33</v>
      </c>
      <c r="O72" s="35">
        <f t="shared" ref="O72:O135" si="10">SUM(P72:T72)</f>
        <v>70</v>
      </c>
      <c r="P72" s="34">
        <v>13</v>
      </c>
      <c r="Q72" s="34">
        <v>35</v>
      </c>
      <c r="R72" s="34">
        <v>0</v>
      </c>
      <c r="S72" s="34">
        <v>22</v>
      </c>
      <c r="T72" s="34">
        <v>0</v>
      </c>
      <c r="U72" s="35">
        <f t="shared" ref="U72:U135" si="11">SUM(V72:Z72)</f>
        <v>70</v>
      </c>
      <c r="V72" s="34">
        <v>14</v>
      </c>
      <c r="W72" s="34">
        <v>16</v>
      </c>
      <c r="X72" s="34">
        <v>15</v>
      </c>
      <c r="Y72" s="34">
        <v>14</v>
      </c>
      <c r="Z72" s="34">
        <v>11</v>
      </c>
      <c r="AA72" s="35">
        <f t="shared" si="8"/>
        <v>70</v>
      </c>
      <c r="AB72" s="34">
        <v>15</v>
      </c>
      <c r="AC72" s="34">
        <v>14</v>
      </c>
      <c r="AD72" s="34">
        <v>16</v>
      </c>
      <c r="AE72" s="34">
        <v>14</v>
      </c>
      <c r="AF72" s="34">
        <v>11</v>
      </c>
      <c r="AG72" s="35">
        <f t="shared" si="9"/>
        <v>68</v>
      </c>
      <c r="AH72" s="34">
        <v>14</v>
      </c>
      <c r="AI72" s="34">
        <v>13</v>
      </c>
      <c r="AJ72" s="34">
        <v>15</v>
      </c>
      <c r="AK72" s="34">
        <v>15</v>
      </c>
      <c r="AL72" s="34">
        <v>11</v>
      </c>
    </row>
    <row r="73" spans="1:38" ht="25.5" outlineLevel="2" x14ac:dyDescent="0.25">
      <c r="A73" s="214" t="s">
        <v>25</v>
      </c>
      <c r="B73" s="215">
        <v>501707</v>
      </c>
      <c r="C73" s="197">
        <v>171001</v>
      </c>
      <c r="D73" s="198" t="s">
        <v>193</v>
      </c>
      <c r="E73" s="36">
        <v>2</v>
      </c>
      <c r="F73" s="192" t="s">
        <v>31</v>
      </c>
      <c r="G73" s="36">
        <v>22</v>
      </c>
      <c r="H73" s="193" t="s">
        <v>24</v>
      </c>
      <c r="I73" s="33">
        <f t="shared" si="7"/>
        <v>0</v>
      </c>
      <c r="J73" s="34">
        <f t="shared" si="6"/>
        <v>0</v>
      </c>
      <c r="K73" s="34">
        <f t="shared" si="6"/>
        <v>0</v>
      </c>
      <c r="L73" s="34">
        <f t="shared" si="6"/>
        <v>0</v>
      </c>
      <c r="M73" s="34">
        <f t="shared" si="6"/>
        <v>0</v>
      </c>
      <c r="N73" s="34">
        <f t="shared" si="6"/>
        <v>0</v>
      </c>
      <c r="O73" s="35">
        <f t="shared" si="10"/>
        <v>0</v>
      </c>
      <c r="P73" s="34">
        <v>0</v>
      </c>
      <c r="Q73" s="34">
        <v>0</v>
      </c>
      <c r="R73" s="34">
        <v>0</v>
      </c>
      <c r="S73" s="34">
        <v>0</v>
      </c>
      <c r="T73" s="34">
        <v>0</v>
      </c>
      <c r="U73" s="35">
        <f t="shared" si="11"/>
        <v>0</v>
      </c>
      <c r="V73" s="34">
        <v>0</v>
      </c>
      <c r="W73" s="34">
        <v>0</v>
      </c>
      <c r="X73" s="34">
        <v>0</v>
      </c>
      <c r="Y73" s="34">
        <v>0</v>
      </c>
      <c r="Z73" s="34">
        <v>0</v>
      </c>
      <c r="AA73" s="35">
        <f t="shared" si="8"/>
        <v>0</v>
      </c>
      <c r="AB73" s="34">
        <v>0</v>
      </c>
      <c r="AC73" s="34">
        <v>0</v>
      </c>
      <c r="AD73" s="34">
        <v>0</v>
      </c>
      <c r="AE73" s="34">
        <v>0</v>
      </c>
      <c r="AF73" s="34">
        <v>0</v>
      </c>
      <c r="AG73" s="35">
        <f t="shared" si="9"/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</row>
    <row r="74" spans="1:38" ht="25.5" outlineLevel="2" x14ac:dyDescent="0.25">
      <c r="A74" s="214" t="s">
        <v>20</v>
      </c>
      <c r="B74" s="215">
        <v>501801</v>
      </c>
      <c r="C74" s="197">
        <v>180101</v>
      </c>
      <c r="D74" s="198" t="s">
        <v>85</v>
      </c>
      <c r="E74" s="36">
        <v>2</v>
      </c>
      <c r="F74" s="192" t="s">
        <v>31</v>
      </c>
      <c r="G74" s="36" t="s">
        <v>22</v>
      </c>
      <c r="H74" s="193" t="s">
        <v>23</v>
      </c>
      <c r="I74" s="33">
        <f t="shared" si="7"/>
        <v>0</v>
      </c>
      <c r="J74" s="34">
        <f t="shared" ref="J74:N124" si="12">P74+V74+AB74+AH74</f>
        <v>0</v>
      </c>
      <c r="K74" s="34">
        <f t="shared" si="12"/>
        <v>0</v>
      </c>
      <c r="L74" s="34">
        <f t="shared" si="12"/>
        <v>0</v>
      </c>
      <c r="M74" s="34">
        <f t="shared" si="12"/>
        <v>0</v>
      </c>
      <c r="N74" s="34">
        <f t="shared" si="12"/>
        <v>0</v>
      </c>
      <c r="O74" s="35">
        <f t="shared" si="10"/>
        <v>0</v>
      </c>
      <c r="P74" s="34">
        <v>0</v>
      </c>
      <c r="Q74" s="34">
        <v>0</v>
      </c>
      <c r="R74" s="34">
        <v>0</v>
      </c>
      <c r="S74" s="34">
        <v>0</v>
      </c>
      <c r="T74" s="34">
        <v>0</v>
      </c>
      <c r="U74" s="35">
        <f t="shared" si="11"/>
        <v>0</v>
      </c>
      <c r="V74" s="34">
        <v>0</v>
      </c>
      <c r="W74" s="34">
        <v>0</v>
      </c>
      <c r="X74" s="34">
        <v>0</v>
      </c>
      <c r="Y74" s="34">
        <v>0</v>
      </c>
      <c r="Z74" s="34">
        <v>0</v>
      </c>
      <c r="AA74" s="35">
        <f t="shared" si="8"/>
        <v>0</v>
      </c>
      <c r="AB74" s="34">
        <v>0</v>
      </c>
      <c r="AC74" s="34">
        <v>0</v>
      </c>
      <c r="AD74" s="34">
        <v>0</v>
      </c>
      <c r="AE74" s="34">
        <v>0</v>
      </c>
      <c r="AF74" s="34">
        <v>0</v>
      </c>
      <c r="AG74" s="35">
        <f t="shared" si="9"/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</row>
    <row r="75" spans="1:38" ht="25.5" outlineLevel="2" x14ac:dyDescent="0.25">
      <c r="A75" s="214" t="s">
        <v>20</v>
      </c>
      <c r="B75" s="215">
        <v>501801</v>
      </c>
      <c r="C75" s="197">
        <v>180101</v>
      </c>
      <c r="D75" s="198" t="s">
        <v>85</v>
      </c>
      <c r="E75" s="36">
        <v>2</v>
      </c>
      <c r="F75" s="192" t="s">
        <v>31</v>
      </c>
      <c r="G75" s="36">
        <v>22</v>
      </c>
      <c r="H75" s="193" t="s">
        <v>24</v>
      </c>
      <c r="I75" s="33">
        <f t="shared" si="7"/>
        <v>0</v>
      </c>
      <c r="J75" s="34">
        <f t="shared" si="12"/>
        <v>0</v>
      </c>
      <c r="K75" s="34">
        <f t="shared" si="12"/>
        <v>0</v>
      </c>
      <c r="L75" s="34">
        <f t="shared" si="12"/>
        <v>0</v>
      </c>
      <c r="M75" s="34">
        <f t="shared" si="12"/>
        <v>0</v>
      </c>
      <c r="N75" s="34">
        <f t="shared" si="12"/>
        <v>0</v>
      </c>
      <c r="O75" s="35">
        <f t="shared" si="10"/>
        <v>0</v>
      </c>
      <c r="P75" s="34">
        <v>0</v>
      </c>
      <c r="Q75" s="34">
        <v>0</v>
      </c>
      <c r="R75" s="34">
        <v>0</v>
      </c>
      <c r="S75" s="34">
        <v>0</v>
      </c>
      <c r="T75" s="34">
        <v>0</v>
      </c>
      <c r="U75" s="35">
        <f t="shared" si="11"/>
        <v>0</v>
      </c>
      <c r="V75" s="34">
        <v>0</v>
      </c>
      <c r="W75" s="34">
        <v>0</v>
      </c>
      <c r="X75" s="34">
        <v>0</v>
      </c>
      <c r="Y75" s="34">
        <v>0</v>
      </c>
      <c r="Z75" s="34">
        <v>0</v>
      </c>
      <c r="AA75" s="35">
        <f t="shared" si="8"/>
        <v>0</v>
      </c>
      <c r="AB75" s="34">
        <v>0</v>
      </c>
      <c r="AC75" s="34">
        <v>0</v>
      </c>
      <c r="AD75" s="34">
        <v>0</v>
      </c>
      <c r="AE75" s="34">
        <v>0</v>
      </c>
      <c r="AF75" s="34">
        <v>0</v>
      </c>
      <c r="AG75" s="35">
        <f t="shared" si="9"/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</row>
    <row r="76" spans="1:38" ht="25.5" outlineLevel="2" x14ac:dyDescent="0.25">
      <c r="A76" s="214" t="s">
        <v>20</v>
      </c>
      <c r="B76" s="215">
        <v>501901</v>
      </c>
      <c r="C76" s="197">
        <v>190101</v>
      </c>
      <c r="D76" s="198" t="s">
        <v>87</v>
      </c>
      <c r="E76" s="36">
        <v>2</v>
      </c>
      <c r="F76" s="192" t="s">
        <v>31</v>
      </c>
      <c r="G76" s="36" t="s">
        <v>22</v>
      </c>
      <c r="H76" s="193" t="s">
        <v>23</v>
      </c>
      <c r="I76" s="33">
        <f t="shared" si="7"/>
        <v>6361</v>
      </c>
      <c r="J76" s="34">
        <f t="shared" si="12"/>
        <v>70</v>
      </c>
      <c r="K76" s="34">
        <f t="shared" si="12"/>
        <v>2591</v>
      </c>
      <c r="L76" s="34">
        <f t="shared" si="12"/>
        <v>0</v>
      </c>
      <c r="M76" s="34">
        <f t="shared" si="12"/>
        <v>3700</v>
      </c>
      <c r="N76" s="34">
        <f t="shared" si="12"/>
        <v>0</v>
      </c>
      <c r="O76" s="35">
        <f t="shared" si="10"/>
        <v>1590</v>
      </c>
      <c r="P76" s="34">
        <v>17</v>
      </c>
      <c r="Q76" s="34">
        <v>647</v>
      </c>
      <c r="R76" s="34">
        <v>0</v>
      </c>
      <c r="S76" s="34">
        <v>926</v>
      </c>
      <c r="T76" s="34">
        <v>0</v>
      </c>
      <c r="U76" s="35">
        <f t="shared" si="11"/>
        <v>1590</v>
      </c>
      <c r="V76" s="34">
        <v>18</v>
      </c>
      <c r="W76" s="34">
        <v>646</v>
      </c>
      <c r="X76" s="34">
        <v>0</v>
      </c>
      <c r="Y76" s="34">
        <v>926</v>
      </c>
      <c r="Z76" s="34">
        <v>0</v>
      </c>
      <c r="AA76" s="35">
        <f t="shared" si="8"/>
        <v>1590</v>
      </c>
      <c r="AB76" s="34">
        <v>17</v>
      </c>
      <c r="AC76" s="34">
        <v>647</v>
      </c>
      <c r="AD76" s="34">
        <v>0</v>
      </c>
      <c r="AE76" s="34">
        <v>926</v>
      </c>
      <c r="AF76" s="34">
        <v>0</v>
      </c>
      <c r="AG76" s="35">
        <f t="shared" si="9"/>
        <v>1591</v>
      </c>
      <c r="AH76" s="34">
        <v>18</v>
      </c>
      <c r="AI76" s="34">
        <v>651</v>
      </c>
      <c r="AJ76" s="34">
        <v>0</v>
      </c>
      <c r="AK76" s="34">
        <v>922</v>
      </c>
      <c r="AL76" s="34">
        <v>0</v>
      </c>
    </row>
    <row r="77" spans="1:38" ht="25.5" outlineLevel="2" x14ac:dyDescent="0.25">
      <c r="A77" s="214" t="s">
        <v>20</v>
      </c>
      <c r="B77" s="215">
        <v>501901</v>
      </c>
      <c r="C77" s="197">
        <v>190101</v>
      </c>
      <c r="D77" s="198" t="s">
        <v>87</v>
      </c>
      <c r="E77" s="36">
        <v>2</v>
      </c>
      <c r="F77" s="192" t="s">
        <v>31</v>
      </c>
      <c r="G77" s="36">
        <v>22</v>
      </c>
      <c r="H77" s="193" t="s">
        <v>24</v>
      </c>
      <c r="I77" s="33">
        <f t="shared" si="7"/>
        <v>41</v>
      </c>
      <c r="J77" s="34">
        <f t="shared" si="12"/>
        <v>0</v>
      </c>
      <c r="K77" s="34">
        <f t="shared" si="12"/>
        <v>19</v>
      </c>
      <c r="L77" s="34">
        <f t="shared" si="12"/>
        <v>0</v>
      </c>
      <c r="M77" s="34">
        <f t="shared" si="12"/>
        <v>22</v>
      </c>
      <c r="N77" s="34">
        <f t="shared" si="12"/>
        <v>0</v>
      </c>
      <c r="O77" s="35">
        <f t="shared" si="10"/>
        <v>10</v>
      </c>
      <c r="P77" s="34">
        <v>0</v>
      </c>
      <c r="Q77" s="34">
        <v>6</v>
      </c>
      <c r="R77" s="34">
        <v>0</v>
      </c>
      <c r="S77" s="34">
        <v>4</v>
      </c>
      <c r="T77" s="34">
        <v>0</v>
      </c>
      <c r="U77" s="35">
        <f t="shared" si="11"/>
        <v>10</v>
      </c>
      <c r="V77" s="34">
        <v>0</v>
      </c>
      <c r="W77" s="34">
        <v>4</v>
      </c>
      <c r="X77" s="34">
        <v>0</v>
      </c>
      <c r="Y77" s="34">
        <v>6</v>
      </c>
      <c r="Z77" s="34">
        <v>0</v>
      </c>
      <c r="AA77" s="35">
        <f t="shared" si="8"/>
        <v>10</v>
      </c>
      <c r="AB77" s="34">
        <v>0</v>
      </c>
      <c r="AC77" s="34">
        <v>4</v>
      </c>
      <c r="AD77" s="34">
        <v>0</v>
      </c>
      <c r="AE77" s="34">
        <v>6</v>
      </c>
      <c r="AF77" s="34">
        <v>0</v>
      </c>
      <c r="AG77" s="35">
        <f t="shared" si="9"/>
        <v>11</v>
      </c>
      <c r="AH77" s="34">
        <v>0</v>
      </c>
      <c r="AI77" s="34">
        <v>5</v>
      </c>
      <c r="AJ77" s="34">
        <v>0</v>
      </c>
      <c r="AK77" s="34">
        <v>6</v>
      </c>
      <c r="AL77" s="34">
        <v>0</v>
      </c>
    </row>
    <row r="78" spans="1:38" ht="25.5" outlineLevel="2" x14ac:dyDescent="0.25">
      <c r="A78" s="214" t="s">
        <v>25</v>
      </c>
      <c r="B78" s="215">
        <v>501912</v>
      </c>
      <c r="C78" s="197">
        <v>191201</v>
      </c>
      <c r="D78" s="198" t="s">
        <v>88</v>
      </c>
      <c r="E78" s="36">
        <v>2</v>
      </c>
      <c r="F78" s="192" t="s">
        <v>31</v>
      </c>
      <c r="G78" s="36" t="s">
        <v>22</v>
      </c>
      <c r="H78" s="193" t="s">
        <v>23</v>
      </c>
      <c r="I78" s="33">
        <f t="shared" si="7"/>
        <v>50</v>
      </c>
      <c r="J78" s="34">
        <f t="shared" si="12"/>
        <v>0</v>
      </c>
      <c r="K78" s="34">
        <f t="shared" si="12"/>
        <v>20</v>
      </c>
      <c r="L78" s="34">
        <f t="shared" si="12"/>
        <v>0</v>
      </c>
      <c r="M78" s="34">
        <f t="shared" si="12"/>
        <v>30</v>
      </c>
      <c r="N78" s="34">
        <f t="shared" si="12"/>
        <v>0</v>
      </c>
      <c r="O78" s="35">
        <f t="shared" si="10"/>
        <v>13</v>
      </c>
      <c r="P78" s="34">
        <v>0</v>
      </c>
      <c r="Q78" s="34">
        <v>6</v>
      </c>
      <c r="R78" s="34">
        <v>0</v>
      </c>
      <c r="S78" s="34">
        <v>7</v>
      </c>
      <c r="T78" s="34">
        <v>0</v>
      </c>
      <c r="U78" s="35">
        <f t="shared" si="11"/>
        <v>13</v>
      </c>
      <c r="V78" s="34">
        <v>0</v>
      </c>
      <c r="W78" s="34">
        <v>5</v>
      </c>
      <c r="X78" s="34">
        <v>0</v>
      </c>
      <c r="Y78" s="34">
        <v>8</v>
      </c>
      <c r="Z78" s="34">
        <v>0</v>
      </c>
      <c r="AA78" s="35">
        <f t="shared" si="8"/>
        <v>13</v>
      </c>
      <c r="AB78" s="34">
        <v>0</v>
      </c>
      <c r="AC78" s="34">
        <v>5</v>
      </c>
      <c r="AD78" s="34">
        <v>0</v>
      </c>
      <c r="AE78" s="34">
        <v>8</v>
      </c>
      <c r="AF78" s="34">
        <v>0</v>
      </c>
      <c r="AG78" s="35">
        <f t="shared" si="9"/>
        <v>11</v>
      </c>
      <c r="AH78" s="34">
        <v>0</v>
      </c>
      <c r="AI78" s="34">
        <v>4</v>
      </c>
      <c r="AJ78" s="34">
        <v>0</v>
      </c>
      <c r="AK78" s="34">
        <v>7</v>
      </c>
      <c r="AL78" s="34">
        <v>0</v>
      </c>
    </row>
    <row r="79" spans="1:38" ht="25.5" outlineLevel="2" x14ac:dyDescent="0.25">
      <c r="A79" s="214" t="s">
        <v>25</v>
      </c>
      <c r="B79" s="215">
        <v>501912</v>
      </c>
      <c r="C79" s="197">
        <v>191201</v>
      </c>
      <c r="D79" s="198" t="s">
        <v>88</v>
      </c>
      <c r="E79" s="36">
        <v>2</v>
      </c>
      <c r="F79" s="192" t="s">
        <v>31</v>
      </c>
      <c r="G79" s="36">
        <v>22</v>
      </c>
      <c r="H79" s="193" t="s">
        <v>24</v>
      </c>
      <c r="I79" s="33">
        <f t="shared" si="7"/>
        <v>0</v>
      </c>
      <c r="J79" s="34">
        <f t="shared" si="12"/>
        <v>0</v>
      </c>
      <c r="K79" s="34">
        <f t="shared" si="12"/>
        <v>0</v>
      </c>
      <c r="L79" s="34">
        <f t="shared" si="12"/>
        <v>0</v>
      </c>
      <c r="M79" s="34">
        <f t="shared" si="12"/>
        <v>0</v>
      </c>
      <c r="N79" s="34">
        <f t="shared" si="12"/>
        <v>0</v>
      </c>
      <c r="O79" s="35">
        <f t="shared" si="10"/>
        <v>0</v>
      </c>
      <c r="P79" s="34">
        <v>0</v>
      </c>
      <c r="Q79" s="34">
        <v>0</v>
      </c>
      <c r="R79" s="34">
        <v>0</v>
      </c>
      <c r="S79" s="34">
        <v>0</v>
      </c>
      <c r="T79" s="34">
        <v>0</v>
      </c>
      <c r="U79" s="35">
        <f t="shared" si="11"/>
        <v>0</v>
      </c>
      <c r="V79" s="34">
        <v>0</v>
      </c>
      <c r="W79" s="34">
        <v>0</v>
      </c>
      <c r="X79" s="34">
        <v>0</v>
      </c>
      <c r="Y79" s="34">
        <v>0</v>
      </c>
      <c r="Z79" s="34">
        <v>0</v>
      </c>
      <c r="AA79" s="35">
        <f t="shared" si="8"/>
        <v>0</v>
      </c>
      <c r="AB79" s="34">
        <v>0</v>
      </c>
      <c r="AC79" s="34">
        <v>0</v>
      </c>
      <c r="AD79" s="34">
        <v>0</v>
      </c>
      <c r="AE79" s="34">
        <v>0</v>
      </c>
      <c r="AF79" s="34">
        <v>0</v>
      </c>
      <c r="AG79" s="35">
        <f t="shared" si="9"/>
        <v>0</v>
      </c>
      <c r="AH79" s="34">
        <v>0</v>
      </c>
      <c r="AI79" s="34">
        <v>0</v>
      </c>
      <c r="AJ79" s="34">
        <v>0</v>
      </c>
      <c r="AK79" s="34">
        <v>0</v>
      </c>
      <c r="AL79" s="34">
        <v>0</v>
      </c>
    </row>
    <row r="80" spans="1:38" ht="25.5" outlineLevel="2" x14ac:dyDescent="0.25">
      <c r="A80" s="214" t="s">
        <v>20</v>
      </c>
      <c r="B80" s="215">
        <v>501914</v>
      </c>
      <c r="C80" s="197">
        <v>191401</v>
      </c>
      <c r="D80" s="198" t="s">
        <v>89</v>
      </c>
      <c r="E80" s="36">
        <v>2</v>
      </c>
      <c r="F80" s="192" t="s">
        <v>31</v>
      </c>
      <c r="G80" s="36" t="s">
        <v>22</v>
      </c>
      <c r="H80" s="193" t="s">
        <v>23</v>
      </c>
      <c r="I80" s="33">
        <f t="shared" si="7"/>
        <v>3012</v>
      </c>
      <c r="J80" s="34">
        <f t="shared" si="12"/>
        <v>13</v>
      </c>
      <c r="K80" s="34">
        <f t="shared" si="12"/>
        <v>1496</v>
      </c>
      <c r="L80" s="34">
        <f t="shared" si="12"/>
        <v>1</v>
      </c>
      <c r="M80" s="34">
        <f t="shared" si="12"/>
        <v>1502</v>
      </c>
      <c r="N80" s="34">
        <f t="shared" si="12"/>
        <v>0</v>
      </c>
      <c r="O80" s="35">
        <f t="shared" si="10"/>
        <v>753</v>
      </c>
      <c r="P80" s="34">
        <v>2</v>
      </c>
      <c r="Q80" s="34">
        <v>335</v>
      </c>
      <c r="R80" s="34">
        <v>1</v>
      </c>
      <c r="S80" s="34">
        <v>415</v>
      </c>
      <c r="T80" s="34">
        <v>0</v>
      </c>
      <c r="U80" s="35">
        <f t="shared" si="11"/>
        <v>753</v>
      </c>
      <c r="V80" s="34">
        <v>3</v>
      </c>
      <c r="W80" s="34">
        <v>387</v>
      </c>
      <c r="X80" s="34">
        <v>0</v>
      </c>
      <c r="Y80" s="34">
        <v>363</v>
      </c>
      <c r="Z80" s="34">
        <v>0</v>
      </c>
      <c r="AA80" s="35">
        <f t="shared" si="8"/>
        <v>753</v>
      </c>
      <c r="AB80" s="34">
        <v>4</v>
      </c>
      <c r="AC80" s="34">
        <v>387</v>
      </c>
      <c r="AD80" s="34">
        <v>0</v>
      </c>
      <c r="AE80" s="34">
        <v>362</v>
      </c>
      <c r="AF80" s="34">
        <v>0</v>
      </c>
      <c r="AG80" s="35">
        <f t="shared" si="9"/>
        <v>753</v>
      </c>
      <c r="AH80" s="34">
        <v>4</v>
      </c>
      <c r="AI80" s="34">
        <v>387</v>
      </c>
      <c r="AJ80" s="34">
        <v>0</v>
      </c>
      <c r="AK80" s="34">
        <v>362</v>
      </c>
      <c r="AL80" s="34">
        <v>0</v>
      </c>
    </row>
    <row r="81" spans="1:38" ht="25.5" outlineLevel="2" x14ac:dyDescent="0.25">
      <c r="A81" s="214" t="s">
        <v>20</v>
      </c>
      <c r="B81" s="215">
        <v>501914</v>
      </c>
      <c r="C81" s="197">
        <v>191401</v>
      </c>
      <c r="D81" s="198" t="s">
        <v>89</v>
      </c>
      <c r="E81" s="36">
        <v>2</v>
      </c>
      <c r="F81" s="192" t="s">
        <v>31</v>
      </c>
      <c r="G81" s="36">
        <v>22</v>
      </c>
      <c r="H81" s="193" t="s">
        <v>24</v>
      </c>
      <c r="I81" s="33">
        <f t="shared" si="7"/>
        <v>0</v>
      </c>
      <c r="J81" s="34">
        <f t="shared" si="12"/>
        <v>0</v>
      </c>
      <c r="K81" s="34">
        <f t="shared" si="12"/>
        <v>0</v>
      </c>
      <c r="L81" s="34">
        <f t="shared" si="12"/>
        <v>0</v>
      </c>
      <c r="M81" s="34">
        <f t="shared" si="12"/>
        <v>0</v>
      </c>
      <c r="N81" s="34">
        <f t="shared" si="12"/>
        <v>0</v>
      </c>
      <c r="O81" s="35">
        <f t="shared" si="10"/>
        <v>0</v>
      </c>
      <c r="P81" s="34">
        <v>0</v>
      </c>
      <c r="Q81" s="34">
        <v>0</v>
      </c>
      <c r="R81" s="34">
        <v>0</v>
      </c>
      <c r="S81" s="34">
        <v>0</v>
      </c>
      <c r="T81" s="34">
        <v>0</v>
      </c>
      <c r="U81" s="35">
        <f t="shared" si="11"/>
        <v>0</v>
      </c>
      <c r="V81" s="34">
        <v>0</v>
      </c>
      <c r="W81" s="34">
        <v>0</v>
      </c>
      <c r="X81" s="34">
        <v>0</v>
      </c>
      <c r="Y81" s="34">
        <v>0</v>
      </c>
      <c r="Z81" s="34">
        <v>0</v>
      </c>
      <c r="AA81" s="35">
        <f t="shared" si="8"/>
        <v>0</v>
      </c>
      <c r="AB81" s="34">
        <v>0</v>
      </c>
      <c r="AC81" s="34">
        <v>0</v>
      </c>
      <c r="AD81" s="34">
        <v>0</v>
      </c>
      <c r="AE81" s="34">
        <v>0</v>
      </c>
      <c r="AF81" s="34">
        <v>0</v>
      </c>
      <c r="AG81" s="35">
        <f t="shared" si="9"/>
        <v>0</v>
      </c>
      <c r="AH81" s="34">
        <v>0</v>
      </c>
      <c r="AI81" s="34">
        <v>0</v>
      </c>
      <c r="AJ81" s="34">
        <v>0</v>
      </c>
      <c r="AK81" s="34">
        <v>0</v>
      </c>
      <c r="AL81" s="34">
        <v>0</v>
      </c>
    </row>
    <row r="82" spans="1:38" ht="25.5" outlineLevel="2" x14ac:dyDescent="0.25">
      <c r="A82" s="214" t="s">
        <v>20</v>
      </c>
      <c r="B82" s="215">
        <v>502003</v>
      </c>
      <c r="C82" s="197">
        <v>200301</v>
      </c>
      <c r="D82" s="198" t="s">
        <v>90</v>
      </c>
      <c r="E82" s="36">
        <v>2</v>
      </c>
      <c r="F82" s="192" t="s">
        <v>31</v>
      </c>
      <c r="G82" s="36" t="s">
        <v>22</v>
      </c>
      <c r="H82" s="193" t="s">
        <v>23</v>
      </c>
      <c r="I82" s="33">
        <f t="shared" si="7"/>
        <v>3482</v>
      </c>
      <c r="J82" s="34">
        <f t="shared" si="12"/>
        <v>194</v>
      </c>
      <c r="K82" s="34">
        <f t="shared" si="12"/>
        <v>2340</v>
      </c>
      <c r="L82" s="34">
        <f t="shared" si="12"/>
        <v>50</v>
      </c>
      <c r="M82" s="34">
        <f t="shared" si="12"/>
        <v>846</v>
      </c>
      <c r="N82" s="34">
        <f t="shared" si="12"/>
        <v>52</v>
      </c>
      <c r="O82" s="35">
        <f t="shared" si="10"/>
        <v>871</v>
      </c>
      <c r="P82" s="34">
        <v>69</v>
      </c>
      <c r="Q82" s="34">
        <v>572</v>
      </c>
      <c r="R82" s="34">
        <v>10</v>
      </c>
      <c r="S82" s="34">
        <v>210</v>
      </c>
      <c r="T82" s="34">
        <v>10</v>
      </c>
      <c r="U82" s="35">
        <f t="shared" si="11"/>
        <v>871</v>
      </c>
      <c r="V82" s="34">
        <v>42</v>
      </c>
      <c r="W82" s="34">
        <v>588</v>
      </c>
      <c r="X82" s="34">
        <v>13</v>
      </c>
      <c r="Y82" s="34">
        <v>214</v>
      </c>
      <c r="Z82" s="34">
        <v>14</v>
      </c>
      <c r="AA82" s="35">
        <f t="shared" si="8"/>
        <v>871</v>
      </c>
      <c r="AB82" s="34">
        <v>43</v>
      </c>
      <c r="AC82" s="34">
        <v>590</v>
      </c>
      <c r="AD82" s="34">
        <v>14</v>
      </c>
      <c r="AE82" s="34">
        <v>210</v>
      </c>
      <c r="AF82" s="34">
        <v>14</v>
      </c>
      <c r="AG82" s="35">
        <f t="shared" si="9"/>
        <v>869</v>
      </c>
      <c r="AH82" s="34">
        <v>40</v>
      </c>
      <c r="AI82" s="34">
        <v>590</v>
      </c>
      <c r="AJ82" s="34">
        <v>13</v>
      </c>
      <c r="AK82" s="34">
        <v>212</v>
      </c>
      <c r="AL82" s="34">
        <v>14</v>
      </c>
    </row>
    <row r="83" spans="1:38" ht="25.5" outlineLevel="2" x14ac:dyDescent="0.25">
      <c r="A83" s="214" t="s">
        <v>20</v>
      </c>
      <c r="B83" s="215">
        <v>502003</v>
      </c>
      <c r="C83" s="197">
        <v>200301</v>
      </c>
      <c r="D83" s="198" t="s">
        <v>90</v>
      </c>
      <c r="E83" s="36">
        <v>2</v>
      </c>
      <c r="F83" s="192" t="s">
        <v>31</v>
      </c>
      <c r="G83" s="36">
        <v>22</v>
      </c>
      <c r="H83" s="193" t="s">
        <v>24</v>
      </c>
      <c r="I83" s="33">
        <f t="shared" si="7"/>
        <v>1555</v>
      </c>
      <c r="J83" s="34">
        <f t="shared" si="12"/>
        <v>78</v>
      </c>
      <c r="K83" s="34">
        <f t="shared" si="12"/>
        <v>997</v>
      </c>
      <c r="L83" s="34">
        <f t="shared" si="12"/>
        <v>26</v>
      </c>
      <c r="M83" s="34">
        <f t="shared" si="12"/>
        <v>423</v>
      </c>
      <c r="N83" s="34">
        <f t="shared" si="12"/>
        <v>31</v>
      </c>
      <c r="O83" s="35">
        <f t="shared" si="10"/>
        <v>389</v>
      </c>
      <c r="P83" s="34">
        <v>13</v>
      </c>
      <c r="Q83" s="34">
        <v>223</v>
      </c>
      <c r="R83" s="34">
        <v>5</v>
      </c>
      <c r="S83" s="34">
        <v>138</v>
      </c>
      <c r="T83" s="34">
        <v>10</v>
      </c>
      <c r="U83" s="35">
        <f t="shared" si="11"/>
        <v>389</v>
      </c>
      <c r="V83" s="34">
        <v>22</v>
      </c>
      <c r="W83" s="34">
        <v>258</v>
      </c>
      <c r="X83" s="34">
        <v>7</v>
      </c>
      <c r="Y83" s="34">
        <v>95</v>
      </c>
      <c r="Z83" s="34">
        <v>7</v>
      </c>
      <c r="AA83" s="35">
        <f t="shared" si="8"/>
        <v>389</v>
      </c>
      <c r="AB83" s="34">
        <v>22</v>
      </c>
      <c r="AC83" s="34">
        <v>258</v>
      </c>
      <c r="AD83" s="34">
        <v>7</v>
      </c>
      <c r="AE83" s="34">
        <v>95</v>
      </c>
      <c r="AF83" s="34">
        <v>7</v>
      </c>
      <c r="AG83" s="35">
        <f t="shared" si="9"/>
        <v>388</v>
      </c>
      <c r="AH83" s="34">
        <v>21</v>
      </c>
      <c r="AI83" s="34">
        <v>258</v>
      </c>
      <c r="AJ83" s="34">
        <v>7</v>
      </c>
      <c r="AK83" s="34">
        <v>95</v>
      </c>
      <c r="AL83" s="34">
        <v>7</v>
      </c>
    </row>
    <row r="84" spans="1:38" ht="25.5" outlineLevel="2" x14ac:dyDescent="0.25">
      <c r="A84" s="214" t="s">
        <v>20</v>
      </c>
      <c r="B84" s="215">
        <v>502004</v>
      </c>
      <c r="C84" s="197">
        <v>200401</v>
      </c>
      <c r="D84" s="198" t="s">
        <v>91</v>
      </c>
      <c r="E84" s="36">
        <v>2</v>
      </c>
      <c r="F84" s="192" t="s">
        <v>31</v>
      </c>
      <c r="G84" s="36" t="s">
        <v>22</v>
      </c>
      <c r="H84" s="193" t="s">
        <v>23</v>
      </c>
      <c r="I84" s="33">
        <f t="shared" si="7"/>
        <v>2528</v>
      </c>
      <c r="J84" s="34">
        <f t="shared" si="12"/>
        <v>36</v>
      </c>
      <c r="K84" s="34">
        <f t="shared" si="12"/>
        <v>1075</v>
      </c>
      <c r="L84" s="34">
        <f t="shared" si="12"/>
        <v>3</v>
      </c>
      <c r="M84" s="34">
        <f t="shared" si="12"/>
        <v>1403</v>
      </c>
      <c r="N84" s="34">
        <f t="shared" si="12"/>
        <v>11</v>
      </c>
      <c r="O84" s="35">
        <f t="shared" si="10"/>
        <v>632</v>
      </c>
      <c r="P84" s="34">
        <v>9</v>
      </c>
      <c r="Q84" s="34">
        <v>269</v>
      </c>
      <c r="R84" s="34">
        <v>3</v>
      </c>
      <c r="S84" s="34">
        <v>348</v>
      </c>
      <c r="T84" s="34">
        <v>3</v>
      </c>
      <c r="U84" s="35">
        <f t="shared" si="11"/>
        <v>632</v>
      </c>
      <c r="V84" s="34">
        <v>10</v>
      </c>
      <c r="W84" s="34">
        <v>269</v>
      </c>
      <c r="X84" s="34">
        <v>0</v>
      </c>
      <c r="Y84" s="34">
        <v>351</v>
      </c>
      <c r="Z84" s="34">
        <v>2</v>
      </c>
      <c r="AA84" s="35">
        <f t="shared" si="8"/>
        <v>632</v>
      </c>
      <c r="AB84" s="34">
        <v>9</v>
      </c>
      <c r="AC84" s="34">
        <v>270</v>
      </c>
      <c r="AD84" s="34">
        <v>0</v>
      </c>
      <c r="AE84" s="34">
        <v>351</v>
      </c>
      <c r="AF84" s="34">
        <v>2</v>
      </c>
      <c r="AG84" s="35">
        <f t="shared" si="9"/>
        <v>632</v>
      </c>
      <c r="AH84" s="34">
        <v>8</v>
      </c>
      <c r="AI84" s="34">
        <v>267</v>
      </c>
      <c r="AJ84" s="34">
        <v>0</v>
      </c>
      <c r="AK84" s="34">
        <v>353</v>
      </c>
      <c r="AL84" s="34">
        <v>4</v>
      </c>
    </row>
    <row r="85" spans="1:38" ht="25.5" outlineLevel="2" x14ac:dyDescent="0.25">
      <c r="A85" s="214" t="s">
        <v>20</v>
      </c>
      <c r="B85" s="215">
        <v>502004</v>
      </c>
      <c r="C85" s="197">
        <v>200401</v>
      </c>
      <c r="D85" s="198" t="s">
        <v>91</v>
      </c>
      <c r="E85" s="36">
        <v>2</v>
      </c>
      <c r="F85" s="192" t="s">
        <v>31</v>
      </c>
      <c r="G85" s="36">
        <v>22</v>
      </c>
      <c r="H85" s="193" t="s">
        <v>24</v>
      </c>
      <c r="I85" s="33">
        <f t="shared" si="7"/>
        <v>0</v>
      </c>
      <c r="J85" s="34">
        <f t="shared" si="12"/>
        <v>0</v>
      </c>
      <c r="K85" s="34">
        <f t="shared" si="12"/>
        <v>0</v>
      </c>
      <c r="L85" s="34">
        <f t="shared" si="12"/>
        <v>0</v>
      </c>
      <c r="M85" s="34">
        <f t="shared" si="12"/>
        <v>0</v>
      </c>
      <c r="N85" s="34">
        <f t="shared" si="12"/>
        <v>0</v>
      </c>
      <c r="O85" s="35">
        <f t="shared" si="10"/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5">
        <f t="shared" si="11"/>
        <v>0</v>
      </c>
      <c r="V85" s="34">
        <v>0</v>
      </c>
      <c r="W85" s="34">
        <v>0</v>
      </c>
      <c r="X85" s="34">
        <v>0</v>
      </c>
      <c r="Y85" s="34">
        <v>0</v>
      </c>
      <c r="Z85" s="34">
        <v>0</v>
      </c>
      <c r="AA85" s="35">
        <f t="shared" si="8"/>
        <v>0</v>
      </c>
      <c r="AB85" s="34">
        <v>0</v>
      </c>
      <c r="AC85" s="34">
        <v>0</v>
      </c>
      <c r="AD85" s="34">
        <v>0</v>
      </c>
      <c r="AE85" s="34">
        <v>0</v>
      </c>
      <c r="AF85" s="34">
        <v>0</v>
      </c>
      <c r="AG85" s="35">
        <f t="shared" si="9"/>
        <v>0</v>
      </c>
      <c r="AH85" s="34">
        <v>0</v>
      </c>
      <c r="AI85" s="34">
        <v>0</v>
      </c>
      <c r="AJ85" s="34">
        <v>0</v>
      </c>
      <c r="AK85" s="34">
        <v>0</v>
      </c>
      <c r="AL85" s="34">
        <v>0</v>
      </c>
    </row>
    <row r="86" spans="1:38" ht="25.5" outlineLevel="2" x14ac:dyDescent="0.25">
      <c r="A86" s="214" t="s">
        <v>20</v>
      </c>
      <c r="B86" s="215">
        <v>502101</v>
      </c>
      <c r="C86" s="197">
        <v>210101</v>
      </c>
      <c r="D86" s="198" t="s">
        <v>92</v>
      </c>
      <c r="E86" s="36">
        <v>2</v>
      </c>
      <c r="F86" s="192" t="s">
        <v>31</v>
      </c>
      <c r="G86" s="36" t="s">
        <v>22</v>
      </c>
      <c r="H86" s="193" t="s">
        <v>23</v>
      </c>
      <c r="I86" s="33">
        <f t="shared" si="7"/>
        <v>3016</v>
      </c>
      <c r="J86" s="34">
        <f t="shared" si="12"/>
        <v>652</v>
      </c>
      <c r="K86" s="34">
        <f t="shared" si="12"/>
        <v>2225</v>
      </c>
      <c r="L86" s="34">
        <f t="shared" si="12"/>
        <v>3</v>
      </c>
      <c r="M86" s="34">
        <f t="shared" si="12"/>
        <v>131</v>
      </c>
      <c r="N86" s="34">
        <f t="shared" si="12"/>
        <v>5</v>
      </c>
      <c r="O86" s="35">
        <f t="shared" si="10"/>
        <v>754</v>
      </c>
      <c r="P86" s="34">
        <v>168</v>
      </c>
      <c r="Q86" s="34">
        <v>539</v>
      </c>
      <c r="R86" s="34">
        <v>0</v>
      </c>
      <c r="S86" s="34">
        <v>44</v>
      </c>
      <c r="T86" s="34">
        <v>3</v>
      </c>
      <c r="U86" s="35">
        <f t="shared" si="11"/>
        <v>754</v>
      </c>
      <c r="V86" s="34">
        <v>163</v>
      </c>
      <c r="W86" s="34">
        <v>559</v>
      </c>
      <c r="X86" s="34">
        <v>1</v>
      </c>
      <c r="Y86" s="34">
        <v>29</v>
      </c>
      <c r="Z86" s="34">
        <v>2</v>
      </c>
      <c r="AA86" s="35">
        <f t="shared" si="8"/>
        <v>754</v>
      </c>
      <c r="AB86" s="34">
        <v>161</v>
      </c>
      <c r="AC86" s="34">
        <v>563</v>
      </c>
      <c r="AD86" s="34">
        <v>1</v>
      </c>
      <c r="AE86" s="34">
        <v>29</v>
      </c>
      <c r="AF86" s="34">
        <v>0</v>
      </c>
      <c r="AG86" s="35">
        <f t="shared" si="9"/>
        <v>754</v>
      </c>
      <c r="AH86" s="34">
        <v>160</v>
      </c>
      <c r="AI86" s="34">
        <v>564</v>
      </c>
      <c r="AJ86" s="34">
        <v>1</v>
      </c>
      <c r="AK86" s="34">
        <v>29</v>
      </c>
      <c r="AL86" s="34">
        <v>0</v>
      </c>
    </row>
    <row r="87" spans="1:38" ht="25.5" outlineLevel="2" x14ac:dyDescent="0.25">
      <c r="A87" s="214" t="s">
        <v>20</v>
      </c>
      <c r="B87" s="215">
        <v>502101</v>
      </c>
      <c r="C87" s="197">
        <v>210101</v>
      </c>
      <c r="D87" s="198" t="s">
        <v>92</v>
      </c>
      <c r="E87" s="36">
        <v>2</v>
      </c>
      <c r="F87" s="192" t="s">
        <v>31</v>
      </c>
      <c r="G87" s="36">
        <v>22</v>
      </c>
      <c r="H87" s="193" t="s">
        <v>24</v>
      </c>
      <c r="I87" s="33">
        <f t="shared" si="7"/>
        <v>580</v>
      </c>
      <c r="J87" s="34">
        <f t="shared" si="12"/>
        <v>122</v>
      </c>
      <c r="K87" s="34">
        <f t="shared" si="12"/>
        <v>433</v>
      </c>
      <c r="L87" s="34">
        <f t="shared" si="12"/>
        <v>0</v>
      </c>
      <c r="M87" s="34">
        <f t="shared" si="12"/>
        <v>25</v>
      </c>
      <c r="N87" s="34">
        <f t="shared" si="12"/>
        <v>0</v>
      </c>
      <c r="O87" s="35">
        <f t="shared" si="10"/>
        <v>145</v>
      </c>
      <c r="P87" s="34">
        <v>31</v>
      </c>
      <c r="Q87" s="34">
        <v>104</v>
      </c>
      <c r="R87" s="34">
        <v>0</v>
      </c>
      <c r="S87" s="34">
        <v>10</v>
      </c>
      <c r="T87" s="34">
        <v>0</v>
      </c>
      <c r="U87" s="35">
        <f t="shared" si="11"/>
        <v>145</v>
      </c>
      <c r="V87" s="34">
        <v>30</v>
      </c>
      <c r="W87" s="34">
        <v>110</v>
      </c>
      <c r="X87" s="34">
        <v>0</v>
      </c>
      <c r="Y87" s="34">
        <v>5</v>
      </c>
      <c r="Z87" s="34">
        <v>0</v>
      </c>
      <c r="AA87" s="35">
        <f t="shared" si="8"/>
        <v>145</v>
      </c>
      <c r="AB87" s="34">
        <v>30</v>
      </c>
      <c r="AC87" s="34">
        <v>110</v>
      </c>
      <c r="AD87" s="34">
        <v>0</v>
      </c>
      <c r="AE87" s="34">
        <v>5</v>
      </c>
      <c r="AF87" s="34">
        <v>0</v>
      </c>
      <c r="AG87" s="35">
        <f t="shared" si="9"/>
        <v>145</v>
      </c>
      <c r="AH87" s="34">
        <v>31</v>
      </c>
      <c r="AI87" s="34">
        <v>109</v>
      </c>
      <c r="AJ87" s="34">
        <v>0</v>
      </c>
      <c r="AK87" s="34">
        <v>5</v>
      </c>
      <c r="AL87" s="34">
        <v>0</v>
      </c>
    </row>
    <row r="88" spans="1:38" ht="25.5" outlineLevel="2" x14ac:dyDescent="0.25">
      <c r="A88" s="214" t="s">
        <v>20</v>
      </c>
      <c r="B88" s="215">
        <v>502102</v>
      </c>
      <c r="C88" s="197">
        <v>210102</v>
      </c>
      <c r="D88" s="198" t="s">
        <v>93</v>
      </c>
      <c r="E88" s="36">
        <v>2</v>
      </c>
      <c r="F88" s="192" t="s">
        <v>31</v>
      </c>
      <c r="G88" s="36" t="s">
        <v>22</v>
      </c>
      <c r="H88" s="193" t="s">
        <v>23</v>
      </c>
      <c r="I88" s="33">
        <f t="shared" si="7"/>
        <v>1389</v>
      </c>
      <c r="J88" s="34">
        <f t="shared" si="12"/>
        <v>248</v>
      </c>
      <c r="K88" s="34">
        <f t="shared" si="12"/>
        <v>968</v>
      </c>
      <c r="L88" s="34">
        <f t="shared" si="12"/>
        <v>9</v>
      </c>
      <c r="M88" s="34">
        <f t="shared" si="12"/>
        <v>164</v>
      </c>
      <c r="N88" s="34">
        <f t="shared" si="12"/>
        <v>0</v>
      </c>
      <c r="O88" s="35">
        <f t="shared" si="10"/>
        <v>347</v>
      </c>
      <c r="P88" s="34">
        <v>56</v>
      </c>
      <c r="Q88" s="34">
        <v>239</v>
      </c>
      <c r="R88" s="34">
        <v>6</v>
      </c>
      <c r="S88" s="34">
        <v>46</v>
      </c>
      <c r="T88" s="34">
        <v>0</v>
      </c>
      <c r="U88" s="35">
        <f t="shared" si="11"/>
        <v>347</v>
      </c>
      <c r="V88" s="34">
        <v>64</v>
      </c>
      <c r="W88" s="34">
        <v>243</v>
      </c>
      <c r="X88" s="34">
        <v>1</v>
      </c>
      <c r="Y88" s="34">
        <v>39</v>
      </c>
      <c r="Z88" s="34">
        <v>0</v>
      </c>
      <c r="AA88" s="35">
        <f t="shared" si="8"/>
        <v>347</v>
      </c>
      <c r="AB88" s="34">
        <v>65</v>
      </c>
      <c r="AC88" s="34">
        <v>241</v>
      </c>
      <c r="AD88" s="34">
        <v>1</v>
      </c>
      <c r="AE88" s="34">
        <v>40</v>
      </c>
      <c r="AF88" s="34">
        <v>0</v>
      </c>
      <c r="AG88" s="35">
        <f t="shared" si="9"/>
        <v>348</v>
      </c>
      <c r="AH88" s="34">
        <v>63</v>
      </c>
      <c r="AI88" s="34">
        <v>245</v>
      </c>
      <c r="AJ88" s="34">
        <v>1</v>
      </c>
      <c r="AK88" s="34">
        <v>39</v>
      </c>
      <c r="AL88" s="34">
        <v>0</v>
      </c>
    </row>
    <row r="89" spans="1:38" ht="25.5" outlineLevel="2" x14ac:dyDescent="0.25">
      <c r="A89" s="214" t="s">
        <v>20</v>
      </c>
      <c r="B89" s="215">
        <v>502102</v>
      </c>
      <c r="C89" s="197">
        <v>210102</v>
      </c>
      <c r="D89" s="198" t="s">
        <v>93</v>
      </c>
      <c r="E89" s="36">
        <v>2</v>
      </c>
      <c r="F89" s="192" t="s">
        <v>31</v>
      </c>
      <c r="G89" s="36">
        <v>22</v>
      </c>
      <c r="H89" s="193" t="s">
        <v>24</v>
      </c>
      <c r="I89" s="33">
        <f t="shared" si="7"/>
        <v>0</v>
      </c>
      <c r="J89" s="34">
        <f t="shared" si="12"/>
        <v>0</v>
      </c>
      <c r="K89" s="34">
        <f t="shared" si="12"/>
        <v>0</v>
      </c>
      <c r="L89" s="34">
        <f t="shared" si="12"/>
        <v>0</v>
      </c>
      <c r="M89" s="34">
        <f t="shared" si="12"/>
        <v>0</v>
      </c>
      <c r="N89" s="34">
        <f t="shared" si="12"/>
        <v>0</v>
      </c>
      <c r="O89" s="35">
        <f t="shared" si="10"/>
        <v>0</v>
      </c>
      <c r="P89" s="34">
        <v>0</v>
      </c>
      <c r="Q89" s="34">
        <v>0</v>
      </c>
      <c r="R89" s="34">
        <v>0</v>
      </c>
      <c r="S89" s="34">
        <v>0</v>
      </c>
      <c r="T89" s="34">
        <v>0</v>
      </c>
      <c r="U89" s="35">
        <f t="shared" si="11"/>
        <v>0</v>
      </c>
      <c r="V89" s="34">
        <v>0</v>
      </c>
      <c r="W89" s="34">
        <v>0</v>
      </c>
      <c r="X89" s="34">
        <v>0</v>
      </c>
      <c r="Y89" s="34">
        <v>0</v>
      </c>
      <c r="Z89" s="34">
        <v>0</v>
      </c>
      <c r="AA89" s="35">
        <f t="shared" si="8"/>
        <v>0</v>
      </c>
      <c r="AB89" s="34">
        <v>0</v>
      </c>
      <c r="AC89" s="34">
        <v>0</v>
      </c>
      <c r="AD89" s="34">
        <v>0</v>
      </c>
      <c r="AE89" s="34">
        <v>0</v>
      </c>
      <c r="AF89" s="34">
        <v>0</v>
      </c>
      <c r="AG89" s="35">
        <f t="shared" si="9"/>
        <v>0</v>
      </c>
      <c r="AH89" s="34">
        <v>0</v>
      </c>
      <c r="AI89" s="34">
        <v>0</v>
      </c>
      <c r="AJ89" s="34">
        <v>0</v>
      </c>
      <c r="AK89" s="34">
        <v>0</v>
      </c>
      <c r="AL89" s="34">
        <v>0</v>
      </c>
    </row>
    <row r="90" spans="1:38" ht="25.5" outlineLevel="2" x14ac:dyDescent="0.25">
      <c r="A90" s="214" t="s">
        <v>20</v>
      </c>
      <c r="B90" s="215">
        <v>502115</v>
      </c>
      <c r="C90" s="197">
        <v>210115</v>
      </c>
      <c r="D90" s="198" t="s">
        <v>194</v>
      </c>
      <c r="E90" s="36">
        <v>2</v>
      </c>
      <c r="F90" s="192" t="s">
        <v>31</v>
      </c>
      <c r="G90" s="36" t="s">
        <v>22</v>
      </c>
      <c r="H90" s="193" t="s">
        <v>23</v>
      </c>
      <c r="I90" s="33">
        <f t="shared" si="7"/>
        <v>154</v>
      </c>
      <c r="J90" s="34">
        <f t="shared" si="12"/>
        <v>23</v>
      </c>
      <c r="K90" s="34">
        <f t="shared" si="12"/>
        <v>131</v>
      </c>
      <c r="L90" s="34">
        <f t="shared" si="12"/>
        <v>0</v>
      </c>
      <c r="M90" s="34">
        <f t="shared" si="12"/>
        <v>0</v>
      </c>
      <c r="N90" s="34">
        <f t="shared" si="12"/>
        <v>0</v>
      </c>
      <c r="O90" s="35">
        <f t="shared" si="10"/>
        <v>39</v>
      </c>
      <c r="P90" s="34">
        <v>6</v>
      </c>
      <c r="Q90" s="34">
        <v>33</v>
      </c>
      <c r="R90" s="34">
        <v>0</v>
      </c>
      <c r="S90" s="34">
        <v>0</v>
      </c>
      <c r="T90" s="34">
        <v>0</v>
      </c>
      <c r="U90" s="35">
        <f t="shared" si="11"/>
        <v>39</v>
      </c>
      <c r="V90" s="34">
        <v>5</v>
      </c>
      <c r="W90" s="34">
        <v>34</v>
      </c>
      <c r="X90" s="34">
        <v>0</v>
      </c>
      <c r="Y90" s="34">
        <v>0</v>
      </c>
      <c r="Z90" s="34">
        <v>0</v>
      </c>
      <c r="AA90" s="35">
        <f t="shared" si="8"/>
        <v>39</v>
      </c>
      <c r="AB90" s="34">
        <v>6</v>
      </c>
      <c r="AC90" s="34">
        <v>33</v>
      </c>
      <c r="AD90" s="34">
        <v>0</v>
      </c>
      <c r="AE90" s="34">
        <v>0</v>
      </c>
      <c r="AF90" s="34">
        <v>0</v>
      </c>
      <c r="AG90" s="35">
        <f t="shared" si="9"/>
        <v>37</v>
      </c>
      <c r="AH90" s="34">
        <v>6</v>
      </c>
      <c r="AI90" s="34">
        <v>31</v>
      </c>
      <c r="AJ90" s="34">
        <v>0</v>
      </c>
      <c r="AK90" s="34">
        <v>0</v>
      </c>
      <c r="AL90" s="34">
        <v>0</v>
      </c>
    </row>
    <row r="91" spans="1:38" ht="25.5" outlineLevel="2" x14ac:dyDescent="0.25">
      <c r="A91" s="214" t="s">
        <v>20</v>
      </c>
      <c r="B91" s="215">
        <v>502115</v>
      </c>
      <c r="C91" s="197">
        <v>210115</v>
      </c>
      <c r="D91" s="198" t="s">
        <v>194</v>
      </c>
      <c r="E91" s="36">
        <v>2</v>
      </c>
      <c r="F91" s="192" t="s">
        <v>31</v>
      </c>
      <c r="G91" s="36">
        <v>22</v>
      </c>
      <c r="H91" s="193" t="s">
        <v>24</v>
      </c>
      <c r="I91" s="33">
        <f t="shared" si="7"/>
        <v>0</v>
      </c>
      <c r="J91" s="34">
        <f t="shared" si="12"/>
        <v>0</v>
      </c>
      <c r="K91" s="34">
        <f t="shared" si="12"/>
        <v>0</v>
      </c>
      <c r="L91" s="34">
        <f t="shared" si="12"/>
        <v>0</v>
      </c>
      <c r="M91" s="34">
        <f t="shared" si="12"/>
        <v>0</v>
      </c>
      <c r="N91" s="34">
        <f t="shared" si="12"/>
        <v>0</v>
      </c>
      <c r="O91" s="35">
        <f t="shared" si="10"/>
        <v>0</v>
      </c>
      <c r="P91" s="34">
        <v>0</v>
      </c>
      <c r="Q91" s="34">
        <v>0</v>
      </c>
      <c r="R91" s="34">
        <v>0</v>
      </c>
      <c r="S91" s="34">
        <v>0</v>
      </c>
      <c r="T91" s="34">
        <v>0</v>
      </c>
      <c r="U91" s="35">
        <f t="shared" si="11"/>
        <v>0</v>
      </c>
      <c r="V91" s="34">
        <v>0</v>
      </c>
      <c r="W91" s="34">
        <v>0</v>
      </c>
      <c r="X91" s="34">
        <v>0</v>
      </c>
      <c r="Y91" s="34">
        <v>0</v>
      </c>
      <c r="Z91" s="34">
        <v>0</v>
      </c>
      <c r="AA91" s="35">
        <f t="shared" si="8"/>
        <v>0</v>
      </c>
      <c r="AB91" s="34">
        <v>0</v>
      </c>
      <c r="AC91" s="34">
        <v>0</v>
      </c>
      <c r="AD91" s="34">
        <v>0</v>
      </c>
      <c r="AE91" s="34">
        <v>0</v>
      </c>
      <c r="AF91" s="34">
        <v>0</v>
      </c>
      <c r="AG91" s="35">
        <f t="shared" si="9"/>
        <v>0</v>
      </c>
      <c r="AH91" s="34">
        <v>0</v>
      </c>
      <c r="AI91" s="34">
        <v>0</v>
      </c>
      <c r="AJ91" s="34">
        <v>0</v>
      </c>
      <c r="AK91" s="34">
        <v>0</v>
      </c>
      <c r="AL91" s="34">
        <v>0</v>
      </c>
    </row>
    <row r="92" spans="1:38" ht="25.5" outlineLevel="2" x14ac:dyDescent="0.25">
      <c r="A92" s="214" t="s">
        <v>25</v>
      </c>
      <c r="B92" s="215">
        <v>502121</v>
      </c>
      <c r="C92" s="197">
        <v>212201</v>
      </c>
      <c r="D92" s="198" t="s">
        <v>94</v>
      </c>
      <c r="E92" s="36">
        <v>2</v>
      </c>
      <c r="F92" s="192" t="s">
        <v>31</v>
      </c>
      <c r="G92" s="36" t="s">
        <v>22</v>
      </c>
      <c r="H92" s="193" t="s">
        <v>23</v>
      </c>
      <c r="I92" s="33">
        <f t="shared" si="7"/>
        <v>100</v>
      </c>
      <c r="J92" s="34">
        <f t="shared" si="12"/>
        <v>12</v>
      </c>
      <c r="K92" s="34">
        <f t="shared" si="12"/>
        <v>36</v>
      </c>
      <c r="L92" s="34">
        <f t="shared" si="12"/>
        <v>20</v>
      </c>
      <c r="M92" s="34">
        <f t="shared" si="12"/>
        <v>12</v>
      </c>
      <c r="N92" s="34">
        <f t="shared" si="12"/>
        <v>20</v>
      </c>
      <c r="O92" s="35">
        <f t="shared" si="10"/>
        <v>25</v>
      </c>
      <c r="P92" s="34">
        <v>3</v>
      </c>
      <c r="Q92" s="34">
        <v>9</v>
      </c>
      <c r="R92" s="34">
        <v>5</v>
      </c>
      <c r="S92" s="34">
        <v>3</v>
      </c>
      <c r="T92" s="34">
        <v>5</v>
      </c>
      <c r="U92" s="35">
        <f t="shared" si="11"/>
        <v>25</v>
      </c>
      <c r="V92" s="34">
        <v>3</v>
      </c>
      <c r="W92" s="34">
        <v>9</v>
      </c>
      <c r="X92" s="34">
        <v>5</v>
      </c>
      <c r="Y92" s="34">
        <v>3</v>
      </c>
      <c r="Z92" s="34">
        <v>5</v>
      </c>
      <c r="AA92" s="35">
        <f t="shared" si="8"/>
        <v>25</v>
      </c>
      <c r="AB92" s="34">
        <v>3</v>
      </c>
      <c r="AC92" s="34">
        <v>9</v>
      </c>
      <c r="AD92" s="34">
        <v>5</v>
      </c>
      <c r="AE92" s="34">
        <v>3</v>
      </c>
      <c r="AF92" s="34">
        <v>5</v>
      </c>
      <c r="AG92" s="35">
        <f t="shared" si="9"/>
        <v>25</v>
      </c>
      <c r="AH92" s="34">
        <v>3</v>
      </c>
      <c r="AI92" s="34">
        <v>9</v>
      </c>
      <c r="AJ92" s="34">
        <v>5</v>
      </c>
      <c r="AK92" s="34">
        <v>3</v>
      </c>
      <c r="AL92" s="34">
        <v>5</v>
      </c>
    </row>
    <row r="93" spans="1:38" ht="25.5" outlineLevel="2" x14ac:dyDescent="0.25">
      <c r="A93" s="214" t="s">
        <v>25</v>
      </c>
      <c r="B93" s="215">
        <v>502121</v>
      </c>
      <c r="C93" s="197">
        <v>212201</v>
      </c>
      <c r="D93" s="198" t="s">
        <v>94</v>
      </c>
      <c r="E93" s="36">
        <v>2</v>
      </c>
      <c r="F93" s="192" t="s">
        <v>31</v>
      </c>
      <c r="G93" s="36">
        <v>22</v>
      </c>
      <c r="H93" s="193" t="s">
        <v>24</v>
      </c>
      <c r="I93" s="33">
        <f t="shared" si="7"/>
        <v>100</v>
      </c>
      <c r="J93" s="34">
        <f t="shared" si="12"/>
        <v>12</v>
      </c>
      <c r="K93" s="34">
        <f t="shared" si="12"/>
        <v>36</v>
      </c>
      <c r="L93" s="34">
        <f t="shared" si="12"/>
        <v>20</v>
      </c>
      <c r="M93" s="34">
        <f t="shared" si="12"/>
        <v>12</v>
      </c>
      <c r="N93" s="34">
        <f t="shared" si="12"/>
        <v>20</v>
      </c>
      <c r="O93" s="35">
        <f t="shared" si="10"/>
        <v>25</v>
      </c>
      <c r="P93" s="34">
        <v>3</v>
      </c>
      <c r="Q93" s="34">
        <v>9</v>
      </c>
      <c r="R93" s="34">
        <v>5</v>
      </c>
      <c r="S93" s="34">
        <v>3</v>
      </c>
      <c r="T93" s="34">
        <v>5</v>
      </c>
      <c r="U93" s="35">
        <f t="shared" si="11"/>
        <v>25</v>
      </c>
      <c r="V93" s="34">
        <v>3</v>
      </c>
      <c r="W93" s="34">
        <v>9</v>
      </c>
      <c r="X93" s="34">
        <v>5</v>
      </c>
      <c r="Y93" s="34">
        <v>3</v>
      </c>
      <c r="Z93" s="34">
        <v>5</v>
      </c>
      <c r="AA93" s="35">
        <f t="shared" si="8"/>
        <v>25</v>
      </c>
      <c r="AB93" s="34">
        <v>3</v>
      </c>
      <c r="AC93" s="34">
        <v>9</v>
      </c>
      <c r="AD93" s="34">
        <v>5</v>
      </c>
      <c r="AE93" s="34">
        <v>3</v>
      </c>
      <c r="AF93" s="34">
        <v>5</v>
      </c>
      <c r="AG93" s="35">
        <f t="shared" si="9"/>
        <v>25</v>
      </c>
      <c r="AH93" s="34">
        <v>3</v>
      </c>
      <c r="AI93" s="34">
        <v>9</v>
      </c>
      <c r="AJ93" s="34">
        <v>5</v>
      </c>
      <c r="AK93" s="34">
        <v>3</v>
      </c>
      <c r="AL93" s="34">
        <v>5</v>
      </c>
    </row>
    <row r="94" spans="1:38" ht="25.5" outlineLevel="2" x14ac:dyDescent="0.25">
      <c r="A94" s="214" t="s">
        <v>20</v>
      </c>
      <c r="B94" s="215">
        <v>502201</v>
      </c>
      <c r="C94" s="197">
        <v>220101</v>
      </c>
      <c r="D94" s="198" t="s">
        <v>95</v>
      </c>
      <c r="E94" s="36">
        <v>2</v>
      </c>
      <c r="F94" s="192" t="s">
        <v>31</v>
      </c>
      <c r="G94" s="36" t="s">
        <v>22</v>
      </c>
      <c r="H94" s="193" t="s">
        <v>23</v>
      </c>
      <c r="I94" s="33">
        <f t="shared" si="7"/>
        <v>466</v>
      </c>
      <c r="J94" s="34">
        <f t="shared" si="12"/>
        <v>1</v>
      </c>
      <c r="K94" s="34">
        <f t="shared" si="12"/>
        <v>461</v>
      </c>
      <c r="L94" s="34">
        <f t="shared" si="12"/>
        <v>0</v>
      </c>
      <c r="M94" s="34">
        <f t="shared" si="12"/>
        <v>4</v>
      </c>
      <c r="N94" s="34">
        <f t="shared" si="12"/>
        <v>0</v>
      </c>
      <c r="O94" s="35">
        <f t="shared" si="10"/>
        <v>117</v>
      </c>
      <c r="P94" s="34">
        <v>1</v>
      </c>
      <c r="Q94" s="34">
        <v>115</v>
      </c>
      <c r="R94" s="34">
        <v>0</v>
      </c>
      <c r="S94" s="34">
        <v>1</v>
      </c>
      <c r="T94" s="34">
        <v>0</v>
      </c>
      <c r="U94" s="35">
        <f t="shared" si="11"/>
        <v>117</v>
      </c>
      <c r="V94" s="34">
        <v>0</v>
      </c>
      <c r="W94" s="34">
        <v>116</v>
      </c>
      <c r="X94" s="34">
        <v>0</v>
      </c>
      <c r="Y94" s="34">
        <v>1</v>
      </c>
      <c r="Z94" s="34">
        <v>0</v>
      </c>
      <c r="AA94" s="35">
        <f t="shared" si="8"/>
        <v>117</v>
      </c>
      <c r="AB94" s="34">
        <v>0</v>
      </c>
      <c r="AC94" s="34">
        <v>116</v>
      </c>
      <c r="AD94" s="34">
        <v>0</v>
      </c>
      <c r="AE94" s="34">
        <v>1</v>
      </c>
      <c r="AF94" s="34">
        <v>0</v>
      </c>
      <c r="AG94" s="35">
        <f t="shared" si="9"/>
        <v>115</v>
      </c>
      <c r="AH94" s="34">
        <v>0</v>
      </c>
      <c r="AI94" s="34">
        <v>114</v>
      </c>
      <c r="AJ94" s="34">
        <v>0</v>
      </c>
      <c r="AK94" s="34">
        <v>1</v>
      </c>
      <c r="AL94" s="34">
        <v>0</v>
      </c>
    </row>
    <row r="95" spans="1:38" ht="25.5" outlineLevel="2" x14ac:dyDescent="0.25">
      <c r="A95" s="214" t="s">
        <v>20</v>
      </c>
      <c r="B95" s="215">
        <v>502201</v>
      </c>
      <c r="C95" s="197">
        <v>220101</v>
      </c>
      <c r="D95" s="198" t="s">
        <v>95</v>
      </c>
      <c r="E95" s="36">
        <v>2</v>
      </c>
      <c r="F95" s="192" t="s">
        <v>31</v>
      </c>
      <c r="G95" s="36">
        <v>22</v>
      </c>
      <c r="H95" s="193" t="s">
        <v>24</v>
      </c>
      <c r="I95" s="33">
        <f t="shared" si="7"/>
        <v>0</v>
      </c>
      <c r="J95" s="34">
        <f t="shared" si="12"/>
        <v>0</v>
      </c>
      <c r="K95" s="34">
        <f t="shared" si="12"/>
        <v>0</v>
      </c>
      <c r="L95" s="34">
        <f t="shared" si="12"/>
        <v>0</v>
      </c>
      <c r="M95" s="34">
        <f t="shared" si="12"/>
        <v>0</v>
      </c>
      <c r="N95" s="34">
        <f t="shared" si="12"/>
        <v>0</v>
      </c>
      <c r="O95" s="35">
        <f t="shared" si="10"/>
        <v>0</v>
      </c>
      <c r="P95" s="34">
        <v>0</v>
      </c>
      <c r="Q95" s="34">
        <v>0</v>
      </c>
      <c r="R95" s="34">
        <v>0</v>
      </c>
      <c r="S95" s="34">
        <v>0</v>
      </c>
      <c r="T95" s="34">
        <v>0</v>
      </c>
      <c r="U95" s="35">
        <f t="shared" si="11"/>
        <v>0</v>
      </c>
      <c r="V95" s="34">
        <v>0</v>
      </c>
      <c r="W95" s="34">
        <v>0</v>
      </c>
      <c r="X95" s="34">
        <v>0</v>
      </c>
      <c r="Y95" s="34">
        <v>0</v>
      </c>
      <c r="Z95" s="34">
        <v>0</v>
      </c>
      <c r="AA95" s="35">
        <f t="shared" si="8"/>
        <v>0</v>
      </c>
      <c r="AB95" s="34">
        <v>0</v>
      </c>
      <c r="AC95" s="34">
        <v>0</v>
      </c>
      <c r="AD95" s="34">
        <v>0</v>
      </c>
      <c r="AE95" s="34">
        <v>0</v>
      </c>
      <c r="AF95" s="34">
        <v>0</v>
      </c>
      <c r="AG95" s="35">
        <f t="shared" si="9"/>
        <v>0</v>
      </c>
      <c r="AH95" s="34">
        <v>0</v>
      </c>
      <c r="AI95" s="34">
        <v>0</v>
      </c>
      <c r="AJ95" s="34">
        <v>0</v>
      </c>
      <c r="AK95" s="34">
        <v>0</v>
      </c>
      <c r="AL95" s="34">
        <v>0</v>
      </c>
    </row>
    <row r="96" spans="1:38" ht="25.5" outlineLevel="2" x14ac:dyDescent="0.25">
      <c r="A96" s="214" t="s">
        <v>20</v>
      </c>
      <c r="B96" s="215">
        <v>502301</v>
      </c>
      <c r="C96" s="197">
        <v>230101</v>
      </c>
      <c r="D96" s="198" t="s">
        <v>96</v>
      </c>
      <c r="E96" s="36">
        <v>2</v>
      </c>
      <c r="F96" s="192" t="s">
        <v>31</v>
      </c>
      <c r="G96" s="36" t="s">
        <v>22</v>
      </c>
      <c r="H96" s="193" t="s">
        <v>23</v>
      </c>
      <c r="I96" s="33">
        <f t="shared" si="7"/>
        <v>4683</v>
      </c>
      <c r="J96" s="34">
        <f t="shared" si="12"/>
        <v>3373</v>
      </c>
      <c r="K96" s="34">
        <f t="shared" si="12"/>
        <v>152</v>
      </c>
      <c r="L96" s="34">
        <f t="shared" si="12"/>
        <v>16</v>
      </c>
      <c r="M96" s="34">
        <f t="shared" si="12"/>
        <v>1135</v>
      </c>
      <c r="N96" s="34">
        <f t="shared" si="12"/>
        <v>7</v>
      </c>
      <c r="O96" s="35">
        <f t="shared" si="10"/>
        <v>1171</v>
      </c>
      <c r="P96" s="34">
        <v>842</v>
      </c>
      <c r="Q96" s="34">
        <v>38</v>
      </c>
      <c r="R96" s="34">
        <v>4</v>
      </c>
      <c r="S96" s="34">
        <v>285</v>
      </c>
      <c r="T96" s="34">
        <v>2</v>
      </c>
      <c r="U96" s="35">
        <f t="shared" si="11"/>
        <v>1171</v>
      </c>
      <c r="V96" s="34">
        <v>843</v>
      </c>
      <c r="W96" s="34">
        <v>38</v>
      </c>
      <c r="X96" s="34">
        <v>4</v>
      </c>
      <c r="Y96" s="34">
        <v>284</v>
      </c>
      <c r="Z96" s="34">
        <v>2</v>
      </c>
      <c r="AA96" s="35">
        <f t="shared" si="8"/>
        <v>1171</v>
      </c>
      <c r="AB96" s="34">
        <v>842</v>
      </c>
      <c r="AC96" s="34">
        <v>38</v>
      </c>
      <c r="AD96" s="34">
        <v>4</v>
      </c>
      <c r="AE96" s="34">
        <v>285</v>
      </c>
      <c r="AF96" s="34">
        <v>2</v>
      </c>
      <c r="AG96" s="35">
        <f t="shared" si="9"/>
        <v>1170</v>
      </c>
      <c r="AH96" s="34">
        <v>846</v>
      </c>
      <c r="AI96" s="34">
        <v>38</v>
      </c>
      <c r="AJ96" s="34">
        <v>4</v>
      </c>
      <c r="AK96" s="34">
        <v>281</v>
      </c>
      <c r="AL96" s="34">
        <v>1</v>
      </c>
    </row>
    <row r="97" spans="1:38" ht="25.5" outlineLevel="2" x14ac:dyDescent="0.25">
      <c r="A97" s="214" t="s">
        <v>20</v>
      </c>
      <c r="B97" s="215">
        <v>502301</v>
      </c>
      <c r="C97" s="197">
        <v>230101</v>
      </c>
      <c r="D97" s="198" t="s">
        <v>96</v>
      </c>
      <c r="E97" s="36">
        <v>2</v>
      </c>
      <c r="F97" s="192" t="s">
        <v>31</v>
      </c>
      <c r="G97" s="36">
        <v>22</v>
      </c>
      <c r="H97" s="193" t="s">
        <v>24</v>
      </c>
      <c r="I97" s="33">
        <f t="shared" si="7"/>
        <v>897</v>
      </c>
      <c r="J97" s="34">
        <f t="shared" si="12"/>
        <v>607</v>
      </c>
      <c r="K97" s="34">
        <f t="shared" si="12"/>
        <v>27</v>
      </c>
      <c r="L97" s="34">
        <f t="shared" si="12"/>
        <v>6</v>
      </c>
      <c r="M97" s="34">
        <f t="shared" si="12"/>
        <v>257</v>
      </c>
      <c r="N97" s="34">
        <f t="shared" si="12"/>
        <v>0</v>
      </c>
      <c r="O97" s="35">
        <f t="shared" si="10"/>
        <v>224</v>
      </c>
      <c r="P97" s="34">
        <v>150</v>
      </c>
      <c r="Q97" s="34">
        <v>3</v>
      </c>
      <c r="R97" s="34">
        <v>0</v>
      </c>
      <c r="S97" s="34">
        <v>71</v>
      </c>
      <c r="T97" s="34">
        <v>0</v>
      </c>
      <c r="U97" s="35">
        <f t="shared" si="11"/>
        <v>224</v>
      </c>
      <c r="V97" s="34">
        <v>142</v>
      </c>
      <c r="W97" s="34">
        <v>8</v>
      </c>
      <c r="X97" s="34">
        <v>2</v>
      </c>
      <c r="Y97" s="34">
        <v>72</v>
      </c>
      <c r="Z97" s="34">
        <v>0</v>
      </c>
      <c r="AA97" s="35">
        <f t="shared" si="8"/>
        <v>224</v>
      </c>
      <c r="AB97" s="34">
        <v>157</v>
      </c>
      <c r="AC97" s="34">
        <v>8</v>
      </c>
      <c r="AD97" s="34">
        <v>2</v>
      </c>
      <c r="AE97" s="34">
        <v>57</v>
      </c>
      <c r="AF97" s="34">
        <v>0</v>
      </c>
      <c r="AG97" s="35">
        <f t="shared" si="9"/>
        <v>225</v>
      </c>
      <c r="AH97" s="34">
        <v>158</v>
      </c>
      <c r="AI97" s="34">
        <v>8</v>
      </c>
      <c r="AJ97" s="34">
        <v>2</v>
      </c>
      <c r="AK97" s="34">
        <v>57</v>
      </c>
      <c r="AL97" s="34">
        <v>0</v>
      </c>
    </row>
    <row r="98" spans="1:38" ht="25.5" outlineLevel="2" x14ac:dyDescent="0.25">
      <c r="A98" s="214" t="s">
        <v>20</v>
      </c>
      <c r="B98" s="215">
        <v>502401</v>
      </c>
      <c r="C98" s="197">
        <v>240101</v>
      </c>
      <c r="D98" s="198" t="s">
        <v>97</v>
      </c>
      <c r="E98" s="36">
        <v>2</v>
      </c>
      <c r="F98" s="192" t="s">
        <v>31</v>
      </c>
      <c r="G98" s="36" t="s">
        <v>22</v>
      </c>
      <c r="H98" s="193" t="s">
        <v>23</v>
      </c>
      <c r="I98" s="33">
        <f t="shared" si="7"/>
        <v>2961</v>
      </c>
      <c r="J98" s="34">
        <f t="shared" si="12"/>
        <v>0</v>
      </c>
      <c r="K98" s="34">
        <f t="shared" si="12"/>
        <v>2295</v>
      </c>
      <c r="L98" s="34">
        <f t="shared" si="12"/>
        <v>0</v>
      </c>
      <c r="M98" s="34">
        <f t="shared" si="12"/>
        <v>666</v>
      </c>
      <c r="N98" s="34">
        <f t="shared" si="12"/>
        <v>0</v>
      </c>
      <c r="O98" s="35">
        <f t="shared" si="10"/>
        <v>740</v>
      </c>
      <c r="P98" s="34">
        <v>0</v>
      </c>
      <c r="Q98" s="34">
        <v>593</v>
      </c>
      <c r="R98" s="34">
        <v>0</v>
      </c>
      <c r="S98" s="34">
        <v>147</v>
      </c>
      <c r="T98" s="34">
        <v>0</v>
      </c>
      <c r="U98" s="35">
        <f t="shared" si="11"/>
        <v>740</v>
      </c>
      <c r="V98" s="34">
        <v>0</v>
      </c>
      <c r="W98" s="34">
        <v>566</v>
      </c>
      <c r="X98" s="34">
        <v>0</v>
      </c>
      <c r="Y98" s="34">
        <v>174</v>
      </c>
      <c r="Z98" s="34">
        <v>0</v>
      </c>
      <c r="AA98" s="35">
        <f t="shared" si="8"/>
        <v>740</v>
      </c>
      <c r="AB98" s="34">
        <v>0</v>
      </c>
      <c r="AC98" s="34">
        <v>568</v>
      </c>
      <c r="AD98" s="34">
        <v>0</v>
      </c>
      <c r="AE98" s="34">
        <v>172</v>
      </c>
      <c r="AF98" s="34">
        <v>0</v>
      </c>
      <c r="AG98" s="35">
        <f t="shared" si="9"/>
        <v>741</v>
      </c>
      <c r="AH98" s="34">
        <v>0</v>
      </c>
      <c r="AI98" s="34">
        <v>568</v>
      </c>
      <c r="AJ98" s="34">
        <v>0</v>
      </c>
      <c r="AK98" s="34">
        <v>173</v>
      </c>
      <c r="AL98" s="34">
        <v>0</v>
      </c>
    </row>
    <row r="99" spans="1:38" ht="25.5" outlineLevel="2" x14ac:dyDescent="0.25">
      <c r="A99" s="214" t="s">
        <v>20</v>
      </c>
      <c r="B99" s="215">
        <v>502401</v>
      </c>
      <c r="C99" s="197">
        <v>240101</v>
      </c>
      <c r="D99" s="198" t="s">
        <v>97</v>
      </c>
      <c r="E99" s="36">
        <v>2</v>
      </c>
      <c r="F99" s="192" t="s">
        <v>31</v>
      </c>
      <c r="G99" s="36">
        <v>22</v>
      </c>
      <c r="H99" s="193" t="s">
        <v>24</v>
      </c>
      <c r="I99" s="33">
        <f t="shared" si="7"/>
        <v>0</v>
      </c>
      <c r="J99" s="34">
        <f t="shared" si="12"/>
        <v>0</v>
      </c>
      <c r="K99" s="34">
        <f t="shared" si="12"/>
        <v>0</v>
      </c>
      <c r="L99" s="34">
        <f t="shared" si="12"/>
        <v>0</v>
      </c>
      <c r="M99" s="34">
        <f t="shared" si="12"/>
        <v>0</v>
      </c>
      <c r="N99" s="34">
        <f t="shared" si="12"/>
        <v>0</v>
      </c>
      <c r="O99" s="35">
        <f t="shared" si="10"/>
        <v>0</v>
      </c>
      <c r="P99" s="34">
        <v>0</v>
      </c>
      <c r="Q99" s="34">
        <v>0</v>
      </c>
      <c r="R99" s="34">
        <v>0</v>
      </c>
      <c r="S99" s="34">
        <v>0</v>
      </c>
      <c r="T99" s="34">
        <v>0</v>
      </c>
      <c r="U99" s="35">
        <f t="shared" si="11"/>
        <v>0</v>
      </c>
      <c r="V99" s="34">
        <v>0</v>
      </c>
      <c r="W99" s="34">
        <v>0</v>
      </c>
      <c r="X99" s="34">
        <v>0</v>
      </c>
      <c r="Y99" s="34">
        <v>0</v>
      </c>
      <c r="Z99" s="34">
        <v>0</v>
      </c>
      <c r="AA99" s="35">
        <f t="shared" si="8"/>
        <v>0</v>
      </c>
      <c r="AB99" s="34">
        <v>0</v>
      </c>
      <c r="AC99" s="34">
        <v>0</v>
      </c>
      <c r="AD99" s="34">
        <v>0</v>
      </c>
      <c r="AE99" s="34">
        <v>0</v>
      </c>
      <c r="AF99" s="34">
        <v>0</v>
      </c>
      <c r="AG99" s="35">
        <f t="shared" si="9"/>
        <v>0</v>
      </c>
      <c r="AH99" s="34">
        <v>0</v>
      </c>
      <c r="AI99" s="34">
        <v>0</v>
      </c>
      <c r="AJ99" s="34">
        <v>0</v>
      </c>
      <c r="AK99" s="34">
        <v>0</v>
      </c>
      <c r="AL99" s="34">
        <v>0</v>
      </c>
    </row>
    <row r="100" spans="1:38" ht="25.5" outlineLevel="2" x14ac:dyDescent="0.25">
      <c r="A100" s="214" t="s">
        <v>20</v>
      </c>
      <c r="B100" s="215">
        <v>502501</v>
      </c>
      <c r="C100" s="197">
        <v>250101</v>
      </c>
      <c r="D100" s="198" t="s">
        <v>98</v>
      </c>
      <c r="E100" s="36">
        <v>2</v>
      </c>
      <c r="F100" s="192" t="s">
        <v>31</v>
      </c>
      <c r="G100" s="36" t="s">
        <v>22</v>
      </c>
      <c r="H100" s="193" t="s">
        <v>23</v>
      </c>
      <c r="I100" s="33">
        <f t="shared" si="7"/>
        <v>2405</v>
      </c>
      <c r="J100" s="34">
        <f t="shared" si="12"/>
        <v>2338</v>
      </c>
      <c r="K100" s="34">
        <f t="shared" si="12"/>
        <v>42</v>
      </c>
      <c r="L100" s="34">
        <f t="shared" si="12"/>
        <v>0</v>
      </c>
      <c r="M100" s="34">
        <f t="shared" si="12"/>
        <v>16</v>
      </c>
      <c r="N100" s="34">
        <f t="shared" si="12"/>
        <v>9</v>
      </c>
      <c r="O100" s="35">
        <f t="shared" si="10"/>
        <v>601</v>
      </c>
      <c r="P100" s="34">
        <v>597</v>
      </c>
      <c r="Q100" s="34">
        <v>3</v>
      </c>
      <c r="R100" s="34">
        <v>0</v>
      </c>
      <c r="S100" s="34">
        <v>1</v>
      </c>
      <c r="T100" s="34">
        <v>0</v>
      </c>
      <c r="U100" s="35">
        <f t="shared" si="11"/>
        <v>601</v>
      </c>
      <c r="V100" s="34">
        <v>580</v>
      </c>
      <c r="W100" s="34">
        <v>13</v>
      </c>
      <c r="X100" s="34">
        <v>0</v>
      </c>
      <c r="Y100" s="34">
        <v>5</v>
      </c>
      <c r="Z100" s="34">
        <v>3</v>
      </c>
      <c r="AA100" s="35">
        <f t="shared" si="8"/>
        <v>601</v>
      </c>
      <c r="AB100" s="34">
        <v>580</v>
      </c>
      <c r="AC100" s="34">
        <v>13</v>
      </c>
      <c r="AD100" s="34">
        <v>0</v>
      </c>
      <c r="AE100" s="34">
        <v>5</v>
      </c>
      <c r="AF100" s="34">
        <v>3</v>
      </c>
      <c r="AG100" s="35">
        <f t="shared" si="9"/>
        <v>602</v>
      </c>
      <c r="AH100" s="34">
        <v>581</v>
      </c>
      <c r="AI100" s="34">
        <v>13</v>
      </c>
      <c r="AJ100" s="34">
        <v>0</v>
      </c>
      <c r="AK100" s="34">
        <v>5</v>
      </c>
      <c r="AL100" s="34">
        <v>3</v>
      </c>
    </row>
    <row r="101" spans="1:38" ht="25.5" outlineLevel="2" x14ac:dyDescent="0.25">
      <c r="A101" s="214" t="s">
        <v>20</v>
      </c>
      <c r="B101" s="215">
        <v>502501</v>
      </c>
      <c r="C101" s="197">
        <v>250101</v>
      </c>
      <c r="D101" s="198" t="s">
        <v>98</v>
      </c>
      <c r="E101" s="36">
        <v>2</v>
      </c>
      <c r="F101" s="192" t="s">
        <v>31</v>
      </c>
      <c r="G101" s="36">
        <v>22</v>
      </c>
      <c r="H101" s="193" t="s">
        <v>24</v>
      </c>
      <c r="I101" s="33">
        <f t="shared" si="7"/>
        <v>0</v>
      </c>
      <c r="J101" s="34">
        <f t="shared" si="12"/>
        <v>0</v>
      </c>
      <c r="K101" s="34">
        <f t="shared" si="12"/>
        <v>0</v>
      </c>
      <c r="L101" s="34">
        <f t="shared" si="12"/>
        <v>0</v>
      </c>
      <c r="M101" s="34">
        <f t="shared" si="12"/>
        <v>0</v>
      </c>
      <c r="N101" s="34">
        <f t="shared" si="12"/>
        <v>0</v>
      </c>
      <c r="O101" s="35">
        <f t="shared" si="10"/>
        <v>0</v>
      </c>
      <c r="P101" s="34">
        <v>0</v>
      </c>
      <c r="Q101" s="34">
        <v>0</v>
      </c>
      <c r="R101" s="34">
        <v>0</v>
      </c>
      <c r="S101" s="34">
        <v>0</v>
      </c>
      <c r="T101" s="34">
        <v>0</v>
      </c>
      <c r="U101" s="35">
        <f t="shared" si="11"/>
        <v>0</v>
      </c>
      <c r="V101" s="34">
        <v>0</v>
      </c>
      <c r="W101" s="34">
        <v>0</v>
      </c>
      <c r="X101" s="34">
        <v>0</v>
      </c>
      <c r="Y101" s="34">
        <v>0</v>
      </c>
      <c r="Z101" s="34">
        <v>0</v>
      </c>
      <c r="AA101" s="35">
        <f t="shared" si="8"/>
        <v>0</v>
      </c>
      <c r="AB101" s="34">
        <v>0</v>
      </c>
      <c r="AC101" s="34">
        <v>0</v>
      </c>
      <c r="AD101" s="34">
        <v>0</v>
      </c>
      <c r="AE101" s="34">
        <v>0</v>
      </c>
      <c r="AF101" s="34">
        <v>0</v>
      </c>
      <c r="AG101" s="35">
        <f t="shared" si="9"/>
        <v>0</v>
      </c>
      <c r="AH101" s="34">
        <v>0</v>
      </c>
      <c r="AI101" s="34">
        <v>0</v>
      </c>
      <c r="AJ101" s="34">
        <v>0</v>
      </c>
      <c r="AK101" s="34">
        <v>0</v>
      </c>
      <c r="AL101" s="34">
        <v>0</v>
      </c>
    </row>
    <row r="102" spans="1:38" ht="25.5" outlineLevel="2" x14ac:dyDescent="0.25">
      <c r="A102" s="214" t="s">
        <v>20</v>
      </c>
      <c r="B102" s="215">
        <v>506201</v>
      </c>
      <c r="C102" s="197">
        <v>260301</v>
      </c>
      <c r="D102" s="198" t="s">
        <v>99</v>
      </c>
      <c r="E102" s="36">
        <v>2</v>
      </c>
      <c r="F102" s="192" t="s">
        <v>31</v>
      </c>
      <c r="G102" s="36" t="s">
        <v>22</v>
      </c>
      <c r="H102" s="193" t="s">
        <v>23</v>
      </c>
      <c r="I102" s="33">
        <f t="shared" si="7"/>
        <v>869</v>
      </c>
      <c r="J102" s="34">
        <f t="shared" si="12"/>
        <v>821</v>
      </c>
      <c r="K102" s="34">
        <f t="shared" si="12"/>
        <v>25</v>
      </c>
      <c r="L102" s="34">
        <f t="shared" si="12"/>
        <v>6</v>
      </c>
      <c r="M102" s="34">
        <f t="shared" si="12"/>
        <v>12</v>
      </c>
      <c r="N102" s="34">
        <f t="shared" si="12"/>
        <v>5</v>
      </c>
      <c r="O102" s="35">
        <f t="shared" si="10"/>
        <v>217</v>
      </c>
      <c r="P102" s="34">
        <v>212</v>
      </c>
      <c r="Q102" s="34">
        <v>4</v>
      </c>
      <c r="R102" s="34">
        <v>0</v>
      </c>
      <c r="S102" s="34">
        <v>1</v>
      </c>
      <c r="T102" s="34">
        <v>0</v>
      </c>
      <c r="U102" s="35">
        <f t="shared" si="11"/>
        <v>217</v>
      </c>
      <c r="V102" s="34">
        <v>205</v>
      </c>
      <c r="W102" s="34">
        <v>6</v>
      </c>
      <c r="X102" s="34">
        <v>2</v>
      </c>
      <c r="Y102" s="34">
        <v>3</v>
      </c>
      <c r="Z102" s="34">
        <v>1</v>
      </c>
      <c r="AA102" s="35">
        <f t="shared" si="8"/>
        <v>217</v>
      </c>
      <c r="AB102" s="34">
        <v>200</v>
      </c>
      <c r="AC102" s="34">
        <v>8</v>
      </c>
      <c r="AD102" s="34">
        <v>2</v>
      </c>
      <c r="AE102" s="34">
        <v>5</v>
      </c>
      <c r="AF102" s="34">
        <v>2</v>
      </c>
      <c r="AG102" s="35">
        <f t="shared" si="9"/>
        <v>218</v>
      </c>
      <c r="AH102" s="34">
        <v>204</v>
      </c>
      <c r="AI102" s="34">
        <v>7</v>
      </c>
      <c r="AJ102" s="34">
        <v>2</v>
      </c>
      <c r="AK102" s="34">
        <v>3</v>
      </c>
      <c r="AL102" s="34">
        <v>2</v>
      </c>
    </row>
    <row r="103" spans="1:38" ht="25.5" outlineLevel="2" x14ac:dyDescent="0.25">
      <c r="A103" s="214" t="s">
        <v>20</v>
      </c>
      <c r="B103" s="215">
        <v>506201</v>
      </c>
      <c r="C103" s="197">
        <v>260301</v>
      </c>
      <c r="D103" s="198" t="s">
        <v>99</v>
      </c>
      <c r="E103" s="36">
        <v>2</v>
      </c>
      <c r="F103" s="192" t="s">
        <v>31</v>
      </c>
      <c r="G103" s="36">
        <v>22</v>
      </c>
      <c r="H103" s="193" t="s">
        <v>24</v>
      </c>
      <c r="I103" s="33">
        <f t="shared" si="7"/>
        <v>0</v>
      </c>
      <c r="J103" s="34">
        <f t="shared" si="12"/>
        <v>0</v>
      </c>
      <c r="K103" s="34">
        <f t="shared" si="12"/>
        <v>0</v>
      </c>
      <c r="L103" s="34">
        <f t="shared" si="12"/>
        <v>0</v>
      </c>
      <c r="M103" s="34">
        <f t="shared" si="12"/>
        <v>0</v>
      </c>
      <c r="N103" s="34">
        <f t="shared" si="12"/>
        <v>0</v>
      </c>
      <c r="O103" s="35">
        <f t="shared" si="10"/>
        <v>0</v>
      </c>
      <c r="P103" s="34">
        <v>0</v>
      </c>
      <c r="Q103" s="34">
        <v>0</v>
      </c>
      <c r="R103" s="34">
        <v>0</v>
      </c>
      <c r="S103" s="34">
        <v>0</v>
      </c>
      <c r="T103" s="34">
        <v>0</v>
      </c>
      <c r="U103" s="35">
        <f t="shared" si="11"/>
        <v>0</v>
      </c>
      <c r="V103" s="34">
        <v>0</v>
      </c>
      <c r="W103" s="34">
        <v>0</v>
      </c>
      <c r="X103" s="34">
        <v>0</v>
      </c>
      <c r="Y103" s="34">
        <v>0</v>
      </c>
      <c r="Z103" s="34">
        <v>0</v>
      </c>
      <c r="AA103" s="35">
        <f t="shared" si="8"/>
        <v>0</v>
      </c>
      <c r="AB103" s="34">
        <v>0</v>
      </c>
      <c r="AC103" s="34">
        <v>0</v>
      </c>
      <c r="AD103" s="34">
        <v>0</v>
      </c>
      <c r="AE103" s="34">
        <v>0</v>
      </c>
      <c r="AF103" s="34">
        <v>0</v>
      </c>
      <c r="AG103" s="35">
        <f t="shared" si="9"/>
        <v>0</v>
      </c>
      <c r="AH103" s="34">
        <v>0</v>
      </c>
      <c r="AI103" s="34">
        <v>0</v>
      </c>
      <c r="AJ103" s="34">
        <v>0</v>
      </c>
      <c r="AK103" s="34">
        <v>0</v>
      </c>
      <c r="AL103" s="34">
        <v>0</v>
      </c>
    </row>
    <row r="104" spans="1:38" ht="25.5" outlineLevel="2" x14ac:dyDescent="0.25">
      <c r="A104" s="214" t="s">
        <v>26</v>
      </c>
      <c r="B104" s="215">
        <v>506202</v>
      </c>
      <c r="C104" s="197">
        <v>260401</v>
      </c>
      <c r="D104" s="198" t="s">
        <v>100</v>
      </c>
      <c r="E104" s="36">
        <v>2</v>
      </c>
      <c r="F104" s="192" t="s">
        <v>31</v>
      </c>
      <c r="G104" s="36" t="s">
        <v>22</v>
      </c>
      <c r="H104" s="193" t="s">
        <v>23</v>
      </c>
      <c r="I104" s="33">
        <f t="shared" si="7"/>
        <v>0</v>
      </c>
      <c r="J104" s="34">
        <f t="shared" si="12"/>
        <v>0</v>
      </c>
      <c r="K104" s="34">
        <f t="shared" si="12"/>
        <v>0</v>
      </c>
      <c r="L104" s="34">
        <f t="shared" si="12"/>
        <v>0</v>
      </c>
      <c r="M104" s="34">
        <f t="shared" si="12"/>
        <v>0</v>
      </c>
      <c r="N104" s="34">
        <f t="shared" si="12"/>
        <v>0</v>
      </c>
      <c r="O104" s="35">
        <f t="shared" si="10"/>
        <v>0</v>
      </c>
      <c r="P104" s="34">
        <v>0</v>
      </c>
      <c r="Q104" s="34">
        <v>0</v>
      </c>
      <c r="R104" s="34">
        <v>0</v>
      </c>
      <c r="S104" s="34">
        <v>0</v>
      </c>
      <c r="T104" s="34">
        <v>0</v>
      </c>
      <c r="U104" s="35">
        <f t="shared" si="11"/>
        <v>0</v>
      </c>
      <c r="V104" s="34">
        <v>0</v>
      </c>
      <c r="W104" s="34">
        <v>0</v>
      </c>
      <c r="X104" s="34">
        <v>0</v>
      </c>
      <c r="Y104" s="34">
        <v>0</v>
      </c>
      <c r="Z104" s="34">
        <v>0</v>
      </c>
      <c r="AA104" s="35">
        <f t="shared" si="8"/>
        <v>0</v>
      </c>
      <c r="AB104" s="34">
        <v>0</v>
      </c>
      <c r="AC104" s="34">
        <v>0</v>
      </c>
      <c r="AD104" s="34">
        <v>0</v>
      </c>
      <c r="AE104" s="34">
        <v>0</v>
      </c>
      <c r="AF104" s="34">
        <v>0</v>
      </c>
      <c r="AG104" s="35">
        <f t="shared" si="9"/>
        <v>0</v>
      </c>
      <c r="AH104" s="34">
        <v>0</v>
      </c>
      <c r="AI104" s="34">
        <v>0</v>
      </c>
      <c r="AJ104" s="34">
        <v>0</v>
      </c>
      <c r="AK104" s="34">
        <v>0</v>
      </c>
      <c r="AL104" s="34">
        <v>0</v>
      </c>
    </row>
    <row r="105" spans="1:38" ht="25.5" outlineLevel="2" x14ac:dyDescent="0.25">
      <c r="A105" s="214" t="s">
        <v>26</v>
      </c>
      <c r="B105" s="215">
        <v>506202</v>
      </c>
      <c r="C105" s="197">
        <v>260401</v>
      </c>
      <c r="D105" s="198" t="s">
        <v>100</v>
      </c>
      <c r="E105" s="36">
        <v>2</v>
      </c>
      <c r="F105" s="192" t="s">
        <v>31</v>
      </c>
      <c r="G105" s="36">
        <v>22</v>
      </c>
      <c r="H105" s="193" t="s">
        <v>24</v>
      </c>
      <c r="I105" s="33">
        <f t="shared" si="7"/>
        <v>0</v>
      </c>
      <c r="J105" s="34">
        <f t="shared" si="12"/>
        <v>0</v>
      </c>
      <c r="K105" s="34">
        <f t="shared" si="12"/>
        <v>0</v>
      </c>
      <c r="L105" s="34">
        <f t="shared" si="12"/>
        <v>0</v>
      </c>
      <c r="M105" s="34">
        <f t="shared" si="12"/>
        <v>0</v>
      </c>
      <c r="N105" s="34">
        <f t="shared" si="12"/>
        <v>0</v>
      </c>
      <c r="O105" s="35">
        <f t="shared" si="10"/>
        <v>0</v>
      </c>
      <c r="P105" s="34">
        <v>0</v>
      </c>
      <c r="Q105" s="34">
        <v>0</v>
      </c>
      <c r="R105" s="34">
        <v>0</v>
      </c>
      <c r="S105" s="34">
        <v>0</v>
      </c>
      <c r="T105" s="34">
        <v>0</v>
      </c>
      <c r="U105" s="35">
        <f t="shared" si="11"/>
        <v>0</v>
      </c>
      <c r="V105" s="34">
        <v>0</v>
      </c>
      <c r="W105" s="34">
        <v>0</v>
      </c>
      <c r="X105" s="34">
        <v>0</v>
      </c>
      <c r="Y105" s="34">
        <v>0</v>
      </c>
      <c r="Z105" s="34">
        <v>0</v>
      </c>
      <c r="AA105" s="35">
        <f t="shared" si="8"/>
        <v>0</v>
      </c>
      <c r="AB105" s="34">
        <v>0</v>
      </c>
      <c r="AC105" s="34">
        <v>0</v>
      </c>
      <c r="AD105" s="34">
        <v>0</v>
      </c>
      <c r="AE105" s="34">
        <v>0</v>
      </c>
      <c r="AF105" s="34">
        <v>0</v>
      </c>
      <c r="AG105" s="35">
        <f t="shared" si="9"/>
        <v>0</v>
      </c>
      <c r="AH105" s="34">
        <v>0</v>
      </c>
      <c r="AI105" s="34">
        <v>0</v>
      </c>
      <c r="AJ105" s="34">
        <v>0</v>
      </c>
      <c r="AK105" s="34">
        <v>0</v>
      </c>
      <c r="AL105" s="34">
        <v>0</v>
      </c>
    </row>
    <row r="106" spans="1:38" ht="25.5" outlineLevel="2" x14ac:dyDescent="0.25">
      <c r="A106" s="214" t="s">
        <v>20</v>
      </c>
      <c r="B106" s="215">
        <v>506901</v>
      </c>
      <c r="C106" s="197">
        <v>261501</v>
      </c>
      <c r="D106" s="198" t="s">
        <v>195</v>
      </c>
      <c r="E106" s="36">
        <v>2</v>
      </c>
      <c r="F106" s="192" t="s">
        <v>31</v>
      </c>
      <c r="G106" s="36" t="s">
        <v>22</v>
      </c>
      <c r="H106" s="193" t="s">
        <v>23</v>
      </c>
      <c r="I106" s="33">
        <f t="shared" si="7"/>
        <v>169</v>
      </c>
      <c r="J106" s="34">
        <f t="shared" si="12"/>
        <v>153</v>
      </c>
      <c r="K106" s="34">
        <f t="shared" si="12"/>
        <v>8</v>
      </c>
      <c r="L106" s="34">
        <f t="shared" si="12"/>
        <v>0</v>
      </c>
      <c r="M106" s="34">
        <f t="shared" si="12"/>
        <v>8</v>
      </c>
      <c r="N106" s="34">
        <f t="shared" si="12"/>
        <v>0</v>
      </c>
      <c r="O106" s="35">
        <f t="shared" si="10"/>
        <v>42</v>
      </c>
      <c r="P106" s="34">
        <v>38</v>
      </c>
      <c r="Q106" s="34">
        <v>2</v>
      </c>
      <c r="R106" s="34">
        <v>0</v>
      </c>
      <c r="S106" s="34">
        <v>2</v>
      </c>
      <c r="T106" s="34">
        <v>0</v>
      </c>
      <c r="U106" s="35">
        <f t="shared" si="11"/>
        <v>42</v>
      </c>
      <c r="V106" s="34">
        <v>38</v>
      </c>
      <c r="W106" s="34">
        <v>2</v>
      </c>
      <c r="X106" s="34">
        <v>0</v>
      </c>
      <c r="Y106" s="34">
        <v>2</v>
      </c>
      <c r="Z106" s="34">
        <v>0</v>
      </c>
      <c r="AA106" s="35">
        <f t="shared" si="8"/>
        <v>42</v>
      </c>
      <c r="AB106" s="34">
        <v>38</v>
      </c>
      <c r="AC106" s="34">
        <v>2</v>
      </c>
      <c r="AD106" s="34">
        <v>0</v>
      </c>
      <c r="AE106" s="34">
        <v>2</v>
      </c>
      <c r="AF106" s="34">
        <v>0</v>
      </c>
      <c r="AG106" s="35">
        <f t="shared" si="9"/>
        <v>43</v>
      </c>
      <c r="AH106" s="34">
        <v>39</v>
      </c>
      <c r="AI106" s="34">
        <v>2</v>
      </c>
      <c r="AJ106" s="34">
        <v>0</v>
      </c>
      <c r="AK106" s="34">
        <v>2</v>
      </c>
      <c r="AL106" s="34">
        <v>0</v>
      </c>
    </row>
    <row r="107" spans="1:38" ht="25.5" outlineLevel="2" x14ac:dyDescent="0.25">
      <c r="A107" s="214" t="s">
        <v>20</v>
      </c>
      <c r="B107" s="215">
        <v>506901</v>
      </c>
      <c r="C107" s="197">
        <v>261501</v>
      </c>
      <c r="D107" s="198" t="s">
        <v>195</v>
      </c>
      <c r="E107" s="36">
        <v>2</v>
      </c>
      <c r="F107" s="192" t="s">
        <v>31</v>
      </c>
      <c r="G107" s="36">
        <v>22</v>
      </c>
      <c r="H107" s="193" t="s">
        <v>24</v>
      </c>
      <c r="I107" s="33">
        <f t="shared" si="7"/>
        <v>0</v>
      </c>
      <c r="J107" s="34">
        <f t="shared" si="12"/>
        <v>0</v>
      </c>
      <c r="K107" s="34">
        <f t="shared" si="12"/>
        <v>0</v>
      </c>
      <c r="L107" s="34">
        <f t="shared" si="12"/>
        <v>0</v>
      </c>
      <c r="M107" s="34">
        <f t="shared" si="12"/>
        <v>0</v>
      </c>
      <c r="N107" s="34">
        <f t="shared" si="12"/>
        <v>0</v>
      </c>
      <c r="O107" s="35">
        <f t="shared" si="10"/>
        <v>0</v>
      </c>
      <c r="P107" s="34">
        <v>0</v>
      </c>
      <c r="Q107" s="34">
        <v>0</v>
      </c>
      <c r="R107" s="34">
        <v>0</v>
      </c>
      <c r="S107" s="34">
        <v>0</v>
      </c>
      <c r="T107" s="34">
        <v>0</v>
      </c>
      <c r="U107" s="35">
        <f t="shared" si="11"/>
        <v>0</v>
      </c>
      <c r="V107" s="34">
        <v>0</v>
      </c>
      <c r="W107" s="34">
        <v>0</v>
      </c>
      <c r="X107" s="34">
        <v>0</v>
      </c>
      <c r="Y107" s="34">
        <v>0</v>
      </c>
      <c r="Z107" s="34">
        <v>0</v>
      </c>
      <c r="AA107" s="35">
        <f t="shared" si="8"/>
        <v>0</v>
      </c>
      <c r="AB107" s="34">
        <v>0</v>
      </c>
      <c r="AC107" s="34">
        <v>0</v>
      </c>
      <c r="AD107" s="34">
        <v>0</v>
      </c>
      <c r="AE107" s="34">
        <v>0</v>
      </c>
      <c r="AF107" s="34">
        <v>0</v>
      </c>
      <c r="AG107" s="35">
        <f t="shared" si="9"/>
        <v>0</v>
      </c>
      <c r="AH107" s="34">
        <v>0</v>
      </c>
      <c r="AI107" s="34">
        <v>0</v>
      </c>
      <c r="AJ107" s="34">
        <v>0</v>
      </c>
      <c r="AK107" s="34">
        <v>0</v>
      </c>
      <c r="AL107" s="34">
        <v>0</v>
      </c>
    </row>
    <row r="108" spans="1:38" ht="25.5" outlineLevel="2" x14ac:dyDescent="0.25">
      <c r="A108" s="214" t="s">
        <v>20</v>
      </c>
      <c r="B108" s="215">
        <v>502603</v>
      </c>
      <c r="C108" s="197">
        <v>261601</v>
      </c>
      <c r="D108" s="198" t="s">
        <v>101</v>
      </c>
      <c r="E108" s="36">
        <v>2</v>
      </c>
      <c r="F108" s="192" t="s">
        <v>31</v>
      </c>
      <c r="G108" s="36" t="s">
        <v>22</v>
      </c>
      <c r="H108" s="193" t="s">
        <v>23</v>
      </c>
      <c r="I108" s="33">
        <f t="shared" si="7"/>
        <v>221</v>
      </c>
      <c r="J108" s="34">
        <f t="shared" si="12"/>
        <v>200</v>
      </c>
      <c r="K108" s="34">
        <f t="shared" si="12"/>
        <v>12</v>
      </c>
      <c r="L108" s="34">
        <f t="shared" si="12"/>
        <v>0</v>
      </c>
      <c r="M108" s="34">
        <f t="shared" si="12"/>
        <v>9</v>
      </c>
      <c r="N108" s="34">
        <f t="shared" si="12"/>
        <v>0</v>
      </c>
      <c r="O108" s="35">
        <f t="shared" si="10"/>
        <v>55</v>
      </c>
      <c r="P108" s="34">
        <v>49</v>
      </c>
      <c r="Q108" s="34">
        <v>3</v>
      </c>
      <c r="R108" s="34">
        <v>0</v>
      </c>
      <c r="S108" s="34">
        <v>3</v>
      </c>
      <c r="T108" s="34">
        <v>0</v>
      </c>
      <c r="U108" s="35">
        <f t="shared" si="11"/>
        <v>55</v>
      </c>
      <c r="V108" s="34">
        <v>50</v>
      </c>
      <c r="W108" s="34">
        <v>3</v>
      </c>
      <c r="X108" s="34">
        <v>0</v>
      </c>
      <c r="Y108" s="34">
        <v>2</v>
      </c>
      <c r="Z108" s="34">
        <v>0</v>
      </c>
      <c r="AA108" s="35">
        <f t="shared" si="8"/>
        <v>55</v>
      </c>
      <c r="AB108" s="34">
        <v>50</v>
      </c>
      <c r="AC108" s="34">
        <v>3</v>
      </c>
      <c r="AD108" s="34">
        <v>0</v>
      </c>
      <c r="AE108" s="34">
        <v>2</v>
      </c>
      <c r="AF108" s="34">
        <v>0</v>
      </c>
      <c r="AG108" s="35">
        <f t="shared" si="9"/>
        <v>56</v>
      </c>
      <c r="AH108" s="34">
        <v>51</v>
      </c>
      <c r="AI108" s="34">
        <v>3</v>
      </c>
      <c r="AJ108" s="34">
        <v>0</v>
      </c>
      <c r="AK108" s="34">
        <v>2</v>
      </c>
      <c r="AL108" s="34">
        <v>0</v>
      </c>
    </row>
    <row r="109" spans="1:38" ht="25.5" outlineLevel="2" x14ac:dyDescent="0.25">
      <c r="A109" s="214" t="s">
        <v>20</v>
      </c>
      <c r="B109" s="215">
        <v>502603</v>
      </c>
      <c r="C109" s="197">
        <v>261601</v>
      </c>
      <c r="D109" s="198" t="s">
        <v>101</v>
      </c>
      <c r="E109" s="36">
        <v>2</v>
      </c>
      <c r="F109" s="192" t="s">
        <v>31</v>
      </c>
      <c r="G109" s="36">
        <v>22</v>
      </c>
      <c r="H109" s="193" t="s">
        <v>24</v>
      </c>
      <c r="I109" s="33">
        <f t="shared" si="7"/>
        <v>0</v>
      </c>
      <c r="J109" s="34">
        <f t="shared" si="12"/>
        <v>0</v>
      </c>
      <c r="K109" s="34">
        <f t="shared" si="12"/>
        <v>0</v>
      </c>
      <c r="L109" s="34">
        <f t="shared" si="12"/>
        <v>0</v>
      </c>
      <c r="M109" s="34">
        <f t="shared" si="12"/>
        <v>0</v>
      </c>
      <c r="N109" s="34">
        <f t="shared" si="12"/>
        <v>0</v>
      </c>
      <c r="O109" s="35">
        <f t="shared" si="10"/>
        <v>0</v>
      </c>
      <c r="P109" s="34">
        <v>0</v>
      </c>
      <c r="Q109" s="34">
        <v>0</v>
      </c>
      <c r="R109" s="34">
        <v>0</v>
      </c>
      <c r="S109" s="34">
        <v>0</v>
      </c>
      <c r="T109" s="34">
        <v>0</v>
      </c>
      <c r="U109" s="35">
        <f t="shared" si="11"/>
        <v>0</v>
      </c>
      <c r="V109" s="34">
        <v>0</v>
      </c>
      <c r="W109" s="34">
        <v>0</v>
      </c>
      <c r="X109" s="34">
        <v>0</v>
      </c>
      <c r="Y109" s="34">
        <v>0</v>
      </c>
      <c r="Z109" s="34">
        <v>0</v>
      </c>
      <c r="AA109" s="35">
        <f t="shared" si="8"/>
        <v>0</v>
      </c>
      <c r="AB109" s="34">
        <v>0</v>
      </c>
      <c r="AC109" s="34">
        <v>0</v>
      </c>
      <c r="AD109" s="34">
        <v>0</v>
      </c>
      <c r="AE109" s="34">
        <v>0</v>
      </c>
      <c r="AF109" s="34">
        <v>0</v>
      </c>
      <c r="AG109" s="35">
        <f t="shared" si="9"/>
        <v>0</v>
      </c>
      <c r="AH109" s="34">
        <v>0</v>
      </c>
      <c r="AI109" s="34">
        <v>0</v>
      </c>
      <c r="AJ109" s="34">
        <v>0</v>
      </c>
      <c r="AK109" s="34">
        <v>0</v>
      </c>
      <c r="AL109" s="34">
        <v>0</v>
      </c>
    </row>
    <row r="110" spans="1:38" ht="25.5" outlineLevel="2" x14ac:dyDescent="0.25">
      <c r="A110" s="214" t="s">
        <v>20</v>
      </c>
      <c r="B110" s="215">
        <v>502604</v>
      </c>
      <c r="C110" s="197">
        <v>261701</v>
      </c>
      <c r="D110" s="198" t="s">
        <v>196</v>
      </c>
      <c r="E110" s="36">
        <v>2</v>
      </c>
      <c r="F110" s="192" t="s">
        <v>31</v>
      </c>
      <c r="G110" s="36" t="s">
        <v>22</v>
      </c>
      <c r="H110" s="193" t="s">
        <v>23</v>
      </c>
      <c r="I110" s="33">
        <f t="shared" si="7"/>
        <v>2739</v>
      </c>
      <c r="J110" s="34">
        <f t="shared" si="12"/>
        <v>2555</v>
      </c>
      <c r="K110" s="34">
        <f t="shared" si="12"/>
        <v>132</v>
      </c>
      <c r="L110" s="34">
        <f t="shared" si="12"/>
        <v>4</v>
      </c>
      <c r="M110" s="34">
        <f t="shared" si="12"/>
        <v>40</v>
      </c>
      <c r="N110" s="34">
        <f t="shared" si="12"/>
        <v>8</v>
      </c>
      <c r="O110" s="35">
        <f t="shared" si="10"/>
        <v>685</v>
      </c>
      <c r="P110" s="34">
        <v>639</v>
      </c>
      <c r="Q110" s="34">
        <v>33</v>
      </c>
      <c r="R110" s="34">
        <v>1</v>
      </c>
      <c r="S110" s="34">
        <v>10</v>
      </c>
      <c r="T110" s="34">
        <v>2</v>
      </c>
      <c r="U110" s="35">
        <f t="shared" si="11"/>
        <v>685</v>
      </c>
      <c r="V110" s="34">
        <v>639</v>
      </c>
      <c r="W110" s="34">
        <v>33</v>
      </c>
      <c r="X110" s="34">
        <v>1</v>
      </c>
      <c r="Y110" s="34">
        <v>10</v>
      </c>
      <c r="Z110" s="34">
        <v>2</v>
      </c>
      <c r="AA110" s="35">
        <f t="shared" si="8"/>
        <v>685</v>
      </c>
      <c r="AB110" s="34">
        <v>639</v>
      </c>
      <c r="AC110" s="34">
        <v>33</v>
      </c>
      <c r="AD110" s="34">
        <v>1</v>
      </c>
      <c r="AE110" s="34">
        <v>10</v>
      </c>
      <c r="AF110" s="34">
        <v>2</v>
      </c>
      <c r="AG110" s="35">
        <f t="shared" si="9"/>
        <v>684</v>
      </c>
      <c r="AH110" s="34">
        <v>638</v>
      </c>
      <c r="AI110" s="34">
        <v>33</v>
      </c>
      <c r="AJ110" s="34">
        <v>1</v>
      </c>
      <c r="AK110" s="34">
        <v>10</v>
      </c>
      <c r="AL110" s="34">
        <v>2</v>
      </c>
    </row>
    <row r="111" spans="1:38" ht="25.5" outlineLevel="2" x14ac:dyDescent="0.25">
      <c r="A111" s="214" t="s">
        <v>20</v>
      </c>
      <c r="B111" s="215">
        <v>502604</v>
      </c>
      <c r="C111" s="197">
        <v>261701</v>
      </c>
      <c r="D111" s="198" t="s">
        <v>196</v>
      </c>
      <c r="E111" s="36">
        <v>2</v>
      </c>
      <c r="F111" s="192" t="s">
        <v>31</v>
      </c>
      <c r="G111" s="36">
        <v>22</v>
      </c>
      <c r="H111" s="193" t="s">
        <v>24</v>
      </c>
      <c r="I111" s="33">
        <f t="shared" si="7"/>
        <v>2739</v>
      </c>
      <c r="J111" s="34">
        <f t="shared" si="12"/>
        <v>2555</v>
      </c>
      <c r="K111" s="34">
        <f t="shared" si="12"/>
        <v>132</v>
      </c>
      <c r="L111" s="34">
        <f t="shared" si="12"/>
        <v>4</v>
      </c>
      <c r="M111" s="34">
        <f t="shared" si="12"/>
        <v>40</v>
      </c>
      <c r="N111" s="34">
        <f t="shared" si="12"/>
        <v>8</v>
      </c>
      <c r="O111" s="35">
        <f t="shared" si="10"/>
        <v>685</v>
      </c>
      <c r="P111" s="34">
        <v>639</v>
      </c>
      <c r="Q111" s="34">
        <v>33</v>
      </c>
      <c r="R111" s="34">
        <v>1</v>
      </c>
      <c r="S111" s="34">
        <v>10</v>
      </c>
      <c r="T111" s="34">
        <v>2</v>
      </c>
      <c r="U111" s="35">
        <f t="shared" si="11"/>
        <v>685</v>
      </c>
      <c r="V111" s="34">
        <v>639</v>
      </c>
      <c r="W111" s="34">
        <v>33</v>
      </c>
      <c r="X111" s="34">
        <v>1</v>
      </c>
      <c r="Y111" s="34">
        <v>10</v>
      </c>
      <c r="Z111" s="34">
        <v>2</v>
      </c>
      <c r="AA111" s="35">
        <f t="shared" si="8"/>
        <v>685</v>
      </c>
      <c r="AB111" s="34">
        <v>639</v>
      </c>
      <c r="AC111" s="34">
        <v>33</v>
      </c>
      <c r="AD111" s="34">
        <v>1</v>
      </c>
      <c r="AE111" s="34">
        <v>10</v>
      </c>
      <c r="AF111" s="34">
        <v>2</v>
      </c>
      <c r="AG111" s="35">
        <f t="shared" si="9"/>
        <v>684</v>
      </c>
      <c r="AH111" s="34">
        <v>638</v>
      </c>
      <c r="AI111" s="34">
        <v>33</v>
      </c>
      <c r="AJ111" s="34">
        <v>1</v>
      </c>
      <c r="AK111" s="34">
        <v>10</v>
      </c>
      <c r="AL111" s="34">
        <v>2</v>
      </c>
    </row>
    <row r="112" spans="1:38" ht="25.5" outlineLevel="2" x14ac:dyDescent="0.25">
      <c r="A112" s="214" t="s">
        <v>20</v>
      </c>
      <c r="B112" s="215">
        <v>502606</v>
      </c>
      <c r="C112" s="197">
        <v>262101</v>
      </c>
      <c r="D112" s="198" t="s">
        <v>102</v>
      </c>
      <c r="E112" s="36">
        <v>2</v>
      </c>
      <c r="F112" s="192" t="s">
        <v>31</v>
      </c>
      <c r="G112" s="36" t="s">
        <v>22</v>
      </c>
      <c r="H112" s="193" t="s">
        <v>23</v>
      </c>
      <c r="I112" s="33">
        <f t="shared" si="7"/>
        <v>1413</v>
      </c>
      <c r="J112" s="34">
        <f t="shared" si="12"/>
        <v>1215</v>
      </c>
      <c r="K112" s="34">
        <f t="shared" si="12"/>
        <v>155</v>
      </c>
      <c r="L112" s="34">
        <f t="shared" si="12"/>
        <v>1</v>
      </c>
      <c r="M112" s="34">
        <f t="shared" si="12"/>
        <v>41</v>
      </c>
      <c r="N112" s="34">
        <f t="shared" si="12"/>
        <v>1</v>
      </c>
      <c r="O112" s="35">
        <f t="shared" si="10"/>
        <v>353</v>
      </c>
      <c r="P112" s="34">
        <v>300</v>
      </c>
      <c r="Q112" s="34">
        <v>37</v>
      </c>
      <c r="R112" s="34">
        <v>0</v>
      </c>
      <c r="S112" s="34">
        <v>15</v>
      </c>
      <c r="T112" s="34">
        <v>1</v>
      </c>
      <c r="U112" s="35">
        <f t="shared" si="11"/>
        <v>353</v>
      </c>
      <c r="V112" s="34">
        <v>305</v>
      </c>
      <c r="W112" s="34">
        <v>39</v>
      </c>
      <c r="X112" s="34">
        <v>1</v>
      </c>
      <c r="Y112" s="34">
        <v>8</v>
      </c>
      <c r="Z112" s="34">
        <v>0</v>
      </c>
      <c r="AA112" s="35">
        <f t="shared" si="8"/>
        <v>353</v>
      </c>
      <c r="AB112" s="34">
        <v>304</v>
      </c>
      <c r="AC112" s="34">
        <v>40</v>
      </c>
      <c r="AD112" s="34">
        <v>0</v>
      </c>
      <c r="AE112" s="34">
        <v>9</v>
      </c>
      <c r="AF112" s="34">
        <v>0</v>
      </c>
      <c r="AG112" s="35">
        <f t="shared" si="9"/>
        <v>354</v>
      </c>
      <c r="AH112" s="34">
        <v>306</v>
      </c>
      <c r="AI112" s="34">
        <v>39</v>
      </c>
      <c r="AJ112" s="34">
        <v>0</v>
      </c>
      <c r="AK112" s="34">
        <v>9</v>
      </c>
      <c r="AL112" s="34">
        <v>0</v>
      </c>
    </row>
    <row r="113" spans="1:38" ht="25.5" outlineLevel="2" x14ac:dyDescent="0.25">
      <c r="A113" s="214" t="s">
        <v>20</v>
      </c>
      <c r="B113" s="215">
        <v>502606</v>
      </c>
      <c r="C113" s="197">
        <v>262101</v>
      </c>
      <c r="D113" s="198" t="s">
        <v>102</v>
      </c>
      <c r="E113" s="36">
        <v>2</v>
      </c>
      <c r="F113" s="192" t="s">
        <v>31</v>
      </c>
      <c r="G113" s="36">
        <v>22</v>
      </c>
      <c r="H113" s="193" t="s">
        <v>24</v>
      </c>
      <c r="I113" s="33">
        <f t="shared" si="7"/>
        <v>0</v>
      </c>
      <c r="J113" s="34">
        <f t="shared" si="12"/>
        <v>0</v>
      </c>
      <c r="K113" s="34">
        <f t="shared" si="12"/>
        <v>0</v>
      </c>
      <c r="L113" s="34">
        <f t="shared" si="12"/>
        <v>0</v>
      </c>
      <c r="M113" s="34">
        <f t="shared" si="12"/>
        <v>0</v>
      </c>
      <c r="N113" s="34">
        <f t="shared" si="12"/>
        <v>0</v>
      </c>
      <c r="O113" s="35">
        <f t="shared" si="10"/>
        <v>0</v>
      </c>
      <c r="P113" s="34">
        <v>0</v>
      </c>
      <c r="Q113" s="34">
        <v>0</v>
      </c>
      <c r="R113" s="34">
        <v>0</v>
      </c>
      <c r="S113" s="34">
        <v>0</v>
      </c>
      <c r="T113" s="34">
        <v>0</v>
      </c>
      <c r="U113" s="35">
        <f t="shared" si="11"/>
        <v>0</v>
      </c>
      <c r="V113" s="34">
        <v>0</v>
      </c>
      <c r="W113" s="34">
        <v>0</v>
      </c>
      <c r="X113" s="34">
        <v>0</v>
      </c>
      <c r="Y113" s="34">
        <v>0</v>
      </c>
      <c r="Z113" s="34">
        <v>0</v>
      </c>
      <c r="AA113" s="35">
        <f t="shared" si="8"/>
        <v>0</v>
      </c>
      <c r="AB113" s="34">
        <v>0</v>
      </c>
      <c r="AC113" s="34">
        <v>0</v>
      </c>
      <c r="AD113" s="34">
        <v>0</v>
      </c>
      <c r="AE113" s="34">
        <v>0</v>
      </c>
      <c r="AF113" s="34">
        <v>0</v>
      </c>
      <c r="AG113" s="35">
        <f t="shared" si="9"/>
        <v>0</v>
      </c>
      <c r="AH113" s="34">
        <v>0</v>
      </c>
      <c r="AI113" s="34">
        <v>0</v>
      </c>
      <c r="AJ113" s="34">
        <v>0</v>
      </c>
      <c r="AK113" s="34">
        <v>0</v>
      </c>
      <c r="AL113" s="34">
        <v>0</v>
      </c>
    </row>
    <row r="114" spans="1:38" ht="25.5" outlineLevel="2" x14ac:dyDescent="0.25">
      <c r="A114" s="214" t="s">
        <v>20</v>
      </c>
      <c r="B114" s="215">
        <v>502630</v>
      </c>
      <c r="C114" s="197">
        <v>263001</v>
      </c>
      <c r="D114" s="198" t="s">
        <v>45</v>
      </c>
      <c r="E114" s="36">
        <v>2</v>
      </c>
      <c r="F114" s="192" t="s">
        <v>31</v>
      </c>
      <c r="G114" s="36" t="s">
        <v>22</v>
      </c>
      <c r="H114" s="193" t="s">
        <v>23</v>
      </c>
      <c r="I114" s="33">
        <f t="shared" si="7"/>
        <v>6712</v>
      </c>
      <c r="J114" s="34">
        <f t="shared" si="12"/>
        <v>6056</v>
      </c>
      <c r="K114" s="34">
        <f t="shared" si="12"/>
        <v>430</v>
      </c>
      <c r="L114" s="34">
        <f t="shared" si="12"/>
        <v>5</v>
      </c>
      <c r="M114" s="34">
        <f t="shared" si="12"/>
        <v>212</v>
      </c>
      <c r="N114" s="34">
        <f t="shared" si="12"/>
        <v>9</v>
      </c>
      <c r="O114" s="35">
        <f t="shared" si="10"/>
        <v>1678</v>
      </c>
      <c r="P114" s="34">
        <v>1509</v>
      </c>
      <c r="Q114" s="34">
        <v>107</v>
      </c>
      <c r="R114" s="34">
        <v>5</v>
      </c>
      <c r="S114" s="34">
        <v>53</v>
      </c>
      <c r="T114" s="34">
        <v>4</v>
      </c>
      <c r="U114" s="35">
        <f t="shared" si="11"/>
        <v>1678</v>
      </c>
      <c r="V114" s="34">
        <v>1516</v>
      </c>
      <c r="W114" s="34">
        <v>106</v>
      </c>
      <c r="X114" s="34">
        <v>0</v>
      </c>
      <c r="Y114" s="34">
        <v>53</v>
      </c>
      <c r="Z114" s="34">
        <v>3</v>
      </c>
      <c r="AA114" s="35">
        <f t="shared" si="8"/>
        <v>1678</v>
      </c>
      <c r="AB114" s="34">
        <v>1516</v>
      </c>
      <c r="AC114" s="34">
        <v>108</v>
      </c>
      <c r="AD114" s="34">
        <v>0</v>
      </c>
      <c r="AE114" s="34">
        <v>53</v>
      </c>
      <c r="AF114" s="34">
        <v>1</v>
      </c>
      <c r="AG114" s="35">
        <f t="shared" si="9"/>
        <v>1678</v>
      </c>
      <c r="AH114" s="34">
        <v>1515</v>
      </c>
      <c r="AI114" s="34">
        <v>109</v>
      </c>
      <c r="AJ114" s="34">
        <v>0</v>
      </c>
      <c r="AK114" s="34">
        <v>53</v>
      </c>
      <c r="AL114" s="34">
        <v>1</v>
      </c>
    </row>
    <row r="115" spans="1:38" ht="25.5" outlineLevel="2" x14ac:dyDescent="0.25">
      <c r="A115" s="214" t="s">
        <v>20</v>
      </c>
      <c r="B115" s="215">
        <v>502630</v>
      </c>
      <c r="C115" s="197">
        <v>263001</v>
      </c>
      <c r="D115" s="198" t="s">
        <v>45</v>
      </c>
      <c r="E115" s="36">
        <v>2</v>
      </c>
      <c r="F115" s="192" t="s">
        <v>31</v>
      </c>
      <c r="G115" s="36">
        <v>22</v>
      </c>
      <c r="H115" s="193" t="s">
        <v>24</v>
      </c>
      <c r="I115" s="33">
        <f t="shared" si="7"/>
        <v>125</v>
      </c>
      <c r="J115" s="34">
        <f t="shared" si="12"/>
        <v>113</v>
      </c>
      <c r="K115" s="34">
        <f t="shared" si="12"/>
        <v>8</v>
      </c>
      <c r="L115" s="34">
        <f t="shared" si="12"/>
        <v>0</v>
      </c>
      <c r="M115" s="34">
        <f t="shared" si="12"/>
        <v>4</v>
      </c>
      <c r="N115" s="34">
        <f t="shared" si="12"/>
        <v>0</v>
      </c>
      <c r="O115" s="35">
        <f t="shared" si="10"/>
        <v>31</v>
      </c>
      <c r="P115" s="34">
        <v>28</v>
      </c>
      <c r="Q115" s="34">
        <v>2</v>
      </c>
      <c r="R115" s="34">
        <v>0</v>
      </c>
      <c r="S115" s="34">
        <v>1</v>
      </c>
      <c r="T115" s="34">
        <v>0</v>
      </c>
      <c r="U115" s="35">
        <f t="shared" si="11"/>
        <v>31</v>
      </c>
      <c r="V115" s="34">
        <v>28</v>
      </c>
      <c r="W115" s="34">
        <v>2</v>
      </c>
      <c r="X115" s="34">
        <v>0</v>
      </c>
      <c r="Y115" s="34">
        <v>1</v>
      </c>
      <c r="Z115" s="34">
        <v>0</v>
      </c>
      <c r="AA115" s="35">
        <f t="shared" si="8"/>
        <v>31</v>
      </c>
      <c r="AB115" s="34">
        <v>28</v>
      </c>
      <c r="AC115" s="34">
        <v>2</v>
      </c>
      <c r="AD115" s="34">
        <v>0</v>
      </c>
      <c r="AE115" s="34">
        <v>1</v>
      </c>
      <c r="AF115" s="34">
        <v>0</v>
      </c>
      <c r="AG115" s="35">
        <f t="shared" si="9"/>
        <v>32</v>
      </c>
      <c r="AH115" s="34">
        <v>29</v>
      </c>
      <c r="AI115" s="34">
        <v>2</v>
      </c>
      <c r="AJ115" s="34">
        <v>0</v>
      </c>
      <c r="AK115" s="34">
        <v>1</v>
      </c>
      <c r="AL115" s="34">
        <v>0</v>
      </c>
    </row>
    <row r="116" spans="1:38" ht="25.5" outlineLevel="2" x14ac:dyDescent="0.25">
      <c r="A116" s="214" t="s">
        <v>20</v>
      </c>
      <c r="B116" s="215">
        <v>502701</v>
      </c>
      <c r="C116" s="197">
        <v>270101</v>
      </c>
      <c r="D116" s="198" t="s">
        <v>103</v>
      </c>
      <c r="E116" s="36">
        <v>2</v>
      </c>
      <c r="F116" s="192" t="s">
        <v>31</v>
      </c>
      <c r="G116" s="36" t="s">
        <v>22</v>
      </c>
      <c r="H116" s="193" t="s">
        <v>23</v>
      </c>
      <c r="I116" s="33">
        <f t="shared" si="7"/>
        <v>2618</v>
      </c>
      <c r="J116" s="34">
        <f t="shared" si="12"/>
        <v>0</v>
      </c>
      <c r="K116" s="34">
        <f t="shared" si="12"/>
        <v>2618</v>
      </c>
      <c r="L116" s="34">
        <f t="shared" si="12"/>
        <v>0</v>
      </c>
      <c r="M116" s="34">
        <f t="shared" si="12"/>
        <v>0</v>
      </c>
      <c r="N116" s="34">
        <f t="shared" si="12"/>
        <v>0</v>
      </c>
      <c r="O116" s="35">
        <f t="shared" si="10"/>
        <v>655</v>
      </c>
      <c r="P116" s="34">
        <v>0</v>
      </c>
      <c r="Q116" s="34">
        <v>655</v>
      </c>
      <c r="R116" s="34">
        <v>0</v>
      </c>
      <c r="S116" s="34">
        <v>0</v>
      </c>
      <c r="T116" s="34">
        <v>0</v>
      </c>
      <c r="U116" s="35">
        <f t="shared" si="11"/>
        <v>655</v>
      </c>
      <c r="V116" s="34">
        <v>0</v>
      </c>
      <c r="W116" s="34">
        <v>655</v>
      </c>
      <c r="X116" s="34">
        <v>0</v>
      </c>
      <c r="Y116" s="34">
        <v>0</v>
      </c>
      <c r="Z116" s="34">
        <v>0</v>
      </c>
      <c r="AA116" s="35">
        <f t="shared" si="8"/>
        <v>655</v>
      </c>
      <c r="AB116" s="34">
        <v>0</v>
      </c>
      <c r="AC116" s="34">
        <v>655</v>
      </c>
      <c r="AD116" s="34">
        <v>0</v>
      </c>
      <c r="AE116" s="34">
        <v>0</v>
      </c>
      <c r="AF116" s="34">
        <v>0</v>
      </c>
      <c r="AG116" s="35">
        <f t="shared" si="9"/>
        <v>653</v>
      </c>
      <c r="AH116" s="34">
        <v>0</v>
      </c>
      <c r="AI116" s="34">
        <v>653</v>
      </c>
      <c r="AJ116" s="34">
        <v>0</v>
      </c>
      <c r="AK116" s="34">
        <v>0</v>
      </c>
      <c r="AL116" s="34">
        <v>0</v>
      </c>
    </row>
    <row r="117" spans="1:38" ht="25.5" outlineLevel="2" x14ac:dyDescent="0.25">
      <c r="A117" s="214" t="s">
        <v>20</v>
      </c>
      <c r="B117" s="215">
        <v>502701</v>
      </c>
      <c r="C117" s="197">
        <v>270101</v>
      </c>
      <c r="D117" s="198" t="s">
        <v>103</v>
      </c>
      <c r="E117" s="36">
        <v>2</v>
      </c>
      <c r="F117" s="192" t="s">
        <v>31</v>
      </c>
      <c r="G117" s="36">
        <v>22</v>
      </c>
      <c r="H117" s="193" t="s">
        <v>24</v>
      </c>
      <c r="I117" s="33">
        <f t="shared" si="7"/>
        <v>0</v>
      </c>
      <c r="J117" s="34">
        <f t="shared" si="12"/>
        <v>0</v>
      </c>
      <c r="K117" s="34">
        <f t="shared" si="12"/>
        <v>0</v>
      </c>
      <c r="L117" s="34">
        <f t="shared" si="12"/>
        <v>0</v>
      </c>
      <c r="M117" s="34">
        <f t="shared" si="12"/>
        <v>0</v>
      </c>
      <c r="N117" s="34">
        <f t="shared" si="12"/>
        <v>0</v>
      </c>
      <c r="O117" s="35">
        <f t="shared" si="10"/>
        <v>0</v>
      </c>
      <c r="P117" s="34">
        <v>0</v>
      </c>
      <c r="Q117" s="34">
        <v>0</v>
      </c>
      <c r="R117" s="34">
        <v>0</v>
      </c>
      <c r="S117" s="34">
        <v>0</v>
      </c>
      <c r="T117" s="34">
        <v>0</v>
      </c>
      <c r="U117" s="35">
        <f t="shared" si="11"/>
        <v>0</v>
      </c>
      <c r="V117" s="34">
        <v>0</v>
      </c>
      <c r="W117" s="34">
        <v>0</v>
      </c>
      <c r="X117" s="34">
        <v>0</v>
      </c>
      <c r="Y117" s="34">
        <v>0</v>
      </c>
      <c r="Z117" s="34">
        <v>0</v>
      </c>
      <c r="AA117" s="35">
        <f t="shared" si="8"/>
        <v>0</v>
      </c>
      <c r="AB117" s="34">
        <v>0</v>
      </c>
      <c r="AC117" s="34">
        <v>0</v>
      </c>
      <c r="AD117" s="34">
        <v>0</v>
      </c>
      <c r="AE117" s="34">
        <v>0</v>
      </c>
      <c r="AF117" s="34">
        <v>0</v>
      </c>
      <c r="AG117" s="35">
        <f t="shared" si="9"/>
        <v>0</v>
      </c>
      <c r="AH117" s="34">
        <v>0</v>
      </c>
      <c r="AI117" s="34">
        <v>0</v>
      </c>
      <c r="AJ117" s="34">
        <v>0</v>
      </c>
      <c r="AK117" s="34">
        <v>0</v>
      </c>
      <c r="AL117" s="34">
        <v>0</v>
      </c>
    </row>
    <row r="118" spans="1:38" ht="25.5" outlineLevel="2" x14ac:dyDescent="0.25">
      <c r="A118" s="214" t="s">
        <v>20</v>
      </c>
      <c r="B118" s="215">
        <v>502801</v>
      </c>
      <c r="C118" s="197">
        <v>280101</v>
      </c>
      <c r="D118" s="198" t="s">
        <v>104</v>
      </c>
      <c r="E118" s="36">
        <v>2</v>
      </c>
      <c r="F118" s="192" t="s">
        <v>31</v>
      </c>
      <c r="G118" s="36" t="s">
        <v>22</v>
      </c>
      <c r="H118" s="193" t="s">
        <v>23</v>
      </c>
      <c r="I118" s="33">
        <f t="shared" si="7"/>
        <v>10550</v>
      </c>
      <c r="J118" s="34">
        <f t="shared" si="12"/>
        <v>7019</v>
      </c>
      <c r="K118" s="34">
        <f t="shared" si="12"/>
        <v>2724</v>
      </c>
      <c r="L118" s="34">
        <f t="shared" si="12"/>
        <v>16</v>
      </c>
      <c r="M118" s="34">
        <f t="shared" si="12"/>
        <v>783</v>
      </c>
      <c r="N118" s="34">
        <f t="shared" si="12"/>
        <v>8</v>
      </c>
      <c r="O118" s="35">
        <f t="shared" si="10"/>
        <v>2638</v>
      </c>
      <c r="P118" s="34">
        <v>1613</v>
      </c>
      <c r="Q118" s="34">
        <v>831</v>
      </c>
      <c r="R118" s="34">
        <v>8</v>
      </c>
      <c r="S118" s="34">
        <v>181</v>
      </c>
      <c r="T118" s="34">
        <v>5</v>
      </c>
      <c r="U118" s="35">
        <f t="shared" si="11"/>
        <v>2638</v>
      </c>
      <c r="V118" s="34">
        <v>1775</v>
      </c>
      <c r="W118" s="34">
        <v>670</v>
      </c>
      <c r="X118" s="34">
        <v>0</v>
      </c>
      <c r="Y118" s="34">
        <v>190</v>
      </c>
      <c r="Z118" s="34">
        <v>3</v>
      </c>
      <c r="AA118" s="35">
        <f t="shared" si="8"/>
        <v>2638</v>
      </c>
      <c r="AB118" s="34">
        <v>1722</v>
      </c>
      <c r="AC118" s="34">
        <v>685</v>
      </c>
      <c r="AD118" s="34">
        <v>3</v>
      </c>
      <c r="AE118" s="34">
        <v>228</v>
      </c>
      <c r="AF118" s="34">
        <v>0</v>
      </c>
      <c r="AG118" s="35">
        <f t="shared" si="9"/>
        <v>2636</v>
      </c>
      <c r="AH118" s="34">
        <v>1909</v>
      </c>
      <c r="AI118" s="34">
        <v>538</v>
      </c>
      <c r="AJ118" s="34">
        <v>5</v>
      </c>
      <c r="AK118" s="34">
        <v>184</v>
      </c>
      <c r="AL118" s="34">
        <v>0</v>
      </c>
    </row>
    <row r="119" spans="1:38" ht="25.5" outlineLevel="2" x14ac:dyDescent="0.25">
      <c r="A119" s="214" t="s">
        <v>20</v>
      </c>
      <c r="B119" s="215">
        <v>502801</v>
      </c>
      <c r="C119" s="197">
        <v>280101</v>
      </c>
      <c r="D119" s="198" t="s">
        <v>104</v>
      </c>
      <c r="E119" s="36">
        <v>2</v>
      </c>
      <c r="F119" s="192" t="s">
        <v>31</v>
      </c>
      <c r="G119" s="36">
        <v>22</v>
      </c>
      <c r="H119" s="193" t="s">
        <v>24</v>
      </c>
      <c r="I119" s="33">
        <f t="shared" si="7"/>
        <v>2083</v>
      </c>
      <c r="J119" s="34">
        <f t="shared" si="12"/>
        <v>1399</v>
      </c>
      <c r="K119" s="34">
        <f t="shared" si="12"/>
        <v>509</v>
      </c>
      <c r="L119" s="34">
        <f t="shared" si="12"/>
        <v>1</v>
      </c>
      <c r="M119" s="34">
        <f t="shared" si="12"/>
        <v>174</v>
      </c>
      <c r="N119" s="34">
        <f t="shared" si="12"/>
        <v>0</v>
      </c>
      <c r="O119" s="35">
        <f t="shared" si="10"/>
        <v>521</v>
      </c>
      <c r="P119" s="34">
        <v>331</v>
      </c>
      <c r="Q119" s="34">
        <v>136</v>
      </c>
      <c r="R119" s="34">
        <v>0</v>
      </c>
      <c r="S119" s="34">
        <v>54</v>
      </c>
      <c r="T119" s="34">
        <v>0</v>
      </c>
      <c r="U119" s="35">
        <f t="shared" si="11"/>
        <v>521</v>
      </c>
      <c r="V119" s="34">
        <v>352</v>
      </c>
      <c r="W119" s="34">
        <v>130</v>
      </c>
      <c r="X119" s="34">
        <v>0</v>
      </c>
      <c r="Y119" s="34">
        <v>39</v>
      </c>
      <c r="Z119" s="34">
        <v>0</v>
      </c>
      <c r="AA119" s="35">
        <f t="shared" si="8"/>
        <v>521</v>
      </c>
      <c r="AB119" s="34">
        <v>340</v>
      </c>
      <c r="AC119" s="34">
        <v>137</v>
      </c>
      <c r="AD119" s="34">
        <v>0</v>
      </c>
      <c r="AE119" s="34">
        <v>44</v>
      </c>
      <c r="AF119" s="34">
        <v>0</v>
      </c>
      <c r="AG119" s="35">
        <f t="shared" si="9"/>
        <v>520</v>
      </c>
      <c r="AH119" s="34">
        <v>376</v>
      </c>
      <c r="AI119" s="34">
        <v>106</v>
      </c>
      <c r="AJ119" s="34">
        <v>1</v>
      </c>
      <c r="AK119" s="34">
        <v>37</v>
      </c>
      <c r="AL119" s="34">
        <v>0</v>
      </c>
    </row>
    <row r="120" spans="1:38" ht="25.5" outlineLevel="2" x14ac:dyDescent="0.25">
      <c r="A120" s="214" t="s">
        <v>20</v>
      </c>
      <c r="B120" s="215">
        <v>502812</v>
      </c>
      <c r="C120" s="197">
        <v>281301</v>
      </c>
      <c r="D120" s="198" t="s">
        <v>197</v>
      </c>
      <c r="E120" s="36">
        <v>2</v>
      </c>
      <c r="F120" s="192" t="s">
        <v>31</v>
      </c>
      <c r="G120" s="36" t="s">
        <v>22</v>
      </c>
      <c r="H120" s="193" t="s">
        <v>23</v>
      </c>
      <c r="I120" s="33">
        <f t="shared" si="7"/>
        <v>684</v>
      </c>
      <c r="J120" s="34">
        <f t="shared" si="12"/>
        <v>252</v>
      </c>
      <c r="K120" s="34">
        <f t="shared" si="12"/>
        <v>269</v>
      </c>
      <c r="L120" s="34">
        <f t="shared" si="12"/>
        <v>24</v>
      </c>
      <c r="M120" s="34">
        <f t="shared" si="12"/>
        <v>112</v>
      </c>
      <c r="N120" s="34">
        <f t="shared" si="12"/>
        <v>27</v>
      </c>
      <c r="O120" s="35">
        <f t="shared" si="10"/>
        <v>171</v>
      </c>
      <c r="P120" s="34">
        <v>99</v>
      </c>
      <c r="Q120" s="34">
        <v>62</v>
      </c>
      <c r="R120" s="34">
        <v>0</v>
      </c>
      <c r="S120" s="34">
        <v>10</v>
      </c>
      <c r="T120" s="34">
        <v>0</v>
      </c>
      <c r="U120" s="35">
        <f t="shared" si="11"/>
        <v>171</v>
      </c>
      <c r="V120" s="34">
        <v>51</v>
      </c>
      <c r="W120" s="34">
        <v>69</v>
      </c>
      <c r="X120" s="34">
        <v>8</v>
      </c>
      <c r="Y120" s="34">
        <v>34</v>
      </c>
      <c r="Z120" s="34">
        <v>9</v>
      </c>
      <c r="AA120" s="35">
        <f t="shared" si="8"/>
        <v>171</v>
      </c>
      <c r="AB120" s="34">
        <v>51</v>
      </c>
      <c r="AC120" s="34">
        <v>69</v>
      </c>
      <c r="AD120" s="34">
        <v>8</v>
      </c>
      <c r="AE120" s="34">
        <v>34</v>
      </c>
      <c r="AF120" s="34">
        <v>9</v>
      </c>
      <c r="AG120" s="35">
        <f t="shared" si="9"/>
        <v>171</v>
      </c>
      <c r="AH120" s="34">
        <v>51</v>
      </c>
      <c r="AI120" s="34">
        <v>69</v>
      </c>
      <c r="AJ120" s="34">
        <v>8</v>
      </c>
      <c r="AK120" s="34">
        <v>34</v>
      </c>
      <c r="AL120" s="34">
        <v>9</v>
      </c>
    </row>
    <row r="121" spans="1:38" ht="25.5" outlineLevel="2" x14ac:dyDescent="0.25">
      <c r="A121" s="214" t="s">
        <v>20</v>
      </c>
      <c r="B121" s="215">
        <v>502812</v>
      </c>
      <c r="C121" s="197">
        <v>281301</v>
      </c>
      <c r="D121" s="198" t="s">
        <v>197</v>
      </c>
      <c r="E121" s="36">
        <v>2</v>
      </c>
      <c r="F121" s="192" t="s">
        <v>31</v>
      </c>
      <c r="G121" s="36">
        <v>22</v>
      </c>
      <c r="H121" s="193" t="s">
        <v>24</v>
      </c>
      <c r="I121" s="33">
        <f t="shared" si="7"/>
        <v>0</v>
      </c>
      <c r="J121" s="34">
        <f t="shared" si="12"/>
        <v>0</v>
      </c>
      <c r="K121" s="34">
        <f t="shared" si="12"/>
        <v>0</v>
      </c>
      <c r="L121" s="34">
        <f t="shared" si="12"/>
        <v>0</v>
      </c>
      <c r="M121" s="34">
        <f t="shared" si="12"/>
        <v>0</v>
      </c>
      <c r="N121" s="34">
        <f t="shared" si="12"/>
        <v>0</v>
      </c>
      <c r="O121" s="35">
        <f t="shared" si="10"/>
        <v>0</v>
      </c>
      <c r="P121" s="34">
        <v>0</v>
      </c>
      <c r="Q121" s="34">
        <v>0</v>
      </c>
      <c r="R121" s="34">
        <v>0</v>
      </c>
      <c r="S121" s="34">
        <v>0</v>
      </c>
      <c r="T121" s="34">
        <v>0</v>
      </c>
      <c r="U121" s="35">
        <f t="shared" si="11"/>
        <v>0</v>
      </c>
      <c r="V121" s="34">
        <v>0</v>
      </c>
      <c r="W121" s="34">
        <v>0</v>
      </c>
      <c r="X121" s="34">
        <v>0</v>
      </c>
      <c r="Y121" s="34">
        <v>0</v>
      </c>
      <c r="Z121" s="34">
        <v>0</v>
      </c>
      <c r="AA121" s="35">
        <f t="shared" si="8"/>
        <v>0</v>
      </c>
      <c r="AB121" s="34">
        <v>0</v>
      </c>
      <c r="AC121" s="34">
        <v>0</v>
      </c>
      <c r="AD121" s="34">
        <v>0</v>
      </c>
      <c r="AE121" s="34">
        <v>0</v>
      </c>
      <c r="AF121" s="34">
        <v>0</v>
      </c>
      <c r="AG121" s="35">
        <f t="shared" si="9"/>
        <v>0</v>
      </c>
      <c r="AH121" s="34">
        <v>0</v>
      </c>
      <c r="AI121" s="34">
        <v>0</v>
      </c>
      <c r="AJ121" s="34">
        <v>0</v>
      </c>
      <c r="AK121" s="34">
        <v>0</v>
      </c>
      <c r="AL121" s="34">
        <v>0</v>
      </c>
    </row>
    <row r="122" spans="1:38" ht="25.5" outlineLevel="2" x14ac:dyDescent="0.25">
      <c r="A122" s="214" t="s">
        <v>25</v>
      </c>
      <c r="B122" s="215">
        <v>502826</v>
      </c>
      <c r="C122" s="197">
        <v>282601</v>
      </c>
      <c r="D122" s="198" t="s">
        <v>198</v>
      </c>
      <c r="E122" s="36">
        <v>2</v>
      </c>
      <c r="F122" s="192" t="s">
        <v>31</v>
      </c>
      <c r="G122" s="36" t="s">
        <v>22</v>
      </c>
      <c r="H122" s="193" t="s">
        <v>23</v>
      </c>
      <c r="I122" s="33">
        <f t="shared" si="7"/>
        <v>768</v>
      </c>
      <c r="J122" s="34">
        <f t="shared" si="12"/>
        <v>168</v>
      </c>
      <c r="K122" s="34">
        <f t="shared" si="12"/>
        <v>287</v>
      </c>
      <c r="L122" s="34">
        <f t="shared" si="12"/>
        <v>34</v>
      </c>
      <c r="M122" s="34">
        <f t="shared" si="12"/>
        <v>246</v>
      </c>
      <c r="N122" s="34">
        <f t="shared" si="12"/>
        <v>33</v>
      </c>
      <c r="O122" s="35">
        <f t="shared" si="10"/>
        <v>78</v>
      </c>
      <c r="P122" s="34">
        <v>25</v>
      </c>
      <c r="Q122" s="34">
        <v>27</v>
      </c>
      <c r="R122" s="34">
        <v>2</v>
      </c>
      <c r="S122" s="34">
        <v>24</v>
      </c>
      <c r="T122" s="34">
        <v>0</v>
      </c>
      <c r="U122" s="35">
        <f t="shared" si="11"/>
        <v>534</v>
      </c>
      <c r="V122" s="34">
        <v>113</v>
      </c>
      <c r="W122" s="34">
        <v>228</v>
      </c>
      <c r="X122" s="34">
        <v>2</v>
      </c>
      <c r="Y122" s="34">
        <v>190</v>
      </c>
      <c r="Z122" s="34">
        <v>1</v>
      </c>
      <c r="AA122" s="35">
        <f t="shared" si="8"/>
        <v>78</v>
      </c>
      <c r="AB122" s="34">
        <v>15</v>
      </c>
      <c r="AC122" s="34">
        <v>16</v>
      </c>
      <c r="AD122" s="34">
        <v>15</v>
      </c>
      <c r="AE122" s="34">
        <v>16</v>
      </c>
      <c r="AF122" s="34">
        <v>16</v>
      </c>
      <c r="AG122" s="35">
        <f t="shared" si="9"/>
        <v>78</v>
      </c>
      <c r="AH122" s="34">
        <v>15</v>
      </c>
      <c r="AI122" s="34">
        <v>16</v>
      </c>
      <c r="AJ122" s="34">
        <v>15</v>
      </c>
      <c r="AK122" s="34">
        <v>16</v>
      </c>
      <c r="AL122" s="34">
        <v>16</v>
      </c>
    </row>
    <row r="123" spans="1:38" ht="25.5" outlineLevel="2" x14ac:dyDescent="0.25">
      <c r="A123" s="214" t="s">
        <v>25</v>
      </c>
      <c r="B123" s="215">
        <v>502826</v>
      </c>
      <c r="C123" s="197">
        <v>282601</v>
      </c>
      <c r="D123" s="198" t="s">
        <v>198</v>
      </c>
      <c r="E123" s="36">
        <v>2</v>
      </c>
      <c r="F123" s="192" t="s">
        <v>31</v>
      </c>
      <c r="G123" s="36">
        <v>22</v>
      </c>
      <c r="H123" s="193" t="s">
        <v>24</v>
      </c>
      <c r="I123" s="33">
        <f t="shared" si="7"/>
        <v>0</v>
      </c>
      <c r="J123" s="34">
        <f t="shared" si="12"/>
        <v>0</v>
      </c>
      <c r="K123" s="34">
        <f t="shared" si="12"/>
        <v>0</v>
      </c>
      <c r="L123" s="34">
        <f t="shared" si="12"/>
        <v>0</v>
      </c>
      <c r="M123" s="34">
        <f t="shared" si="12"/>
        <v>0</v>
      </c>
      <c r="N123" s="34">
        <f t="shared" si="12"/>
        <v>0</v>
      </c>
      <c r="O123" s="35">
        <f t="shared" si="10"/>
        <v>0</v>
      </c>
      <c r="P123" s="34">
        <v>0</v>
      </c>
      <c r="Q123" s="34">
        <v>0</v>
      </c>
      <c r="R123" s="34">
        <v>0</v>
      </c>
      <c r="S123" s="34">
        <v>0</v>
      </c>
      <c r="T123" s="34">
        <v>0</v>
      </c>
      <c r="U123" s="35">
        <f t="shared" si="11"/>
        <v>0</v>
      </c>
      <c r="V123" s="34">
        <v>0</v>
      </c>
      <c r="W123" s="34">
        <v>0</v>
      </c>
      <c r="X123" s="34">
        <v>0</v>
      </c>
      <c r="Y123" s="34">
        <v>0</v>
      </c>
      <c r="Z123" s="34">
        <v>0</v>
      </c>
      <c r="AA123" s="35">
        <f t="shared" si="8"/>
        <v>0</v>
      </c>
      <c r="AB123" s="34">
        <v>0</v>
      </c>
      <c r="AC123" s="34">
        <v>0</v>
      </c>
      <c r="AD123" s="34">
        <v>0</v>
      </c>
      <c r="AE123" s="34">
        <v>0</v>
      </c>
      <c r="AF123" s="34">
        <v>0</v>
      </c>
      <c r="AG123" s="35">
        <f t="shared" si="9"/>
        <v>0</v>
      </c>
      <c r="AH123" s="34">
        <v>0</v>
      </c>
      <c r="AI123" s="34">
        <v>0</v>
      </c>
      <c r="AJ123" s="34">
        <v>0</v>
      </c>
      <c r="AK123" s="34">
        <v>0</v>
      </c>
      <c r="AL123" s="34">
        <v>0</v>
      </c>
    </row>
    <row r="124" spans="1:38" ht="25.5" outlineLevel="2" x14ac:dyDescent="0.25">
      <c r="A124" s="214" t="s">
        <v>20</v>
      </c>
      <c r="B124" s="215">
        <v>502910</v>
      </c>
      <c r="C124" s="197">
        <v>291201</v>
      </c>
      <c r="D124" s="198" t="s">
        <v>105</v>
      </c>
      <c r="E124" s="36">
        <v>2</v>
      </c>
      <c r="F124" s="192" t="s">
        <v>31</v>
      </c>
      <c r="G124" s="36" t="s">
        <v>22</v>
      </c>
      <c r="H124" s="193" t="s">
        <v>23</v>
      </c>
      <c r="I124" s="33">
        <f t="shared" si="7"/>
        <v>2699</v>
      </c>
      <c r="J124" s="34">
        <f t="shared" si="12"/>
        <v>40</v>
      </c>
      <c r="K124" s="34">
        <f t="shared" si="12"/>
        <v>1227</v>
      </c>
      <c r="L124" s="34">
        <f t="shared" si="12"/>
        <v>32</v>
      </c>
      <c r="M124" s="34">
        <f t="shared" si="12"/>
        <v>1364</v>
      </c>
      <c r="N124" s="34">
        <f t="shared" si="12"/>
        <v>36</v>
      </c>
      <c r="O124" s="35">
        <f t="shared" si="10"/>
        <v>675</v>
      </c>
      <c r="P124" s="34">
        <v>10</v>
      </c>
      <c r="Q124" s="34">
        <v>307</v>
      </c>
      <c r="R124" s="34">
        <v>8</v>
      </c>
      <c r="S124" s="34">
        <v>341</v>
      </c>
      <c r="T124" s="34">
        <v>9</v>
      </c>
      <c r="U124" s="35">
        <f t="shared" si="11"/>
        <v>675</v>
      </c>
      <c r="V124" s="34">
        <v>10</v>
      </c>
      <c r="W124" s="34">
        <v>307</v>
      </c>
      <c r="X124" s="34">
        <v>8</v>
      </c>
      <c r="Y124" s="34">
        <v>341</v>
      </c>
      <c r="Z124" s="34">
        <v>9</v>
      </c>
      <c r="AA124" s="35">
        <f t="shared" si="8"/>
        <v>675</v>
      </c>
      <c r="AB124" s="34">
        <v>10</v>
      </c>
      <c r="AC124" s="34">
        <v>307</v>
      </c>
      <c r="AD124" s="34">
        <v>8</v>
      </c>
      <c r="AE124" s="34">
        <v>341</v>
      </c>
      <c r="AF124" s="34">
        <v>9</v>
      </c>
      <c r="AG124" s="35">
        <f t="shared" si="9"/>
        <v>674</v>
      </c>
      <c r="AH124" s="34">
        <v>10</v>
      </c>
      <c r="AI124" s="34">
        <v>306</v>
      </c>
      <c r="AJ124" s="34">
        <v>8</v>
      </c>
      <c r="AK124" s="34">
        <v>341</v>
      </c>
      <c r="AL124" s="34">
        <v>9</v>
      </c>
    </row>
    <row r="125" spans="1:38" ht="25.5" outlineLevel="2" x14ac:dyDescent="0.25">
      <c r="A125" s="214" t="s">
        <v>20</v>
      </c>
      <c r="B125" s="215">
        <v>502910</v>
      </c>
      <c r="C125" s="197">
        <v>291201</v>
      </c>
      <c r="D125" s="198" t="s">
        <v>105</v>
      </c>
      <c r="E125" s="36">
        <v>2</v>
      </c>
      <c r="F125" s="192" t="s">
        <v>31</v>
      </c>
      <c r="G125" s="36">
        <v>22</v>
      </c>
      <c r="H125" s="193" t="s">
        <v>24</v>
      </c>
      <c r="I125" s="33">
        <f t="shared" si="7"/>
        <v>0</v>
      </c>
      <c r="J125" s="34">
        <f t="shared" ref="J125:N175" si="13">P125+V125+AB125+AH125</f>
        <v>0</v>
      </c>
      <c r="K125" s="34">
        <f t="shared" si="13"/>
        <v>0</v>
      </c>
      <c r="L125" s="34">
        <f t="shared" si="13"/>
        <v>0</v>
      </c>
      <c r="M125" s="34">
        <f t="shared" si="13"/>
        <v>0</v>
      </c>
      <c r="N125" s="34">
        <f t="shared" si="13"/>
        <v>0</v>
      </c>
      <c r="O125" s="35">
        <f t="shared" si="10"/>
        <v>0</v>
      </c>
      <c r="P125" s="34">
        <v>0</v>
      </c>
      <c r="Q125" s="34">
        <v>0</v>
      </c>
      <c r="R125" s="34">
        <v>0</v>
      </c>
      <c r="S125" s="34">
        <v>0</v>
      </c>
      <c r="T125" s="34">
        <v>0</v>
      </c>
      <c r="U125" s="35">
        <f t="shared" si="11"/>
        <v>0</v>
      </c>
      <c r="V125" s="34">
        <v>0</v>
      </c>
      <c r="W125" s="34">
        <v>0</v>
      </c>
      <c r="X125" s="34">
        <v>0</v>
      </c>
      <c r="Y125" s="34">
        <v>0</v>
      </c>
      <c r="Z125" s="34">
        <v>0</v>
      </c>
      <c r="AA125" s="35">
        <f t="shared" si="8"/>
        <v>0</v>
      </c>
      <c r="AB125" s="34">
        <v>0</v>
      </c>
      <c r="AC125" s="34">
        <v>0</v>
      </c>
      <c r="AD125" s="34">
        <v>0</v>
      </c>
      <c r="AE125" s="34">
        <v>0</v>
      </c>
      <c r="AF125" s="34">
        <v>0</v>
      </c>
      <c r="AG125" s="35">
        <f t="shared" si="9"/>
        <v>0</v>
      </c>
      <c r="AH125" s="34">
        <v>0</v>
      </c>
      <c r="AI125" s="34">
        <v>0</v>
      </c>
      <c r="AJ125" s="34">
        <v>0</v>
      </c>
      <c r="AK125" s="34">
        <v>0</v>
      </c>
      <c r="AL125" s="34">
        <v>0</v>
      </c>
    </row>
    <row r="126" spans="1:38" ht="25.5" outlineLevel="2" x14ac:dyDescent="0.25">
      <c r="A126" s="214" t="s">
        <v>25</v>
      </c>
      <c r="B126" s="215">
        <v>502915</v>
      </c>
      <c r="C126" s="197">
        <v>291501</v>
      </c>
      <c r="D126" s="198" t="s">
        <v>199</v>
      </c>
      <c r="E126" s="36">
        <v>2</v>
      </c>
      <c r="F126" s="192" t="s">
        <v>31</v>
      </c>
      <c r="G126" s="36" t="s">
        <v>22</v>
      </c>
      <c r="H126" s="193" t="s">
        <v>23</v>
      </c>
      <c r="I126" s="33">
        <f t="shared" si="7"/>
        <v>14</v>
      </c>
      <c r="J126" s="34">
        <f t="shared" si="13"/>
        <v>3</v>
      </c>
      <c r="K126" s="34">
        <f t="shared" si="13"/>
        <v>3</v>
      </c>
      <c r="L126" s="34">
        <f t="shared" si="13"/>
        <v>0</v>
      </c>
      <c r="M126" s="34">
        <f t="shared" si="13"/>
        <v>8</v>
      </c>
      <c r="N126" s="34">
        <f t="shared" si="13"/>
        <v>0</v>
      </c>
      <c r="O126" s="35">
        <f t="shared" si="10"/>
        <v>4</v>
      </c>
      <c r="P126" s="34">
        <v>1</v>
      </c>
      <c r="Q126" s="34">
        <v>0</v>
      </c>
      <c r="R126" s="34">
        <v>0</v>
      </c>
      <c r="S126" s="34">
        <v>3</v>
      </c>
      <c r="T126" s="34">
        <v>0</v>
      </c>
      <c r="U126" s="35">
        <f t="shared" si="11"/>
        <v>4</v>
      </c>
      <c r="V126" s="34">
        <v>1</v>
      </c>
      <c r="W126" s="34">
        <v>1</v>
      </c>
      <c r="X126" s="34">
        <v>0</v>
      </c>
      <c r="Y126" s="34">
        <v>2</v>
      </c>
      <c r="Z126" s="34">
        <v>0</v>
      </c>
      <c r="AA126" s="35">
        <f t="shared" si="8"/>
        <v>4</v>
      </c>
      <c r="AB126" s="34">
        <v>1</v>
      </c>
      <c r="AC126" s="34">
        <v>1</v>
      </c>
      <c r="AD126" s="34">
        <v>0</v>
      </c>
      <c r="AE126" s="34">
        <v>2</v>
      </c>
      <c r="AF126" s="34">
        <v>0</v>
      </c>
      <c r="AG126" s="35">
        <f t="shared" si="9"/>
        <v>2</v>
      </c>
      <c r="AH126" s="34">
        <v>0</v>
      </c>
      <c r="AI126" s="34">
        <v>1</v>
      </c>
      <c r="AJ126" s="34">
        <v>0</v>
      </c>
      <c r="AK126" s="34">
        <v>1</v>
      </c>
      <c r="AL126" s="34">
        <v>0</v>
      </c>
    </row>
    <row r="127" spans="1:38" ht="38.25" customHeight="1" outlineLevel="2" x14ac:dyDescent="0.25">
      <c r="A127" s="214" t="s">
        <v>25</v>
      </c>
      <c r="B127" s="215">
        <v>502915</v>
      </c>
      <c r="C127" s="197">
        <v>291501</v>
      </c>
      <c r="D127" s="198" t="s">
        <v>199</v>
      </c>
      <c r="E127" s="36">
        <v>2</v>
      </c>
      <c r="F127" s="192" t="s">
        <v>31</v>
      </c>
      <c r="G127" s="36">
        <v>22</v>
      </c>
      <c r="H127" s="193" t="s">
        <v>24</v>
      </c>
      <c r="I127" s="33">
        <f t="shared" si="7"/>
        <v>0</v>
      </c>
      <c r="J127" s="34">
        <f t="shared" si="13"/>
        <v>0</v>
      </c>
      <c r="K127" s="34">
        <f t="shared" si="13"/>
        <v>0</v>
      </c>
      <c r="L127" s="34">
        <f t="shared" si="13"/>
        <v>0</v>
      </c>
      <c r="M127" s="34">
        <f t="shared" si="13"/>
        <v>0</v>
      </c>
      <c r="N127" s="34">
        <f t="shared" si="13"/>
        <v>0</v>
      </c>
      <c r="O127" s="35">
        <f t="shared" si="10"/>
        <v>0</v>
      </c>
      <c r="P127" s="34">
        <v>0</v>
      </c>
      <c r="Q127" s="34">
        <v>0</v>
      </c>
      <c r="R127" s="34">
        <v>0</v>
      </c>
      <c r="S127" s="34">
        <v>0</v>
      </c>
      <c r="T127" s="34">
        <v>0</v>
      </c>
      <c r="U127" s="35">
        <f t="shared" si="11"/>
        <v>0</v>
      </c>
      <c r="V127" s="34">
        <v>0</v>
      </c>
      <c r="W127" s="34">
        <v>0</v>
      </c>
      <c r="X127" s="34">
        <v>0</v>
      </c>
      <c r="Y127" s="34">
        <v>0</v>
      </c>
      <c r="Z127" s="34">
        <v>0</v>
      </c>
      <c r="AA127" s="35">
        <f t="shared" si="8"/>
        <v>0</v>
      </c>
      <c r="AB127" s="34">
        <v>0</v>
      </c>
      <c r="AC127" s="34">
        <v>0</v>
      </c>
      <c r="AD127" s="34">
        <v>0</v>
      </c>
      <c r="AE127" s="34">
        <v>0</v>
      </c>
      <c r="AF127" s="34">
        <v>0</v>
      </c>
      <c r="AG127" s="35">
        <f t="shared" si="9"/>
        <v>0</v>
      </c>
      <c r="AH127" s="34">
        <v>0</v>
      </c>
      <c r="AI127" s="34">
        <v>0</v>
      </c>
      <c r="AJ127" s="34">
        <v>0</v>
      </c>
      <c r="AK127" s="34">
        <v>0</v>
      </c>
      <c r="AL127" s="34">
        <v>0</v>
      </c>
    </row>
    <row r="128" spans="1:38" ht="38.25" customHeight="1" outlineLevel="2" x14ac:dyDescent="0.25">
      <c r="A128" s="214" t="s">
        <v>20</v>
      </c>
      <c r="B128" s="215">
        <v>502916</v>
      </c>
      <c r="C128" s="197">
        <v>291601</v>
      </c>
      <c r="D128" s="198" t="s">
        <v>106</v>
      </c>
      <c r="E128" s="36">
        <v>2</v>
      </c>
      <c r="F128" s="192" t="s">
        <v>31</v>
      </c>
      <c r="G128" s="36" t="s">
        <v>22</v>
      </c>
      <c r="H128" s="193" t="s">
        <v>23</v>
      </c>
      <c r="I128" s="33">
        <f t="shared" si="7"/>
        <v>6449</v>
      </c>
      <c r="J128" s="34">
        <f t="shared" si="13"/>
        <v>34</v>
      </c>
      <c r="K128" s="34">
        <f t="shared" si="13"/>
        <v>3381</v>
      </c>
      <c r="L128" s="34">
        <f t="shared" si="13"/>
        <v>14</v>
      </c>
      <c r="M128" s="34">
        <f t="shared" si="13"/>
        <v>2762</v>
      </c>
      <c r="N128" s="34">
        <f t="shared" si="13"/>
        <v>258</v>
      </c>
      <c r="O128" s="35">
        <f t="shared" si="10"/>
        <v>1612</v>
      </c>
      <c r="P128" s="34">
        <v>11</v>
      </c>
      <c r="Q128" s="34">
        <v>845</v>
      </c>
      <c r="R128" s="34">
        <v>4</v>
      </c>
      <c r="S128" s="34">
        <v>690</v>
      </c>
      <c r="T128" s="34">
        <v>62</v>
      </c>
      <c r="U128" s="35">
        <f t="shared" si="11"/>
        <v>1612</v>
      </c>
      <c r="V128" s="34">
        <v>8</v>
      </c>
      <c r="W128" s="34">
        <v>842</v>
      </c>
      <c r="X128" s="34">
        <v>3</v>
      </c>
      <c r="Y128" s="34">
        <v>693</v>
      </c>
      <c r="Z128" s="34">
        <v>66</v>
      </c>
      <c r="AA128" s="35">
        <f t="shared" si="8"/>
        <v>1612</v>
      </c>
      <c r="AB128" s="34">
        <v>8</v>
      </c>
      <c r="AC128" s="34">
        <v>845</v>
      </c>
      <c r="AD128" s="34">
        <v>4</v>
      </c>
      <c r="AE128" s="34">
        <v>690</v>
      </c>
      <c r="AF128" s="34">
        <v>65</v>
      </c>
      <c r="AG128" s="35">
        <f t="shared" si="9"/>
        <v>1613</v>
      </c>
      <c r="AH128" s="34">
        <v>7</v>
      </c>
      <c r="AI128" s="34">
        <v>849</v>
      </c>
      <c r="AJ128" s="34">
        <v>3</v>
      </c>
      <c r="AK128" s="34">
        <v>689</v>
      </c>
      <c r="AL128" s="34">
        <v>65</v>
      </c>
    </row>
    <row r="129" spans="1:38" ht="25.5" outlineLevel="2" x14ac:dyDescent="0.25">
      <c r="A129" s="214" t="s">
        <v>20</v>
      </c>
      <c r="B129" s="215">
        <v>502916</v>
      </c>
      <c r="C129" s="197">
        <v>291601</v>
      </c>
      <c r="D129" s="198" t="s">
        <v>106</v>
      </c>
      <c r="E129" s="36">
        <v>2</v>
      </c>
      <c r="F129" s="192" t="s">
        <v>31</v>
      </c>
      <c r="G129" s="36">
        <v>22</v>
      </c>
      <c r="H129" s="193" t="s">
        <v>24</v>
      </c>
      <c r="I129" s="33">
        <f t="shared" si="7"/>
        <v>805</v>
      </c>
      <c r="J129" s="34">
        <f t="shared" si="13"/>
        <v>1</v>
      </c>
      <c r="K129" s="34">
        <f t="shared" si="13"/>
        <v>422</v>
      </c>
      <c r="L129" s="34">
        <f t="shared" si="13"/>
        <v>2</v>
      </c>
      <c r="M129" s="34">
        <f t="shared" si="13"/>
        <v>340</v>
      </c>
      <c r="N129" s="34">
        <f t="shared" si="13"/>
        <v>40</v>
      </c>
      <c r="O129" s="35">
        <f t="shared" si="10"/>
        <v>201</v>
      </c>
      <c r="P129" s="34">
        <v>1</v>
      </c>
      <c r="Q129" s="34">
        <v>105</v>
      </c>
      <c r="R129" s="34">
        <v>2</v>
      </c>
      <c r="S129" s="34">
        <v>85</v>
      </c>
      <c r="T129" s="34">
        <v>8</v>
      </c>
      <c r="U129" s="35">
        <f t="shared" si="11"/>
        <v>201</v>
      </c>
      <c r="V129" s="34">
        <v>0</v>
      </c>
      <c r="W129" s="34">
        <v>106</v>
      </c>
      <c r="X129" s="34">
        <v>0</v>
      </c>
      <c r="Y129" s="34">
        <v>85</v>
      </c>
      <c r="Z129" s="34">
        <v>10</v>
      </c>
      <c r="AA129" s="35">
        <f t="shared" si="8"/>
        <v>201</v>
      </c>
      <c r="AB129" s="34">
        <v>0</v>
      </c>
      <c r="AC129" s="34">
        <v>105</v>
      </c>
      <c r="AD129" s="34">
        <v>0</v>
      </c>
      <c r="AE129" s="34">
        <v>85</v>
      </c>
      <c r="AF129" s="34">
        <v>11</v>
      </c>
      <c r="AG129" s="35">
        <f t="shared" si="9"/>
        <v>202</v>
      </c>
      <c r="AH129" s="34">
        <v>0</v>
      </c>
      <c r="AI129" s="34">
        <v>106</v>
      </c>
      <c r="AJ129" s="34">
        <v>0</v>
      </c>
      <c r="AK129" s="34">
        <v>85</v>
      </c>
      <c r="AL129" s="34">
        <v>11</v>
      </c>
    </row>
    <row r="130" spans="1:38" ht="25.5" outlineLevel="2" x14ac:dyDescent="0.25">
      <c r="A130" s="214" t="s">
        <v>20</v>
      </c>
      <c r="B130" s="215">
        <v>503001</v>
      </c>
      <c r="C130" s="197">
        <v>300101</v>
      </c>
      <c r="D130" s="198" t="s">
        <v>107</v>
      </c>
      <c r="E130" s="36">
        <v>2</v>
      </c>
      <c r="F130" s="192" t="s">
        <v>31</v>
      </c>
      <c r="G130" s="36" t="s">
        <v>22</v>
      </c>
      <c r="H130" s="193" t="s">
        <v>23</v>
      </c>
      <c r="I130" s="33">
        <f t="shared" si="7"/>
        <v>6953</v>
      </c>
      <c r="J130" s="34">
        <f t="shared" si="13"/>
        <v>1962</v>
      </c>
      <c r="K130" s="34">
        <f t="shared" si="13"/>
        <v>3614</v>
      </c>
      <c r="L130" s="34">
        <f t="shared" si="13"/>
        <v>13</v>
      </c>
      <c r="M130" s="34">
        <f t="shared" si="13"/>
        <v>1354</v>
      </c>
      <c r="N130" s="34">
        <f t="shared" si="13"/>
        <v>10</v>
      </c>
      <c r="O130" s="35">
        <f t="shared" si="10"/>
        <v>1738</v>
      </c>
      <c r="P130" s="34">
        <v>489</v>
      </c>
      <c r="Q130" s="34">
        <v>903</v>
      </c>
      <c r="R130" s="34">
        <v>7</v>
      </c>
      <c r="S130" s="34">
        <v>336</v>
      </c>
      <c r="T130" s="34">
        <v>3</v>
      </c>
      <c r="U130" s="35">
        <f t="shared" si="11"/>
        <v>1738</v>
      </c>
      <c r="V130" s="34">
        <v>491</v>
      </c>
      <c r="W130" s="34">
        <v>904</v>
      </c>
      <c r="X130" s="34">
        <v>2</v>
      </c>
      <c r="Y130" s="34">
        <v>338</v>
      </c>
      <c r="Z130" s="34">
        <v>3</v>
      </c>
      <c r="AA130" s="35">
        <f t="shared" si="8"/>
        <v>1738</v>
      </c>
      <c r="AB130" s="34">
        <v>490</v>
      </c>
      <c r="AC130" s="34">
        <v>903</v>
      </c>
      <c r="AD130" s="34">
        <v>2</v>
      </c>
      <c r="AE130" s="34">
        <v>341</v>
      </c>
      <c r="AF130" s="34">
        <v>2</v>
      </c>
      <c r="AG130" s="35">
        <f t="shared" si="9"/>
        <v>1739</v>
      </c>
      <c r="AH130" s="34">
        <v>492</v>
      </c>
      <c r="AI130" s="34">
        <v>904</v>
      </c>
      <c r="AJ130" s="34">
        <v>2</v>
      </c>
      <c r="AK130" s="34">
        <v>339</v>
      </c>
      <c r="AL130" s="34">
        <v>2</v>
      </c>
    </row>
    <row r="131" spans="1:38" ht="25.5" outlineLevel="2" x14ac:dyDescent="0.25">
      <c r="A131" s="214" t="s">
        <v>20</v>
      </c>
      <c r="B131" s="215">
        <v>503001</v>
      </c>
      <c r="C131" s="197">
        <v>300101</v>
      </c>
      <c r="D131" s="198" t="s">
        <v>107</v>
      </c>
      <c r="E131" s="36">
        <v>2</v>
      </c>
      <c r="F131" s="192" t="s">
        <v>31</v>
      </c>
      <c r="G131" s="36">
        <v>22</v>
      </c>
      <c r="H131" s="193" t="s">
        <v>24</v>
      </c>
      <c r="I131" s="33">
        <f t="shared" si="7"/>
        <v>931</v>
      </c>
      <c r="J131" s="34">
        <f t="shared" si="13"/>
        <v>266</v>
      </c>
      <c r="K131" s="34">
        <f t="shared" si="13"/>
        <v>480</v>
      </c>
      <c r="L131" s="34">
        <f t="shared" si="13"/>
        <v>0</v>
      </c>
      <c r="M131" s="34">
        <f t="shared" si="13"/>
        <v>185</v>
      </c>
      <c r="N131" s="34">
        <f t="shared" si="13"/>
        <v>0</v>
      </c>
      <c r="O131" s="35">
        <f t="shared" si="10"/>
        <v>233</v>
      </c>
      <c r="P131" s="34">
        <v>68</v>
      </c>
      <c r="Q131" s="34">
        <v>118</v>
      </c>
      <c r="R131" s="34">
        <v>0</v>
      </c>
      <c r="S131" s="34">
        <v>47</v>
      </c>
      <c r="T131" s="34">
        <v>0</v>
      </c>
      <c r="U131" s="35">
        <f t="shared" si="11"/>
        <v>233</v>
      </c>
      <c r="V131" s="34">
        <v>66</v>
      </c>
      <c r="W131" s="34">
        <v>122</v>
      </c>
      <c r="X131" s="34">
        <v>0</v>
      </c>
      <c r="Y131" s="34">
        <v>45</v>
      </c>
      <c r="Z131" s="34">
        <v>0</v>
      </c>
      <c r="AA131" s="35">
        <f t="shared" si="8"/>
        <v>233</v>
      </c>
      <c r="AB131" s="34">
        <v>66</v>
      </c>
      <c r="AC131" s="34">
        <v>120</v>
      </c>
      <c r="AD131" s="34">
        <v>0</v>
      </c>
      <c r="AE131" s="34">
        <v>47</v>
      </c>
      <c r="AF131" s="34">
        <v>0</v>
      </c>
      <c r="AG131" s="35">
        <f t="shared" si="9"/>
        <v>232</v>
      </c>
      <c r="AH131" s="34">
        <v>66</v>
      </c>
      <c r="AI131" s="34">
        <v>120</v>
      </c>
      <c r="AJ131" s="34">
        <v>0</v>
      </c>
      <c r="AK131" s="34">
        <v>46</v>
      </c>
      <c r="AL131" s="34">
        <v>0</v>
      </c>
    </row>
    <row r="132" spans="1:38" ht="25.5" outlineLevel="2" x14ac:dyDescent="0.25">
      <c r="A132" s="214" t="s">
        <v>26</v>
      </c>
      <c r="B132" s="215">
        <v>507001</v>
      </c>
      <c r="C132" s="197">
        <v>300301</v>
      </c>
      <c r="D132" s="198" t="s">
        <v>108</v>
      </c>
      <c r="E132" s="36">
        <v>2</v>
      </c>
      <c r="F132" s="192" t="s">
        <v>31</v>
      </c>
      <c r="G132" s="36" t="s">
        <v>22</v>
      </c>
      <c r="H132" s="193" t="s">
        <v>23</v>
      </c>
      <c r="I132" s="33">
        <f t="shared" si="7"/>
        <v>81</v>
      </c>
      <c r="J132" s="34">
        <f t="shared" si="13"/>
        <v>49</v>
      </c>
      <c r="K132" s="34">
        <f t="shared" si="13"/>
        <v>0</v>
      </c>
      <c r="L132" s="34">
        <f t="shared" si="13"/>
        <v>0</v>
      </c>
      <c r="M132" s="34">
        <f t="shared" si="13"/>
        <v>32</v>
      </c>
      <c r="N132" s="34">
        <f t="shared" si="13"/>
        <v>0</v>
      </c>
      <c r="O132" s="35">
        <f t="shared" si="10"/>
        <v>81</v>
      </c>
      <c r="P132" s="34">
        <v>49</v>
      </c>
      <c r="Q132" s="34">
        <v>0</v>
      </c>
      <c r="R132" s="34">
        <v>0</v>
      </c>
      <c r="S132" s="34">
        <v>32</v>
      </c>
      <c r="T132" s="34">
        <v>0</v>
      </c>
      <c r="U132" s="35">
        <f t="shared" si="11"/>
        <v>0</v>
      </c>
      <c r="V132" s="34">
        <v>0</v>
      </c>
      <c r="W132" s="34">
        <v>0</v>
      </c>
      <c r="X132" s="34">
        <v>0</v>
      </c>
      <c r="Y132" s="34">
        <v>0</v>
      </c>
      <c r="Z132" s="34">
        <v>0</v>
      </c>
      <c r="AA132" s="35">
        <f t="shared" si="8"/>
        <v>0</v>
      </c>
      <c r="AB132" s="34">
        <v>0</v>
      </c>
      <c r="AC132" s="34">
        <v>0</v>
      </c>
      <c r="AD132" s="34">
        <v>0</v>
      </c>
      <c r="AE132" s="34">
        <v>0</v>
      </c>
      <c r="AF132" s="34">
        <v>0</v>
      </c>
      <c r="AG132" s="35">
        <f t="shared" si="9"/>
        <v>0</v>
      </c>
      <c r="AH132" s="34">
        <v>0</v>
      </c>
      <c r="AI132" s="34">
        <v>0</v>
      </c>
      <c r="AJ132" s="34">
        <v>0</v>
      </c>
      <c r="AK132" s="34">
        <v>0</v>
      </c>
      <c r="AL132" s="34">
        <v>0</v>
      </c>
    </row>
    <row r="133" spans="1:38" ht="25.5" outlineLevel="2" x14ac:dyDescent="0.25">
      <c r="A133" s="214" t="s">
        <v>26</v>
      </c>
      <c r="B133" s="215">
        <v>507001</v>
      </c>
      <c r="C133" s="197">
        <v>300301</v>
      </c>
      <c r="D133" s="198" t="s">
        <v>108</v>
      </c>
      <c r="E133" s="36">
        <v>2</v>
      </c>
      <c r="F133" s="192" t="s">
        <v>31</v>
      </c>
      <c r="G133" s="36">
        <v>22</v>
      </c>
      <c r="H133" s="193" t="s">
        <v>24</v>
      </c>
      <c r="I133" s="33">
        <f t="shared" si="7"/>
        <v>0</v>
      </c>
      <c r="J133" s="34">
        <f t="shared" si="13"/>
        <v>0</v>
      </c>
      <c r="K133" s="34">
        <f t="shared" si="13"/>
        <v>0</v>
      </c>
      <c r="L133" s="34">
        <f t="shared" si="13"/>
        <v>0</v>
      </c>
      <c r="M133" s="34">
        <f t="shared" si="13"/>
        <v>0</v>
      </c>
      <c r="N133" s="34">
        <f t="shared" si="13"/>
        <v>0</v>
      </c>
      <c r="O133" s="35">
        <f t="shared" si="10"/>
        <v>0</v>
      </c>
      <c r="P133" s="34">
        <v>0</v>
      </c>
      <c r="Q133" s="34">
        <v>0</v>
      </c>
      <c r="R133" s="34">
        <v>0</v>
      </c>
      <c r="S133" s="34">
        <v>0</v>
      </c>
      <c r="T133" s="34">
        <v>0</v>
      </c>
      <c r="U133" s="35">
        <f t="shared" si="11"/>
        <v>0</v>
      </c>
      <c r="V133" s="34">
        <v>0</v>
      </c>
      <c r="W133" s="34">
        <v>0</v>
      </c>
      <c r="X133" s="34">
        <v>0</v>
      </c>
      <c r="Y133" s="34">
        <v>0</v>
      </c>
      <c r="Z133" s="34">
        <v>0</v>
      </c>
      <c r="AA133" s="35">
        <f t="shared" si="8"/>
        <v>0</v>
      </c>
      <c r="AB133" s="34">
        <v>0</v>
      </c>
      <c r="AC133" s="34">
        <v>0</v>
      </c>
      <c r="AD133" s="34">
        <v>0</v>
      </c>
      <c r="AE133" s="34">
        <v>0</v>
      </c>
      <c r="AF133" s="34">
        <v>0</v>
      </c>
      <c r="AG133" s="35">
        <f t="shared" si="9"/>
        <v>0</v>
      </c>
      <c r="AH133" s="34">
        <v>0</v>
      </c>
      <c r="AI133" s="34">
        <v>0</v>
      </c>
      <c r="AJ133" s="34">
        <v>0</v>
      </c>
      <c r="AK133" s="34">
        <v>0</v>
      </c>
      <c r="AL133" s="34">
        <v>0</v>
      </c>
    </row>
    <row r="134" spans="1:38" ht="25.5" outlineLevel="2" x14ac:dyDescent="0.25">
      <c r="A134" s="214" t="s">
        <v>25</v>
      </c>
      <c r="B134" s="215">
        <v>503002</v>
      </c>
      <c r="C134" s="197">
        <v>300401</v>
      </c>
      <c r="D134" s="198" t="s">
        <v>200</v>
      </c>
      <c r="E134" s="36">
        <v>2</v>
      </c>
      <c r="F134" s="192" t="s">
        <v>31</v>
      </c>
      <c r="G134" s="36" t="s">
        <v>22</v>
      </c>
      <c r="H134" s="193" t="s">
        <v>23</v>
      </c>
      <c r="I134" s="33">
        <f t="shared" si="7"/>
        <v>1094</v>
      </c>
      <c r="J134" s="34">
        <f t="shared" si="13"/>
        <v>325</v>
      </c>
      <c r="K134" s="34">
        <f t="shared" si="13"/>
        <v>416</v>
      </c>
      <c r="L134" s="34">
        <f t="shared" si="13"/>
        <v>3</v>
      </c>
      <c r="M134" s="34">
        <f t="shared" si="13"/>
        <v>350</v>
      </c>
      <c r="N134" s="34">
        <f t="shared" si="13"/>
        <v>0</v>
      </c>
      <c r="O134" s="35">
        <f t="shared" si="10"/>
        <v>274</v>
      </c>
      <c r="P134" s="34">
        <v>80</v>
      </c>
      <c r="Q134" s="34">
        <v>93</v>
      </c>
      <c r="R134" s="34">
        <v>0</v>
      </c>
      <c r="S134" s="34">
        <v>101</v>
      </c>
      <c r="T134" s="34">
        <v>0</v>
      </c>
      <c r="U134" s="35">
        <f t="shared" si="11"/>
        <v>274</v>
      </c>
      <c r="V134" s="34">
        <v>82</v>
      </c>
      <c r="W134" s="34">
        <v>108</v>
      </c>
      <c r="X134" s="34">
        <v>1</v>
      </c>
      <c r="Y134" s="34">
        <v>83</v>
      </c>
      <c r="Z134" s="34">
        <v>0</v>
      </c>
      <c r="AA134" s="35">
        <f t="shared" si="8"/>
        <v>274</v>
      </c>
      <c r="AB134" s="34">
        <v>82</v>
      </c>
      <c r="AC134" s="34">
        <v>108</v>
      </c>
      <c r="AD134" s="34">
        <v>1</v>
      </c>
      <c r="AE134" s="34">
        <v>83</v>
      </c>
      <c r="AF134" s="34">
        <v>0</v>
      </c>
      <c r="AG134" s="35">
        <f t="shared" si="9"/>
        <v>272</v>
      </c>
      <c r="AH134" s="34">
        <v>81</v>
      </c>
      <c r="AI134" s="34">
        <v>107</v>
      </c>
      <c r="AJ134" s="34">
        <v>1</v>
      </c>
      <c r="AK134" s="34">
        <v>83</v>
      </c>
      <c r="AL134" s="34">
        <v>0</v>
      </c>
    </row>
    <row r="135" spans="1:38" ht="25.5" outlineLevel="2" x14ac:dyDescent="0.25">
      <c r="A135" s="214" t="s">
        <v>25</v>
      </c>
      <c r="B135" s="215">
        <v>503002</v>
      </c>
      <c r="C135" s="197">
        <v>300401</v>
      </c>
      <c r="D135" s="198" t="s">
        <v>200</v>
      </c>
      <c r="E135" s="36">
        <v>2</v>
      </c>
      <c r="F135" s="192" t="s">
        <v>31</v>
      </c>
      <c r="G135" s="36">
        <v>22</v>
      </c>
      <c r="H135" s="193" t="s">
        <v>24</v>
      </c>
      <c r="I135" s="33">
        <f t="shared" ref="I135:I198" si="14">SUM(J135:N135)</f>
        <v>0</v>
      </c>
      <c r="J135" s="34">
        <f t="shared" si="13"/>
        <v>0</v>
      </c>
      <c r="K135" s="34">
        <f t="shared" si="13"/>
        <v>0</v>
      </c>
      <c r="L135" s="34">
        <f t="shared" si="13"/>
        <v>0</v>
      </c>
      <c r="M135" s="34">
        <f t="shared" si="13"/>
        <v>0</v>
      </c>
      <c r="N135" s="34">
        <f t="shared" si="13"/>
        <v>0</v>
      </c>
      <c r="O135" s="35">
        <f t="shared" si="10"/>
        <v>0</v>
      </c>
      <c r="P135" s="34">
        <v>0</v>
      </c>
      <c r="Q135" s="34">
        <v>0</v>
      </c>
      <c r="R135" s="34">
        <v>0</v>
      </c>
      <c r="S135" s="34">
        <v>0</v>
      </c>
      <c r="T135" s="34">
        <v>0</v>
      </c>
      <c r="U135" s="35">
        <f t="shared" si="11"/>
        <v>0</v>
      </c>
      <c r="V135" s="34">
        <v>0</v>
      </c>
      <c r="W135" s="34">
        <v>0</v>
      </c>
      <c r="X135" s="34">
        <v>0</v>
      </c>
      <c r="Y135" s="34">
        <v>0</v>
      </c>
      <c r="Z135" s="34">
        <v>0</v>
      </c>
      <c r="AA135" s="35">
        <f t="shared" ref="AA135:AA198" si="15">SUM(AB135:AF135)</f>
        <v>0</v>
      </c>
      <c r="AB135" s="34">
        <v>0</v>
      </c>
      <c r="AC135" s="34">
        <v>0</v>
      </c>
      <c r="AD135" s="34">
        <v>0</v>
      </c>
      <c r="AE135" s="34">
        <v>0</v>
      </c>
      <c r="AF135" s="34">
        <v>0</v>
      </c>
      <c r="AG135" s="35">
        <f t="shared" ref="AG135:AG198" si="16">SUM(AH135:AL135)</f>
        <v>0</v>
      </c>
      <c r="AH135" s="34">
        <v>0</v>
      </c>
      <c r="AI135" s="34">
        <v>0</v>
      </c>
      <c r="AJ135" s="34">
        <v>0</v>
      </c>
      <c r="AK135" s="34">
        <v>0</v>
      </c>
      <c r="AL135" s="34">
        <v>0</v>
      </c>
    </row>
    <row r="136" spans="1:38" ht="25.5" outlineLevel="2" x14ac:dyDescent="0.25">
      <c r="A136" s="214" t="s">
        <v>26</v>
      </c>
      <c r="B136" s="215">
        <v>508816</v>
      </c>
      <c r="C136" s="197">
        <v>310401</v>
      </c>
      <c r="D136" s="198" t="s">
        <v>109</v>
      </c>
      <c r="E136" s="36">
        <v>2</v>
      </c>
      <c r="F136" s="192" t="s">
        <v>31</v>
      </c>
      <c r="G136" s="36" t="s">
        <v>22</v>
      </c>
      <c r="H136" s="193" t="s">
        <v>23</v>
      </c>
      <c r="I136" s="33">
        <f t="shared" si="14"/>
        <v>42</v>
      </c>
      <c r="J136" s="34">
        <f t="shared" si="13"/>
        <v>25</v>
      </c>
      <c r="K136" s="34">
        <f t="shared" si="13"/>
        <v>14</v>
      </c>
      <c r="L136" s="34">
        <f t="shared" si="13"/>
        <v>0</v>
      </c>
      <c r="M136" s="34">
        <f t="shared" si="13"/>
        <v>3</v>
      </c>
      <c r="N136" s="34">
        <f t="shared" si="13"/>
        <v>0</v>
      </c>
      <c r="O136" s="35">
        <f t="shared" ref="O136:O199" si="17">SUM(P136:T136)</f>
        <v>42</v>
      </c>
      <c r="P136" s="34">
        <v>25</v>
      </c>
      <c r="Q136" s="34">
        <v>14</v>
      </c>
      <c r="R136" s="34">
        <v>0</v>
      </c>
      <c r="S136" s="34">
        <v>3</v>
      </c>
      <c r="T136" s="34">
        <v>0</v>
      </c>
      <c r="U136" s="35">
        <f t="shared" ref="U136:U199" si="18">SUM(V136:Z136)</f>
        <v>0</v>
      </c>
      <c r="V136" s="34">
        <v>0</v>
      </c>
      <c r="W136" s="34">
        <v>0</v>
      </c>
      <c r="X136" s="34">
        <v>0</v>
      </c>
      <c r="Y136" s="34">
        <v>0</v>
      </c>
      <c r="Z136" s="34">
        <v>0</v>
      </c>
      <c r="AA136" s="35">
        <f t="shared" si="15"/>
        <v>0</v>
      </c>
      <c r="AB136" s="34">
        <v>0</v>
      </c>
      <c r="AC136" s="34">
        <v>0</v>
      </c>
      <c r="AD136" s="34">
        <v>0</v>
      </c>
      <c r="AE136" s="34">
        <v>0</v>
      </c>
      <c r="AF136" s="34">
        <v>0</v>
      </c>
      <c r="AG136" s="35">
        <f t="shared" si="16"/>
        <v>0</v>
      </c>
      <c r="AH136" s="34">
        <v>0</v>
      </c>
      <c r="AI136" s="34">
        <v>0</v>
      </c>
      <c r="AJ136" s="34">
        <v>0</v>
      </c>
      <c r="AK136" s="34">
        <v>0</v>
      </c>
      <c r="AL136" s="34">
        <v>0</v>
      </c>
    </row>
    <row r="137" spans="1:38" ht="25.5" outlineLevel="2" x14ac:dyDescent="0.25">
      <c r="A137" s="214" t="s">
        <v>26</v>
      </c>
      <c r="B137" s="215">
        <v>508816</v>
      </c>
      <c r="C137" s="197">
        <v>310401</v>
      </c>
      <c r="D137" s="198" t="s">
        <v>109</v>
      </c>
      <c r="E137" s="36">
        <v>2</v>
      </c>
      <c r="F137" s="192" t="s">
        <v>31</v>
      </c>
      <c r="G137" s="36">
        <v>22</v>
      </c>
      <c r="H137" s="193" t="s">
        <v>24</v>
      </c>
      <c r="I137" s="33">
        <f t="shared" si="14"/>
        <v>0</v>
      </c>
      <c r="J137" s="34">
        <f t="shared" si="13"/>
        <v>0</v>
      </c>
      <c r="K137" s="34">
        <f t="shared" si="13"/>
        <v>0</v>
      </c>
      <c r="L137" s="34">
        <f t="shared" si="13"/>
        <v>0</v>
      </c>
      <c r="M137" s="34">
        <f t="shared" si="13"/>
        <v>0</v>
      </c>
      <c r="N137" s="34">
        <f t="shared" si="13"/>
        <v>0</v>
      </c>
      <c r="O137" s="35">
        <f t="shared" si="17"/>
        <v>0</v>
      </c>
      <c r="P137" s="34">
        <v>0</v>
      </c>
      <c r="Q137" s="34">
        <v>0</v>
      </c>
      <c r="R137" s="34">
        <v>0</v>
      </c>
      <c r="S137" s="34">
        <v>0</v>
      </c>
      <c r="T137" s="34">
        <v>0</v>
      </c>
      <c r="U137" s="35">
        <f t="shared" si="18"/>
        <v>0</v>
      </c>
      <c r="V137" s="34">
        <v>0</v>
      </c>
      <c r="W137" s="34">
        <v>0</v>
      </c>
      <c r="X137" s="34">
        <v>0</v>
      </c>
      <c r="Y137" s="34">
        <v>0</v>
      </c>
      <c r="Z137" s="34">
        <v>0</v>
      </c>
      <c r="AA137" s="35">
        <f t="shared" si="15"/>
        <v>0</v>
      </c>
      <c r="AB137" s="34">
        <v>0</v>
      </c>
      <c r="AC137" s="34">
        <v>0</v>
      </c>
      <c r="AD137" s="34">
        <v>0</v>
      </c>
      <c r="AE137" s="34">
        <v>0</v>
      </c>
      <c r="AF137" s="34">
        <v>0</v>
      </c>
      <c r="AG137" s="35">
        <f t="shared" si="16"/>
        <v>0</v>
      </c>
      <c r="AH137" s="34">
        <v>0</v>
      </c>
      <c r="AI137" s="34">
        <v>0</v>
      </c>
      <c r="AJ137" s="34">
        <v>0</v>
      </c>
      <c r="AK137" s="34">
        <v>0</v>
      </c>
      <c r="AL137" s="34">
        <v>0</v>
      </c>
    </row>
    <row r="138" spans="1:38" ht="25.5" outlineLevel="2" x14ac:dyDescent="0.25">
      <c r="A138" s="214" t="s">
        <v>20</v>
      </c>
      <c r="B138" s="215">
        <v>503106</v>
      </c>
      <c r="C138" s="197">
        <v>310901</v>
      </c>
      <c r="D138" s="198" t="s">
        <v>201</v>
      </c>
      <c r="E138" s="36">
        <v>2</v>
      </c>
      <c r="F138" s="192" t="s">
        <v>31</v>
      </c>
      <c r="G138" s="36" t="s">
        <v>22</v>
      </c>
      <c r="H138" s="193" t="s">
        <v>23</v>
      </c>
      <c r="I138" s="33">
        <f t="shared" si="14"/>
        <v>74</v>
      </c>
      <c r="J138" s="34">
        <f t="shared" si="13"/>
        <v>8</v>
      </c>
      <c r="K138" s="34">
        <f t="shared" si="13"/>
        <v>66</v>
      </c>
      <c r="L138" s="34">
        <f t="shared" si="13"/>
        <v>0</v>
      </c>
      <c r="M138" s="34">
        <f t="shared" si="13"/>
        <v>0</v>
      </c>
      <c r="N138" s="34">
        <f t="shared" si="13"/>
        <v>0</v>
      </c>
      <c r="O138" s="35">
        <f t="shared" si="17"/>
        <v>19</v>
      </c>
      <c r="P138" s="34">
        <v>2</v>
      </c>
      <c r="Q138" s="34">
        <v>17</v>
      </c>
      <c r="R138" s="34">
        <v>0</v>
      </c>
      <c r="S138" s="34">
        <v>0</v>
      </c>
      <c r="T138" s="34">
        <v>0</v>
      </c>
      <c r="U138" s="35">
        <f t="shared" si="18"/>
        <v>19</v>
      </c>
      <c r="V138" s="34">
        <v>2</v>
      </c>
      <c r="W138" s="34">
        <v>17</v>
      </c>
      <c r="X138" s="34">
        <v>0</v>
      </c>
      <c r="Y138" s="34">
        <v>0</v>
      </c>
      <c r="Z138" s="34">
        <v>0</v>
      </c>
      <c r="AA138" s="35">
        <f t="shared" si="15"/>
        <v>19</v>
      </c>
      <c r="AB138" s="34">
        <v>2</v>
      </c>
      <c r="AC138" s="34">
        <v>17</v>
      </c>
      <c r="AD138" s="34">
        <v>0</v>
      </c>
      <c r="AE138" s="34">
        <v>0</v>
      </c>
      <c r="AF138" s="34">
        <v>0</v>
      </c>
      <c r="AG138" s="35">
        <f t="shared" si="16"/>
        <v>17</v>
      </c>
      <c r="AH138" s="34">
        <v>2</v>
      </c>
      <c r="AI138" s="34">
        <v>15</v>
      </c>
      <c r="AJ138" s="34">
        <v>0</v>
      </c>
      <c r="AK138" s="34">
        <v>0</v>
      </c>
      <c r="AL138" s="34">
        <v>0</v>
      </c>
    </row>
    <row r="139" spans="1:38" ht="25.5" outlineLevel="2" x14ac:dyDescent="0.25">
      <c r="A139" s="214" t="s">
        <v>20</v>
      </c>
      <c r="B139" s="215">
        <v>503106</v>
      </c>
      <c r="C139" s="197">
        <v>310901</v>
      </c>
      <c r="D139" s="198" t="s">
        <v>201</v>
      </c>
      <c r="E139" s="36">
        <v>2</v>
      </c>
      <c r="F139" s="192" t="s">
        <v>31</v>
      </c>
      <c r="G139" s="36">
        <v>22</v>
      </c>
      <c r="H139" s="193" t="s">
        <v>24</v>
      </c>
      <c r="I139" s="33">
        <f t="shared" si="14"/>
        <v>0</v>
      </c>
      <c r="J139" s="34">
        <f t="shared" si="13"/>
        <v>0</v>
      </c>
      <c r="K139" s="34">
        <f t="shared" si="13"/>
        <v>0</v>
      </c>
      <c r="L139" s="34">
        <f t="shared" si="13"/>
        <v>0</v>
      </c>
      <c r="M139" s="34">
        <f t="shared" si="13"/>
        <v>0</v>
      </c>
      <c r="N139" s="34">
        <f t="shared" si="13"/>
        <v>0</v>
      </c>
      <c r="O139" s="35">
        <f t="shared" si="17"/>
        <v>0</v>
      </c>
      <c r="P139" s="34">
        <v>0</v>
      </c>
      <c r="Q139" s="34">
        <v>0</v>
      </c>
      <c r="R139" s="34">
        <v>0</v>
      </c>
      <c r="S139" s="34">
        <v>0</v>
      </c>
      <c r="T139" s="34">
        <v>0</v>
      </c>
      <c r="U139" s="35">
        <f t="shared" si="18"/>
        <v>0</v>
      </c>
      <c r="V139" s="34">
        <v>0</v>
      </c>
      <c r="W139" s="34">
        <v>0</v>
      </c>
      <c r="X139" s="34">
        <v>0</v>
      </c>
      <c r="Y139" s="34">
        <v>0</v>
      </c>
      <c r="Z139" s="34">
        <v>0</v>
      </c>
      <c r="AA139" s="35">
        <f t="shared" si="15"/>
        <v>0</v>
      </c>
      <c r="AB139" s="34">
        <v>0</v>
      </c>
      <c r="AC139" s="34">
        <v>0</v>
      </c>
      <c r="AD139" s="34">
        <v>0</v>
      </c>
      <c r="AE139" s="34">
        <v>0</v>
      </c>
      <c r="AF139" s="34">
        <v>0</v>
      </c>
      <c r="AG139" s="35">
        <f t="shared" si="16"/>
        <v>0</v>
      </c>
      <c r="AH139" s="34">
        <v>0</v>
      </c>
      <c r="AI139" s="34">
        <v>0</v>
      </c>
      <c r="AJ139" s="34">
        <v>0</v>
      </c>
      <c r="AK139" s="34">
        <v>0</v>
      </c>
      <c r="AL139" s="34">
        <v>0</v>
      </c>
    </row>
    <row r="140" spans="1:38" ht="25.5" outlineLevel="2" x14ac:dyDescent="0.25">
      <c r="A140" s="214" t="s">
        <v>20</v>
      </c>
      <c r="B140" s="215">
        <v>503107</v>
      </c>
      <c r="C140" s="197">
        <v>311001</v>
      </c>
      <c r="D140" s="198" t="s">
        <v>110</v>
      </c>
      <c r="E140" s="36">
        <v>2</v>
      </c>
      <c r="F140" s="192" t="s">
        <v>31</v>
      </c>
      <c r="G140" s="36" t="s">
        <v>22</v>
      </c>
      <c r="H140" s="193" t="s">
        <v>23</v>
      </c>
      <c r="I140" s="33">
        <f t="shared" si="14"/>
        <v>333</v>
      </c>
      <c r="J140" s="34">
        <f t="shared" si="13"/>
        <v>48</v>
      </c>
      <c r="K140" s="34">
        <f t="shared" si="13"/>
        <v>237</v>
      </c>
      <c r="L140" s="34">
        <f t="shared" si="13"/>
        <v>23</v>
      </c>
      <c r="M140" s="34">
        <f t="shared" si="13"/>
        <v>25</v>
      </c>
      <c r="N140" s="34">
        <f t="shared" si="13"/>
        <v>0</v>
      </c>
      <c r="O140" s="35">
        <f t="shared" si="17"/>
        <v>83</v>
      </c>
      <c r="P140" s="34">
        <v>21</v>
      </c>
      <c r="Q140" s="34">
        <v>44</v>
      </c>
      <c r="R140" s="34">
        <v>12</v>
      </c>
      <c r="S140" s="34">
        <v>6</v>
      </c>
      <c r="T140" s="34">
        <v>0</v>
      </c>
      <c r="U140" s="35">
        <f t="shared" si="18"/>
        <v>83</v>
      </c>
      <c r="V140" s="34">
        <v>9</v>
      </c>
      <c r="W140" s="34">
        <v>64</v>
      </c>
      <c r="X140" s="34">
        <v>4</v>
      </c>
      <c r="Y140" s="34">
        <v>6</v>
      </c>
      <c r="Z140" s="34">
        <v>0</v>
      </c>
      <c r="AA140" s="35">
        <f t="shared" si="15"/>
        <v>83</v>
      </c>
      <c r="AB140" s="34">
        <v>9</v>
      </c>
      <c r="AC140" s="34">
        <v>64</v>
      </c>
      <c r="AD140" s="34">
        <v>4</v>
      </c>
      <c r="AE140" s="34">
        <v>6</v>
      </c>
      <c r="AF140" s="34">
        <v>0</v>
      </c>
      <c r="AG140" s="35">
        <f t="shared" si="16"/>
        <v>84</v>
      </c>
      <c r="AH140" s="34">
        <v>9</v>
      </c>
      <c r="AI140" s="34">
        <v>65</v>
      </c>
      <c r="AJ140" s="34">
        <v>3</v>
      </c>
      <c r="AK140" s="34">
        <v>7</v>
      </c>
      <c r="AL140" s="34">
        <v>0</v>
      </c>
    </row>
    <row r="141" spans="1:38" ht="25.5" outlineLevel="2" x14ac:dyDescent="0.25">
      <c r="A141" s="214" t="s">
        <v>20</v>
      </c>
      <c r="B141" s="215">
        <v>503107</v>
      </c>
      <c r="C141" s="197">
        <v>311001</v>
      </c>
      <c r="D141" s="198" t="s">
        <v>110</v>
      </c>
      <c r="E141" s="36">
        <v>2</v>
      </c>
      <c r="F141" s="192" t="s">
        <v>31</v>
      </c>
      <c r="G141" s="36">
        <v>22</v>
      </c>
      <c r="H141" s="193" t="s">
        <v>24</v>
      </c>
      <c r="I141" s="33">
        <f t="shared" si="14"/>
        <v>0</v>
      </c>
      <c r="J141" s="34">
        <f t="shared" si="13"/>
        <v>0</v>
      </c>
      <c r="K141" s="34">
        <f t="shared" si="13"/>
        <v>0</v>
      </c>
      <c r="L141" s="34">
        <f t="shared" si="13"/>
        <v>0</v>
      </c>
      <c r="M141" s="34">
        <f t="shared" si="13"/>
        <v>0</v>
      </c>
      <c r="N141" s="34">
        <f t="shared" si="13"/>
        <v>0</v>
      </c>
      <c r="O141" s="35">
        <f t="shared" si="17"/>
        <v>0</v>
      </c>
      <c r="P141" s="34">
        <v>0</v>
      </c>
      <c r="Q141" s="34">
        <v>0</v>
      </c>
      <c r="R141" s="34">
        <v>0</v>
      </c>
      <c r="S141" s="34">
        <v>0</v>
      </c>
      <c r="T141" s="34">
        <v>0</v>
      </c>
      <c r="U141" s="35">
        <f t="shared" si="18"/>
        <v>0</v>
      </c>
      <c r="V141" s="34">
        <v>0</v>
      </c>
      <c r="W141" s="34">
        <v>0</v>
      </c>
      <c r="X141" s="34">
        <v>0</v>
      </c>
      <c r="Y141" s="34">
        <v>0</v>
      </c>
      <c r="Z141" s="34">
        <v>0</v>
      </c>
      <c r="AA141" s="35">
        <f t="shared" si="15"/>
        <v>0</v>
      </c>
      <c r="AB141" s="34">
        <v>0</v>
      </c>
      <c r="AC141" s="34">
        <v>0</v>
      </c>
      <c r="AD141" s="34">
        <v>0</v>
      </c>
      <c r="AE141" s="34">
        <v>0</v>
      </c>
      <c r="AF141" s="34">
        <v>0</v>
      </c>
      <c r="AG141" s="35">
        <f t="shared" si="16"/>
        <v>0</v>
      </c>
      <c r="AH141" s="34">
        <v>0</v>
      </c>
      <c r="AI141" s="34">
        <v>0</v>
      </c>
      <c r="AJ141" s="34">
        <v>0</v>
      </c>
      <c r="AK141" s="34">
        <v>0</v>
      </c>
      <c r="AL141" s="34">
        <v>0</v>
      </c>
    </row>
    <row r="142" spans="1:38" ht="25.5" outlineLevel="2" x14ac:dyDescent="0.25">
      <c r="A142" s="214" t="s">
        <v>25</v>
      </c>
      <c r="B142" s="215">
        <v>503111</v>
      </c>
      <c r="C142" s="197">
        <v>311401</v>
      </c>
      <c r="D142" s="198" t="s">
        <v>202</v>
      </c>
      <c r="E142" s="36">
        <v>2</v>
      </c>
      <c r="F142" s="192" t="s">
        <v>31</v>
      </c>
      <c r="G142" s="36" t="s">
        <v>22</v>
      </c>
      <c r="H142" s="193" t="s">
        <v>23</v>
      </c>
      <c r="I142" s="33">
        <f t="shared" si="14"/>
        <v>2164</v>
      </c>
      <c r="J142" s="34">
        <f t="shared" si="13"/>
        <v>467</v>
      </c>
      <c r="K142" s="34">
        <f t="shared" si="13"/>
        <v>1427</v>
      </c>
      <c r="L142" s="34">
        <f t="shared" si="13"/>
        <v>115</v>
      </c>
      <c r="M142" s="34">
        <f t="shared" si="13"/>
        <v>149</v>
      </c>
      <c r="N142" s="34">
        <f t="shared" si="13"/>
        <v>6</v>
      </c>
      <c r="O142" s="35">
        <f t="shared" si="17"/>
        <v>541</v>
      </c>
      <c r="P142" s="34">
        <v>116</v>
      </c>
      <c r="Q142" s="34">
        <v>330</v>
      </c>
      <c r="R142" s="34">
        <v>55</v>
      </c>
      <c r="S142" s="34">
        <v>40</v>
      </c>
      <c r="T142" s="34">
        <v>0</v>
      </c>
      <c r="U142" s="35">
        <f t="shared" si="18"/>
        <v>541</v>
      </c>
      <c r="V142" s="34">
        <v>135</v>
      </c>
      <c r="W142" s="34">
        <v>323</v>
      </c>
      <c r="X142" s="34">
        <v>50</v>
      </c>
      <c r="Y142" s="34">
        <v>33</v>
      </c>
      <c r="Z142" s="34">
        <v>0</v>
      </c>
      <c r="AA142" s="35">
        <f t="shared" si="15"/>
        <v>541</v>
      </c>
      <c r="AB142" s="34">
        <v>108</v>
      </c>
      <c r="AC142" s="34">
        <v>387</v>
      </c>
      <c r="AD142" s="34">
        <v>5</v>
      </c>
      <c r="AE142" s="34">
        <v>38</v>
      </c>
      <c r="AF142" s="34">
        <v>3</v>
      </c>
      <c r="AG142" s="35">
        <f t="shared" si="16"/>
        <v>541</v>
      </c>
      <c r="AH142" s="34">
        <v>108</v>
      </c>
      <c r="AI142" s="34">
        <v>387</v>
      </c>
      <c r="AJ142" s="34">
        <v>5</v>
      </c>
      <c r="AK142" s="34">
        <v>38</v>
      </c>
      <c r="AL142" s="34">
        <v>3</v>
      </c>
    </row>
    <row r="143" spans="1:38" ht="25.5" outlineLevel="2" x14ac:dyDescent="0.25">
      <c r="A143" s="214" t="s">
        <v>25</v>
      </c>
      <c r="B143" s="215">
        <v>503111</v>
      </c>
      <c r="C143" s="197">
        <v>311401</v>
      </c>
      <c r="D143" s="198" t="s">
        <v>202</v>
      </c>
      <c r="E143" s="36">
        <v>2</v>
      </c>
      <c r="F143" s="192" t="s">
        <v>31</v>
      </c>
      <c r="G143" s="36">
        <v>22</v>
      </c>
      <c r="H143" s="193" t="s">
        <v>24</v>
      </c>
      <c r="I143" s="33">
        <f t="shared" si="14"/>
        <v>0</v>
      </c>
      <c r="J143" s="34">
        <f t="shared" si="13"/>
        <v>0</v>
      </c>
      <c r="K143" s="34">
        <f t="shared" si="13"/>
        <v>0</v>
      </c>
      <c r="L143" s="34">
        <f t="shared" si="13"/>
        <v>0</v>
      </c>
      <c r="M143" s="34">
        <f t="shared" si="13"/>
        <v>0</v>
      </c>
      <c r="N143" s="34">
        <f t="shared" si="13"/>
        <v>0</v>
      </c>
      <c r="O143" s="35">
        <f t="shared" si="17"/>
        <v>0</v>
      </c>
      <c r="P143" s="34">
        <v>0</v>
      </c>
      <c r="Q143" s="34">
        <v>0</v>
      </c>
      <c r="R143" s="34">
        <v>0</v>
      </c>
      <c r="S143" s="34">
        <v>0</v>
      </c>
      <c r="T143" s="34">
        <v>0</v>
      </c>
      <c r="U143" s="35">
        <f t="shared" si="18"/>
        <v>0</v>
      </c>
      <c r="V143" s="34">
        <v>0</v>
      </c>
      <c r="W143" s="34">
        <v>0</v>
      </c>
      <c r="X143" s="34">
        <v>0</v>
      </c>
      <c r="Y143" s="34">
        <v>0</v>
      </c>
      <c r="Z143" s="34">
        <v>0</v>
      </c>
      <c r="AA143" s="35">
        <f t="shared" si="15"/>
        <v>0</v>
      </c>
      <c r="AB143" s="34">
        <v>0</v>
      </c>
      <c r="AC143" s="34">
        <v>0</v>
      </c>
      <c r="AD143" s="34">
        <v>0</v>
      </c>
      <c r="AE143" s="34">
        <v>0</v>
      </c>
      <c r="AF143" s="34">
        <v>0</v>
      </c>
      <c r="AG143" s="35">
        <f t="shared" si="16"/>
        <v>0</v>
      </c>
      <c r="AH143" s="34">
        <v>0</v>
      </c>
      <c r="AI143" s="34">
        <v>0</v>
      </c>
      <c r="AJ143" s="34">
        <v>0</v>
      </c>
      <c r="AK143" s="34">
        <v>0</v>
      </c>
      <c r="AL143" s="34">
        <v>0</v>
      </c>
    </row>
    <row r="144" spans="1:38" ht="25.5" outlineLevel="2" x14ac:dyDescent="0.25">
      <c r="A144" s="214" t="s">
        <v>25</v>
      </c>
      <c r="B144" s="215">
        <v>503114</v>
      </c>
      <c r="C144" s="197">
        <v>311701</v>
      </c>
      <c r="D144" s="198" t="s">
        <v>111</v>
      </c>
      <c r="E144" s="36">
        <v>2</v>
      </c>
      <c r="F144" s="192" t="s">
        <v>31</v>
      </c>
      <c r="G144" s="36" t="s">
        <v>22</v>
      </c>
      <c r="H144" s="193" t="s">
        <v>23</v>
      </c>
      <c r="I144" s="33">
        <f t="shared" si="14"/>
        <v>1895</v>
      </c>
      <c r="J144" s="34">
        <f t="shared" si="13"/>
        <v>275</v>
      </c>
      <c r="K144" s="34">
        <f t="shared" si="13"/>
        <v>1250</v>
      </c>
      <c r="L144" s="34">
        <f t="shared" si="13"/>
        <v>155</v>
      </c>
      <c r="M144" s="34">
        <f t="shared" si="13"/>
        <v>200</v>
      </c>
      <c r="N144" s="34">
        <f t="shared" si="13"/>
        <v>15</v>
      </c>
      <c r="O144" s="35">
        <f t="shared" si="17"/>
        <v>474</v>
      </c>
      <c r="P144" s="34">
        <v>75</v>
      </c>
      <c r="Q144" s="34">
        <v>288</v>
      </c>
      <c r="R144" s="34">
        <v>52</v>
      </c>
      <c r="S144" s="34">
        <v>59</v>
      </c>
      <c r="T144" s="34">
        <v>0</v>
      </c>
      <c r="U144" s="35">
        <f t="shared" si="18"/>
        <v>474</v>
      </c>
      <c r="V144" s="34">
        <v>67</v>
      </c>
      <c r="W144" s="34">
        <v>314</v>
      </c>
      <c r="X144" s="34">
        <v>41</v>
      </c>
      <c r="Y144" s="34">
        <v>47</v>
      </c>
      <c r="Z144" s="34">
        <v>5</v>
      </c>
      <c r="AA144" s="35">
        <f t="shared" si="15"/>
        <v>474</v>
      </c>
      <c r="AB144" s="34">
        <v>67</v>
      </c>
      <c r="AC144" s="34">
        <v>324</v>
      </c>
      <c r="AD144" s="34">
        <v>31</v>
      </c>
      <c r="AE144" s="34">
        <v>47</v>
      </c>
      <c r="AF144" s="34">
        <v>5</v>
      </c>
      <c r="AG144" s="35">
        <f t="shared" si="16"/>
        <v>473</v>
      </c>
      <c r="AH144" s="34">
        <v>66</v>
      </c>
      <c r="AI144" s="34">
        <v>324</v>
      </c>
      <c r="AJ144" s="34">
        <v>31</v>
      </c>
      <c r="AK144" s="34">
        <v>47</v>
      </c>
      <c r="AL144" s="34">
        <v>5</v>
      </c>
    </row>
    <row r="145" spans="1:38" ht="25.5" outlineLevel="2" x14ac:dyDescent="0.25">
      <c r="A145" s="214" t="s">
        <v>25</v>
      </c>
      <c r="B145" s="215">
        <v>503114</v>
      </c>
      <c r="C145" s="197">
        <v>311701</v>
      </c>
      <c r="D145" s="198" t="s">
        <v>111</v>
      </c>
      <c r="E145" s="36">
        <v>2</v>
      </c>
      <c r="F145" s="192" t="s">
        <v>31</v>
      </c>
      <c r="G145" s="36">
        <v>22</v>
      </c>
      <c r="H145" s="193" t="s">
        <v>24</v>
      </c>
      <c r="I145" s="33">
        <f t="shared" si="14"/>
        <v>0</v>
      </c>
      <c r="J145" s="34">
        <f t="shared" si="13"/>
        <v>0</v>
      </c>
      <c r="K145" s="34">
        <f t="shared" si="13"/>
        <v>0</v>
      </c>
      <c r="L145" s="34">
        <f t="shared" si="13"/>
        <v>0</v>
      </c>
      <c r="M145" s="34">
        <f t="shared" si="13"/>
        <v>0</v>
      </c>
      <c r="N145" s="34">
        <f t="shared" si="13"/>
        <v>0</v>
      </c>
      <c r="O145" s="35">
        <f t="shared" si="17"/>
        <v>0</v>
      </c>
      <c r="P145" s="34">
        <v>0</v>
      </c>
      <c r="Q145" s="34">
        <v>0</v>
      </c>
      <c r="R145" s="34">
        <v>0</v>
      </c>
      <c r="S145" s="34">
        <v>0</v>
      </c>
      <c r="T145" s="34">
        <v>0</v>
      </c>
      <c r="U145" s="35">
        <f t="shared" si="18"/>
        <v>0</v>
      </c>
      <c r="V145" s="34">
        <v>0</v>
      </c>
      <c r="W145" s="34">
        <v>0</v>
      </c>
      <c r="X145" s="34">
        <v>0</v>
      </c>
      <c r="Y145" s="34">
        <v>0</v>
      </c>
      <c r="Z145" s="34">
        <v>0</v>
      </c>
      <c r="AA145" s="35">
        <f t="shared" si="15"/>
        <v>0</v>
      </c>
      <c r="AB145" s="34">
        <v>0</v>
      </c>
      <c r="AC145" s="34">
        <v>0</v>
      </c>
      <c r="AD145" s="34">
        <v>0</v>
      </c>
      <c r="AE145" s="34">
        <v>0</v>
      </c>
      <c r="AF145" s="34">
        <v>0</v>
      </c>
      <c r="AG145" s="35">
        <f t="shared" si="16"/>
        <v>0</v>
      </c>
      <c r="AH145" s="34">
        <v>0</v>
      </c>
      <c r="AI145" s="34">
        <v>0</v>
      </c>
      <c r="AJ145" s="34">
        <v>0</v>
      </c>
      <c r="AK145" s="34">
        <v>0</v>
      </c>
      <c r="AL145" s="34">
        <v>0</v>
      </c>
    </row>
    <row r="146" spans="1:38" ht="25.5" outlineLevel="2" x14ac:dyDescent="0.25">
      <c r="A146" s="214" t="s">
        <v>25</v>
      </c>
      <c r="B146" s="215">
        <v>503115</v>
      </c>
      <c r="C146" s="197">
        <v>311801</v>
      </c>
      <c r="D146" s="198" t="s">
        <v>203</v>
      </c>
      <c r="E146" s="36">
        <v>2</v>
      </c>
      <c r="F146" s="192" t="s">
        <v>31</v>
      </c>
      <c r="G146" s="36" t="s">
        <v>22</v>
      </c>
      <c r="H146" s="193" t="s">
        <v>23</v>
      </c>
      <c r="I146" s="33">
        <f t="shared" si="14"/>
        <v>93</v>
      </c>
      <c r="J146" s="34">
        <f t="shared" si="13"/>
        <v>18</v>
      </c>
      <c r="K146" s="34">
        <f t="shared" si="13"/>
        <v>38</v>
      </c>
      <c r="L146" s="34">
        <f t="shared" si="13"/>
        <v>10</v>
      </c>
      <c r="M146" s="34">
        <f t="shared" si="13"/>
        <v>16</v>
      </c>
      <c r="N146" s="34">
        <f t="shared" si="13"/>
        <v>11</v>
      </c>
      <c r="O146" s="35">
        <f t="shared" si="17"/>
        <v>23</v>
      </c>
      <c r="P146" s="34">
        <v>0</v>
      </c>
      <c r="Q146" s="34">
        <v>14</v>
      </c>
      <c r="R146" s="34">
        <v>3</v>
      </c>
      <c r="S146" s="34">
        <v>3</v>
      </c>
      <c r="T146" s="34">
        <v>3</v>
      </c>
      <c r="U146" s="35">
        <f t="shared" si="18"/>
        <v>23</v>
      </c>
      <c r="V146" s="34">
        <v>6</v>
      </c>
      <c r="W146" s="34">
        <v>8</v>
      </c>
      <c r="X146" s="34">
        <v>2</v>
      </c>
      <c r="Y146" s="34">
        <v>4</v>
      </c>
      <c r="Z146" s="34">
        <v>3</v>
      </c>
      <c r="AA146" s="35">
        <f t="shared" si="15"/>
        <v>23</v>
      </c>
      <c r="AB146" s="34">
        <v>6</v>
      </c>
      <c r="AC146" s="34">
        <v>8</v>
      </c>
      <c r="AD146" s="34">
        <v>2</v>
      </c>
      <c r="AE146" s="34">
        <v>4</v>
      </c>
      <c r="AF146" s="34">
        <v>3</v>
      </c>
      <c r="AG146" s="35">
        <f t="shared" si="16"/>
        <v>24</v>
      </c>
      <c r="AH146" s="34">
        <v>6</v>
      </c>
      <c r="AI146" s="34">
        <v>8</v>
      </c>
      <c r="AJ146" s="34">
        <v>3</v>
      </c>
      <c r="AK146" s="34">
        <v>5</v>
      </c>
      <c r="AL146" s="34">
        <v>2</v>
      </c>
    </row>
    <row r="147" spans="1:38" ht="25.5" outlineLevel="2" x14ac:dyDescent="0.25">
      <c r="A147" s="214" t="s">
        <v>25</v>
      </c>
      <c r="B147" s="215">
        <v>503115</v>
      </c>
      <c r="C147" s="197">
        <v>311801</v>
      </c>
      <c r="D147" s="198" t="s">
        <v>203</v>
      </c>
      <c r="E147" s="36">
        <v>2</v>
      </c>
      <c r="F147" s="192" t="s">
        <v>31</v>
      </c>
      <c r="G147" s="36">
        <v>22</v>
      </c>
      <c r="H147" s="193" t="s">
        <v>24</v>
      </c>
      <c r="I147" s="33">
        <f t="shared" si="14"/>
        <v>0</v>
      </c>
      <c r="J147" s="34">
        <f t="shared" si="13"/>
        <v>0</v>
      </c>
      <c r="K147" s="34">
        <f t="shared" si="13"/>
        <v>0</v>
      </c>
      <c r="L147" s="34">
        <f t="shared" si="13"/>
        <v>0</v>
      </c>
      <c r="M147" s="34">
        <f t="shared" si="13"/>
        <v>0</v>
      </c>
      <c r="N147" s="34">
        <f t="shared" si="13"/>
        <v>0</v>
      </c>
      <c r="O147" s="35">
        <f t="shared" si="17"/>
        <v>0</v>
      </c>
      <c r="P147" s="34">
        <v>0</v>
      </c>
      <c r="Q147" s="34">
        <v>0</v>
      </c>
      <c r="R147" s="34">
        <v>0</v>
      </c>
      <c r="S147" s="34">
        <v>0</v>
      </c>
      <c r="T147" s="34">
        <v>0</v>
      </c>
      <c r="U147" s="35">
        <f t="shared" si="18"/>
        <v>0</v>
      </c>
      <c r="V147" s="34">
        <v>0</v>
      </c>
      <c r="W147" s="34">
        <v>0</v>
      </c>
      <c r="X147" s="34">
        <v>0</v>
      </c>
      <c r="Y147" s="34">
        <v>0</v>
      </c>
      <c r="Z147" s="34">
        <v>0</v>
      </c>
      <c r="AA147" s="35">
        <f t="shared" si="15"/>
        <v>0</v>
      </c>
      <c r="AB147" s="34">
        <v>0</v>
      </c>
      <c r="AC147" s="34">
        <v>0</v>
      </c>
      <c r="AD147" s="34">
        <v>0</v>
      </c>
      <c r="AE147" s="34">
        <v>0</v>
      </c>
      <c r="AF147" s="34">
        <v>0</v>
      </c>
      <c r="AG147" s="35">
        <f t="shared" si="16"/>
        <v>0</v>
      </c>
      <c r="AH147" s="34">
        <v>0</v>
      </c>
      <c r="AI147" s="34">
        <v>0</v>
      </c>
      <c r="AJ147" s="34">
        <v>0</v>
      </c>
      <c r="AK147" s="34">
        <v>0</v>
      </c>
      <c r="AL147" s="34">
        <v>0</v>
      </c>
    </row>
    <row r="148" spans="1:38" ht="25.5" outlineLevel="2" x14ac:dyDescent="0.25">
      <c r="A148" s="214" t="s">
        <v>25</v>
      </c>
      <c r="B148" s="215">
        <v>503116</v>
      </c>
      <c r="C148" s="197">
        <v>311901</v>
      </c>
      <c r="D148" s="198" t="s">
        <v>204</v>
      </c>
      <c r="E148" s="36">
        <v>2</v>
      </c>
      <c r="F148" s="192" t="s">
        <v>31</v>
      </c>
      <c r="G148" s="36" t="s">
        <v>22</v>
      </c>
      <c r="H148" s="193" t="s">
        <v>23</v>
      </c>
      <c r="I148" s="33">
        <f t="shared" si="14"/>
        <v>59</v>
      </c>
      <c r="J148" s="34">
        <f t="shared" si="13"/>
        <v>12</v>
      </c>
      <c r="K148" s="34">
        <f t="shared" si="13"/>
        <v>25</v>
      </c>
      <c r="L148" s="34">
        <f t="shared" si="13"/>
        <v>2</v>
      </c>
      <c r="M148" s="34">
        <f t="shared" si="13"/>
        <v>10</v>
      </c>
      <c r="N148" s="34">
        <f t="shared" si="13"/>
        <v>10</v>
      </c>
      <c r="O148" s="35">
        <f t="shared" si="17"/>
        <v>15</v>
      </c>
      <c r="P148" s="34">
        <v>3</v>
      </c>
      <c r="Q148" s="34">
        <v>7</v>
      </c>
      <c r="R148" s="34">
        <v>0</v>
      </c>
      <c r="S148" s="34">
        <v>3</v>
      </c>
      <c r="T148" s="34">
        <v>2</v>
      </c>
      <c r="U148" s="35">
        <f t="shared" si="18"/>
        <v>15</v>
      </c>
      <c r="V148" s="34">
        <v>3</v>
      </c>
      <c r="W148" s="34">
        <v>7</v>
      </c>
      <c r="X148" s="34">
        <v>1</v>
      </c>
      <c r="Y148" s="34">
        <v>1</v>
      </c>
      <c r="Z148" s="34">
        <v>3</v>
      </c>
      <c r="AA148" s="35">
        <f t="shared" si="15"/>
        <v>15</v>
      </c>
      <c r="AB148" s="34">
        <v>3</v>
      </c>
      <c r="AC148" s="34">
        <v>6</v>
      </c>
      <c r="AD148" s="34">
        <v>0</v>
      </c>
      <c r="AE148" s="34">
        <v>3</v>
      </c>
      <c r="AF148" s="34">
        <v>3</v>
      </c>
      <c r="AG148" s="35">
        <f t="shared" si="16"/>
        <v>14</v>
      </c>
      <c r="AH148" s="34">
        <v>3</v>
      </c>
      <c r="AI148" s="34">
        <v>5</v>
      </c>
      <c r="AJ148" s="34">
        <v>1</v>
      </c>
      <c r="AK148" s="34">
        <v>3</v>
      </c>
      <c r="AL148" s="34">
        <v>2</v>
      </c>
    </row>
    <row r="149" spans="1:38" ht="25.5" outlineLevel="2" x14ac:dyDescent="0.25">
      <c r="A149" s="214" t="s">
        <v>25</v>
      </c>
      <c r="B149" s="215">
        <v>503116</v>
      </c>
      <c r="C149" s="197">
        <v>311901</v>
      </c>
      <c r="D149" s="198" t="s">
        <v>204</v>
      </c>
      <c r="E149" s="36">
        <v>2</v>
      </c>
      <c r="F149" s="192" t="s">
        <v>31</v>
      </c>
      <c r="G149" s="36">
        <v>22</v>
      </c>
      <c r="H149" s="193" t="s">
        <v>24</v>
      </c>
      <c r="I149" s="33">
        <f t="shared" si="14"/>
        <v>0</v>
      </c>
      <c r="J149" s="34">
        <f t="shared" si="13"/>
        <v>0</v>
      </c>
      <c r="K149" s="34">
        <f t="shared" si="13"/>
        <v>0</v>
      </c>
      <c r="L149" s="34">
        <f t="shared" si="13"/>
        <v>0</v>
      </c>
      <c r="M149" s="34">
        <f t="shared" si="13"/>
        <v>0</v>
      </c>
      <c r="N149" s="34">
        <f t="shared" si="13"/>
        <v>0</v>
      </c>
      <c r="O149" s="35">
        <f t="shared" si="17"/>
        <v>0</v>
      </c>
      <c r="P149" s="34">
        <v>0</v>
      </c>
      <c r="Q149" s="34">
        <v>0</v>
      </c>
      <c r="R149" s="34">
        <v>0</v>
      </c>
      <c r="S149" s="34">
        <v>0</v>
      </c>
      <c r="T149" s="34">
        <v>0</v>
      </c>
      <c r="U149" s="35">
        <f t="shared" si="18"/>
        <v>0</v>
      </c>
      <c r="V149" s="34">
        <v>0</v>
      </c>
      <c r="W149" s="34">
        <v>0</v>
      </c>
      <c r="X149" s="34">
        <v>0</v>
      </c>
      <c r="Y149" s="34">
        <v>0</v>
      </c>
      <c r="Z149" s="34">
        <v>0</v>
      </c>
      <c r="AA149" s="35">
        <f t="shared" si="15"/>
        <v>0</v>
      </c>
      <c r="AB149" s="34">
        <v>0</v>
      </c>
      <c r="AC149" s="34">
        <v>0</v>
      </c>
      <c r="AD149" s="34">
        <v>0</v>
      </c>
      <c r="AE149" s="34">
        <v>0</v>
      </c>
      <c r="AF149" s="34">
        <v>0</v>
      </c>
      <c r="AG149" s="35">
        <f t="shared" si="16"/>
        <v>0</v>
      </c>
      <c r="AH149" s="34">
        <v>0</v>
      </c>
      <c r="AI149" s="34">
        <v>0</v>
      </c>
      <c r="AJ149" s="34">
        <v>0</v>
      </c>
      <c r="AK149" s="34">
        <v>0</v>
      </c>
      <c r="AL149" s="34">
        <v>0</v>
      </c>
    </row>
    <row r="150" spans="1:38" ht="25.5" outlineLevel="2" x14ac:dyDescent="0.25">
      <c r="A150" s="214" t="s">
        <v>20</v>
      </c>
      <c r="B150" s="215">
        <v>503121</v>
      </c>
      <c r="C150" s="197">
        <v>312401</v>
      </c>
      <c r="D150" s="198" t="s">
        <v>205</v>
      </c>
      <c r="E150" s="36">
        <v>2</v>
      </c>
      <c r="F150" s="192" t="s">
        <v>31</v>
      </c>
      <c r="G150" s="36" t="s">
        <v>22</v>
      </c>
      <c r="H150" s="193" t="s">
        <v>23</v>
      </c>
      <c r="I150" s="33">
        <f t="shared" si="14"/>
        <v>788</v>
      </c>
      <c r="J150" s="34">
        <f t="shared" si="13"/>
        <v>37</v>
      </c>
      <c r="K150" s="34">
        <f t="shared" si="13"/>
        <v>731</v>
      </c>
      <c r="L150" s="34">
        <f t="shared" si="13"/>
        <v>6</v>
      </c>
      <c r="M150" s="34">
        <f t="shared" si="13"/>
        <v>14</v>
      </c>
      <c r="N150" s="34">
        <f t="shared" si="13"/>
        <v>0</v>
      </c>
      <c r="O150" s="35">
        <f t="shared" si="17"/>
        <v>197</v>
      </c>
      <c r="P150" s="34">
        <v>22</v>
      </c>
      <c r="Q150" s="34">
        <v>167</v>
      </c>
      <c r="R150" s="34">
        <v>4</v>
      </c>
      <c r="S150" s="34">
        <v>4</v>
      </c>
      <c r="T150" s="34">
        <v>0</v>
      </c>
      <c r="U150" s="35">
        <f t="shared" si="18"/>
        <v>197</v>
      </c>
      <c r="V150" s="34">
        <v>10</v>
      </c>
      <c r="W150" s="34">
        <v>182</v>
      </c>
      <c r="X150" s="34">
        <v>2</v>
      </c>
      <c r="Y150" s="34">
        <v>3</v>
      </c>
      <c r="Z150" s="34">
        <v>0</v>
      </c>
      <c r="AA150" s="35">
        <f t="shared" si="15"/>
        <v>197</v>
      </c>
      <c r="AB150" s="34">
        <v>3</v>
      </c>
      <c r="AC150" s="34">
        <v>191</v>
      </c>
      <c r="AD150" s="34">
        <v>0</v>
      </c>
      <c r="AE150" s="34">
        <v>3</v>
      </c>
      <c r="AF150" s="34">
        <v>0</v>
      </c>
      <c r="AG150" s="35">
        <f t="shared" si="16"/>
        <v>197</v>
      </c>
      <c r="AH150" s="34">
        <v>2</v>
      </c>
      <c r="AI150" s="34">
        <v>191</v>
      </c>
      <c r="AJ150" s="34">
        <v>0</v>
      </c>
      <c r="AK150" s="34">
        <v>4</v>
      </c>
      <c r="AL150" s="34">
        <v>0</v>
      </c>
    </row>
    <row r="151" spans="1:38" ht="25.5" outlineLevel="2" x14ac:dyDescent="0.25">
      <c r="A151" s="214" t="s">
        <v>20</v>
      </c>
      <c r="B151" s="215">
        <v>503121</v>
      </c>
      <c r="C151" s="197">
        <v>312401</v>
      </c>
      <c r="D151" s="198" t="s">
        <v>205</v>
      </c>
      <c r="E151" s="36">
        <v>2</v>
      </c>
      <c r="F151" s="192" t="s">
        <v>31</v>
      </c>
      <c r="G151" s="36">
        <v>22</v>
      </c>
      <c r="H151" s="193" t="s">
        <v>24</v>
      </c>
      <c r="I151" s="33">
        <f t="shared" si="14"/>
        <v>0</v>
      </c>
      <c r="J151" s="34">
        <f t="shared" si="13"/>
        <v>0</v>
      </c>
      <c r="K151" s="34">
        <f t="shared" si="13"/>
        <v>0</v>
      </c>
      <c r="L151" s="34">
        <f t="shared" si="13"/>
        <v>0</v>
      </c>
      <c r="M151" s="34">
        <f t="shared" si="13"/>
        <v>0</v>
      </c>
      <c r="N151" s="34">
        <f t="shared" si="13"/>
        <v>0</v>
      </c>
      <c r="O151" s="35">
        <f t="shared" si="17"/>
        <v>0</v>
      </c>
      <c r="P151" s="34">
        <v>0</v>
      </c>
      <c r="Q151" s="34">
        <v>0</v>
      </c>
      <c r="R151" s="34">
        <v>0</v>
      </c>
      <c r="S151" s="34">
        <v>0</v>
      </c>
      <c r="T151" s="34">
        <v>0</v>
      </c>
      <c r="U151" s="35">
        <f t="shared" si="18"/>
        <v>0</v>
      </c>
      <c r="V151" s="34">
        <v>0</v>
      </c>
      <c r="W151" s="34">
        <v>0</v>
      </c>
      <c r="X151" s="34">
        <v>0</v>
      </c>
      <c r="Y151" s="34">
        <v>0</v>
      </c>
      <c r="Z151" s="34">
        <v>0</v>
      </c>
      <c r="AA151" s="35">
        <f t="shared" si="15"/>
        <v>0</v>
      </c>
      <c r="AB151" s="34">
        <v>0</v>
      </c>
      <c r="AC151" s="34">
        <v>0</v>
      </c>
      <c r="AD151" s="34">
        <v>0</v>
      </c>
      <c r="AE151" s="34">
        <v>0</v>
      </c>
      <c r="AF151" s="34">
        <v>0</v>
      </c>
      <c r="AG151" s="35">
        <f t="shared" si="16"/>
        <v>0</v>
      </c>
      <c r="AH151" s="34">
        <v>0</v>
      </c>
      <c r="AI151" s="34">
        <v>0</v>
      </c>
      <c r="AJ151" s="34">
        <v>0</v>
      </c>
      <c r="AK151" s="34">
        <v>0</v>
      </c>
      <c r="AL151" s="34">
        <v>0</v>
      </c>
    </row>
    <row r="152" spans="1:38" ht="25.5" outlineLevel="2" x14ac:dyDescent="0.25">
      <c r="A152" s="214" t="s">
        <v>25</v>
      </c>
      <c r="B152" s="215">
        <v>503123</v>
      </c>
      <c r="C152" s="197">
        <v>312501</v>
      </c>
      <c r="D152" s="198" t="s">
        <v>206</v>
      </c>
      <c r="E152" s="36">
        <v>2</v>
      </c>
      <c r="F152" s="192" t="s">
        <v>31</v>
      </c>
      <c r="G152" s="36" t="s">
        <v>22</v>
      </c>
      <c r="H152" s="193" t="s">
        <v>23</v>
      </c>
      <c r="I152" s="33">
        <f t="shared" si="14"/>
        <v>2174</v>
      </c>
      <c r="J152" s="34">
        <f t="shared" si="13"/>
        <v>404</v>
      </c>
      <c r="K152" s="34">
        <f t="shared" si="13"/>
        <v>1517</v>
      </c>
      <c r="L152" s="34">
        <f t="shared" si="13"/>
        <v>86</v>
      </c>
      <c r="M152" s="34">
        <f t="shared" si="13"/>
        <v>155</v>
      </c>
      <c r="N152" s="34">
        <f t="shared" si="13"/>
        <v>12</v>
      </c>
      <c r="O152" s="35">
        <f t="shared" si="17"/>
        <v>544</v>
      </c>
      <c r="P152" s="34">
        <v>94</v>
      </c>
      <c r="Q152" s="34">
        <v>361</v>
      </c>
      <c r="R152" s="34">
        <v>41</v>
      </c>
      <c r="S152" s="34">
        <v>48</v>
      </c>
      <c r="T152" s="34">
        <v>0</v>
      </c>
      <c r="U152" s="35">
        <f t="shared" si="18"/>
        <v>544</v>
      </c>
      <c r="V152" s="34">
        <v>102</v>
      </c>
      <c r="W152" s="34">
        <v>374</v>
      </c>
      <c r="X152" s="34">
        <v>39</v>
      </c>
      <c r="Y152" s="34">
        <v>27</v>
      </c>
      <c r="Z152" s="34">
        <v>2</v>
      </c>
      <c r="AA152" s="35">
        <f t="shared" si="15"/>
        <v>544</v>
      </c>
      <c r="AB152" s="34">
        <v>105</v>
      </c>
      <c r="AC152" s="34">
        <v>393</v>
      </c>
      <c r="AD152" s="34">
        <v>3</v>
      </c>
      <c r="AE152" s="34">
        <v>40</v>
      </c>
      <c r="AF152" s="34">
        <v>3</v>
      </c>
      <c r="AG152" s="35">
        <f t="shared" si="16"/>
        <v>542</v>
      </c>
      <c r="AH152" s="34">
        <v>103</v>
      </c>
      <c r="AI152" s="34">
        <v>389</v>
      </c>
      <c r="AJ152" s="34">
        <v>3</v>
      </c>
      <c r="AK152" s="34">
        <v>40</v>
      </c>
      <c r="AL152" s="34">
        <v>7</v>
      </c>
    </row>
    <row r="153" spans="1:38" ht="25.5" outlineLevel="2" x14ac:dyDescent="0.25">
      <c r="A153" s="214" t="s">
        <v>25</v>
      </c>
      <c r="B153" s="215">
        <v>503123</v>
      </c>
      <c r="C153" s="197">
        <v>312501</v>
      </c>
      <c r="D153" s="198" t="s">
        <v>206</v>
      </c>
      <c r="E153" s="36">
        <v>2</v>
      </c>
      <c r="F153" s="192" t="s">
        <v>31</v>
      </c>
      <c r="G153" s="36">
        <v>22</v>
      </c>
      <c r="H153" s="193" t="s">
        <v>24</v>
      </c>
      <c r="I153" s="33">
        <f t="shared" si="14"/>
        <v>0</v>
      </c>
      <c r="J153" s="34">
        <f t="shared" si="13"/>
        <v>0</v>
      </c>
      <c r="K153" s="34">
        <f t="shared" si="13"/>
        <v>0</v>
      </c>
      <c r="L153" s="34">
        <f t="shared" si="13"/>
        <v>0</v>
      </c>
      <c r="M153" s="34">
        <f t="shared" si="13"/>
        <v>0</v>
      </c>
      <c r="N153" s="34">
        <f t="shared" si="13"/>
        <v>0</v>
      </c>
      <c r="O153" s="35">
        <f t="shared" si="17"/>
        <v>0</v>
      </c>
      <c r="P153" s="34">
        <v>0</v>
      </c>
      <c r="Q153" s="34">
        <v>0</v>
      </c>
      <c r="R153" s="34">
        <v>0</v>
      </c>
      <c r="S153" s="34">
        <v>0</v>
      </c>
      <c r="T153" s="34">
        <v>0</v>
      </c>
      <c r="U153" s="35">
        <f t="shared" si="18"/>
        <v>0</v>
      </c>
      <c r="V153" s="34">
        <v>0</v>
      </c>
      <c r="W153" s="34">
        <v>0</v>
      </c>
      <c r="X153" s="34">
        <v>0</v>
      </c>
      <c r="Y153" s="34">
        <v>0</v>
      </c>
      <c r="Z153" s="34">
        <v>0</v>
      </c>
      <c r="AA153" s="35">
        <f t="shared" si="15"/>
        <v>0</v>
      </c>
      <c r="AB153" s="34">
        <v>0</v>
      </c>
      <c r="AC153" s="34">
        <v>0</v>
      </c>
      <c r="AD153" s="34">
        <v>0</v>
      </c>
      <c r="AE153" s="34">
        <v>0</v>
      </c>
      <c r="AF153" s="34">
        <v>0</v>
      </c>
      <c r="AG153" s="35">
        <f t="shared" si="16"/>
        <v>0</v>
      </c>
      <c r="AH153" s="34">
        <v>0</v>
      </c>
      <c r="AI153" s="34">
        <v>0</v>
      </c>
      <c r="AJ153" s="34">
        <v>0</v>
      </c>
      <c r="AK153" s="34">
        <v>0</v>
      </c>
      <c r="AL153" s="34">
        <v>0</v>
      </c>
    </row>
    <row r="154" spans="1:38" ht="25.5" outlineLevel="2" x14ac:dyDescent="0.25">
      <c r="A154" s="214" t="s">
        <v>25</v>
      </c>
      <c r="B154" s="215">
        <v>503130</v>
      </c>
      <c r="C154" s="197">
        <v>313001</v>
      </c>
      <c r="D154" s="198" t="s">
        <v>207</v>
      </c>
      <c r="E154" s="36">
        <v>2</v>
      </c>
      <c r="F154" s="192" t="s">
        <v>31</v>
      </c>
      <c r="G154" s="36" t="s">
        <v>22</v>
      </c>
      <c r="H154" s="193" t="s">
        <v>23</v>
      </c>
      <c r="I154" s="33">
        <f t="shared" si="14"/>
        <v>81</v>
      </c>
      <c r="J154" s="34">
        <f t="shared" si="13"/>
        <v>10</v>
      </c>
      <c r="K154" s="34">
        <f t="shared" si="13"/>
        <v>54</v>
      </c>
      <c r="L154" s="34">
        <f t="shared" si="13"/>
        <v>11</v>
      </c>
      <c r="M154" s="34">
        <f t="shared" si="13"/>
        <v>6</v>
      </c>
      <c r="N154" s="34">
        <f t="shared" si="13"/>
        <v>0</v>
      </c>
      <c r="O154" s="35">
        <f t="shared" si="17"/>
        <v>20</v>
      </c>
      <c r="P154" s="34">
        <v>2</v>
      </c>
      <c r="Q154" s="34">
        <v>16</v>
      </c>
      <c r="R154" s="34">
        <v>2</v>
      </c>
      <c r="S154" s="34">
        <v>0</v>
      </c>
      <c r="T154" s="34">
        <v>0</v>
      </c>
      <c r="U154" s="35">
        <f t="shared" si="18"/>
        <v>20</v>
      </c>
      <c r="V154" s="34">
        <v>3</v>
      </c>
      <c r="W154" s="34">
        <v>11</v>
      </c>
      <c r="X154" s="34">
        <v>4</v>
      </c>
      <c r="Y154" s="34">
        <v>2</v>
      </c>
      <c r="Z154" s="34">
        <v>0</v>
      </c>
      <c r="AA154" s="35">
        <f t="shared" si="15"/>
        <v>20</v>
      </c>
      <c r="AB154" s="34">
        <v>2</v>
      </c>
      <c r="AC154" s="34">
        <v>13</v>
      </c>
      <c r="AD154" s="34">
        <v>3</v>
      </c>
      <c r="AE154" s="34">
        <v>2</v>
      </c>
      <c r="AF154" s="34">
        <v>0</v>
      </c>
      <c r="AG154" s="35">
        <f t="shared" si="16"/>
        <v>21</v>
      </c>
      <c r="AH154" s="34">
        <v>3</v>
      </c>
      <c r="AI154" s="34">
        <v>14</v>
      </c>
      <c r="AJ154" s="34">
        <v>2</v>
      </c>
      <c r="AK154" s="34">
        <v>2</v>
      </c>
      <c r="AL154" s="34">
        <v>0</v>
      </c>
    </row>
    <row r="155" spans="1:38" ht="25.5" outlineLevel="2" x14ac:dyDescent="0.25">
      <c r="A155" s="214" t="s">
        <v>25</v>
      </c>
      <c r="B155" s="215">
        <v>503130</v>
      </c>
      <c r="C155" s="197">
        <v>313001</v>
      </c>
      <c r="D155" s="198" t="s">
        <v>207</v>
      </c>
      <c r="E155" s="36">
        <v>2</v>
      </c>
      <c r="F155" s="192" t="s">
        <v>31</v>
      </c>
      <c r="G155" s="36">
        <v>22</v>
      </c>
      <c r="H155" s="193" t="s">
        <v>24</v>
      </c>
      <c r="I155" s="33">
        <f t="shared" si="14"/>
        <v>0</v>
      </c>
      <c r="J155" s="34">
        <f t="shared" si="13"/>
        <v>0</v>
      </c>
      <c r="K155" s="34">
        <f t="shared" si="13"/>
        <v>0</v>
      </c>
      <c r="L155" s="34">
        <f t="shared" si="13"/>
        <v>0</v>
      </c>
      <c r="M155" s="34">
        <f t="shared" si="13"/>
        <v>0</v>
      </c>
      <c r="N155" s="34">
        <f t="shared" si="13"/>
        <v>0</v>
      </c>
      <c r="O155" s="35">
        <f t="shared" si="17"/>
        <v>0</v>
      </c>
      <c r="P155" s="34">
        <v>0</v>
      </c>
      <c r="Q155" s="34">
        <v>0</v>
      </c>
      <c r="R155" s="34">
        <v>0</v>
      </c>
      <c r="S155" s="34">
        <v>0</v>
      </c>
      <c r="T155" s="34">
        <v>0</v>
      </c>
      <c r="U155" s="35">
        <f t="shared" si="18"/>
        <v>0</v>
      </c>
      <c r="V155" s="34">
        <v>0</v>
      </c>
      <c r="W155" s="34">
        <v>0</v>
      </c>
      <c r="X155" s="34">
        <v>0</v>
      </c>
      <c r="Y155" s="34">
        <v>0</v>
      </c>
      <c r="Z155" s="34">
        <v>0</v>
      </c>
      <c r="AA155" s="35">
        <f t="shared" si="15"/>
        <v>0</v>
      </c>
      <c r="AB155" s="34">
        <v>0</v>
      </c>
      <c r="AC155" s="34">
        <v>0</v>
      </c>
      <c r="AD155" s="34">
        <v>0</v>
      </c>
      <c r="AE155" s="34">
        <v>0</v>
      </c>
      <c r="AF155" s="34">
        <v>0</v>
      </c>
      <c r="AG155" s="35">
        <f t="shared" si="16"/>
        <v>0</v>
      </c>
      <c r="AH155" s="34">
        <v>0</v>
      </c>
      <c r="AI155" s="34">
        <v>0</v>
      </c>
      <c r="AJ155" s="34">
        <v>0</v>
      </c>
      <c r="AK155" s="34">
        <v>0</v>
      </c>
      <c r="AL155" s="34">
        <v>0</v>
      </c>
    </row>
    <row r="156" spans="1:38" ht="25.5" outlineLevel="2" x14ac:dyDescent="0.25">
      <c r="A156" s="214" t="s">
        <v>20</v>
      </c>
      <c r="B156" s="215">
        <v>503133</v>
      </c>
      <c r="C156" s="197">
        <v>313301</v>
      </c>
      <c r="D156" s="198" t="s">
        <v>37</v>
      </c>
      <c r="E156" s="36">
        <v>2</v>
      </c>
      <c r="F156" s="192" t="s">
        <v>31</v>
      </c>
      <c r="G156" s="36" t="s">
        <v>22</v>
      </c>
      <c r="H156" s="193" t="s">
        <v>23</v>
      </c>
      <c r="I156" s="33">
        <f t="shared" si="14"/>
        <v>5539</v>
      </c>
      <c r="J156" s="34">
        <f t="shared" si="13"/>
        <v>753</v>
      </c>
      <c r="K156" s="34">
        <f t="shared" si="13"/>
        <v>3661</v>
      </c>
      <c r="L156" s="34">
        <f t="shared" si="13"/>
        <v>592</v>
      </c>
      <c r="M156" s="34">
        <f t="shared" si="13"/>
        <v>519</v>
      </c>
      <c r="N156" s="34">
        <f t="shared" si="13"/>
        <v>14</v>
      </c>
      <c r="O156" s="35">
        <f t="shared" si="17"/>
        <v>1385</v>
      </c>
      <c r="P156" s="34">
        <v>189</v>
      </c>
      <c r="Q156" s="34">
        <v>915</v>
      </c>
      <c r="R156" s="34">
        <v>157</v>
      </c>
      <c r="S156" s="34">
        <v>123</v>
      </c>
      <c r="T156" s="34">
        <v>1</v>
      </c>
      <c r="U156" s="35">
        <f t="shared" si="18"/>
        <v>1385</v>
      </c>
      <c r="V156" s="34">
        <v>188</v>
      </c>
      <c r="W156" s="34">
        <v>916</v>
      </c>
      <c r="X156" s="34">
        <v>145</v>
      </c>
      <c r="Y156" s="34">
        <v>132</v>
      </c>
      <c r="Z156" s="34">
        <v>4</v>
      </c>
      <c r="AA156" s="35">
        <f t="shared" si="15"/>
        <v>1385</v>
      </c>
      <c r="AB156" s="34">
        <v>189</v>
      </c>
      <c r="AC156" s="34">
        <v>915</v>
      </c>
      <c r="AD156" s="34">
        <v>146</v>
      </c>
      <c r="AE156" s="34">
        <v>132</v>
      </c>
      <c r="AF156" s="34">
        <v>3</v>
      </c>
      <c r="AG156" s="35">
        <f t="shared" si="16"/>
        <v>1384</v>
      </c>
      <c r="AH156" s="34">
        <v>187</v>
      </c>
      <c r="AI156" s="34">
        <v>915</v>
      </c>
      <c r="AJ156" s="34">
        <v>144</v>
      </c>
      <c r="AK156" s="34">
        <v>132</v>
      </c>
      <c r="AL156" s="34">
        <v>6</v>
      </c>
    </row>
    <row r="157" spans="1:38" ht="25.5" outlineLevel="2" x14ac:dyDescent="0.25">
      <c r="A157" s="214" t="s">
        <v>20</v>
      </c>
      <c r="B157" s="215">
        <v>503133</v>
      </c>
      <c r="C157" s="197">
        <v>313301</v>
      </c>
      <c r="D157" s="198" t="s">
        <v>37</v>
      </c>
      <c r="E157" s="36">
        <v>2</v>
      </c>
      <c r="F157" s="192" t="s">
        <v>31</v>
      </c>
      <c r="G157" s="36">
        <v>22</v>
      </c>
      <c r="H157" s="193" t="s">
        <v>24</v>
      </c>
      <c r="I157" s="33">
        <f t="shared" si="14"/>
        <v>1199</v>
      </c>
      <c r="J157" s="34">
        <f t="shared" si="13"/>
        <v>159</v>
      </c>
      <c r="K157" s="34">
        <f t="shared" si="13"/>
        <v>793</v>
      </c>
      <c r="L157" s="34">
        <f t="shared" si="13"/>
        <v>147</v>
      </c>
      <c r="M157" s="34">
        <f t="shared" si="13"/>
        <v>99</v>
      </c>
      <c r="N157" s="34">
        <f t="shared" si="13"/>
        <v>1</v>
      </c>
      <c r="O157" s="35">
        <f t="shared" si="17"/>
        <v>300</v>
      </c>
      <c r="P157" s="34">
        <v>37</v>
      </c>
      <c r="Q157" s="34">
        <v>199</v>
      </c>
      <c r="R157" s="34">
        <v>45</v>
      </c>
      <c r="S157" s="34">
        <v>19</v>
      </c>
      <c r="T157" s="34">
        <v>0</v>
      </c>
      <c r="U157" s="35">
        <f t="shared" si="18"/>
        <v>300</v>
      </c>
      <c r="V157" s="34">
        <v>41</v>
      </c>
      <c r="W157" s="34">
        <v>198</v>
      </c>
      <c r="X157" s="34">
        <v>39</v>
      </c>
      <c r="Y157" s="34">
        <v>22</v>
      </c>
      <c r="Z157" s="34">
        <v>0</v>
      </c>
      <c r="AA157" s="35">
        <f t="shared" si="15"/>
        <v>300</v>
      </c>
      <c r="AB157" s="34">
        <v>41</v>
      </c>
      <c r="AC157" s="34">
        <v>198</v>
      </c>
      <c r="AD157" s="34">
        <v>32</v>
      </c>
      <c r="AE157" s="34">
        <v>29</v>
      </c>
      <c r="AF157" s="34">
        <v>0</v>
      </c>
      <c r="AG157" s="35">
        <f t="shared" si="16"/>
        <v>299</v>
      </c>
      <c r="AH157" s="34">
        <v>40</v>
      </c>
      <c r="AI157" s="34">
        <v>198</v>
      </c>
      <c r="AJ157" s="34">
        <v>31</v>
      </c>
      <c r="AK157" s="34">
        <v>29</v>
      </c>
      <c r="AL157" s="34">
        <v>1</v>
      </c>
    </row>
    <row r="158" spans="1:38" ht="25.5" outlineLevel="2" x14ac:dyDescent="0.25">
      <c r="A158" s="214" t="s">
        <v>25</v>
      </c>
      <c r="B158" s="215">
        <v>503134</v>
      </c>
      <c r="C158" s="197">
        <v>313401</v>
      </c>
      <c r="D158" s="198" t="s">
        <v>112</v>
      </c>
      <c r="E158" s="36">
        <v>2</v>
      </c>
      <c r="F158" s="192" t="s">
        <v>31</v>
      </c>
      <c r="G158" s="36" t="s">
        <v>22</v>
      </c>
      <c r="H158" s="193" t="s">
        <v>23</v>
      </c>
      <c r="I158" s="33">
        <f t="shared" si="14"/>
        <v>3767</v>
      </c>
      <c r="J158" s="34">
        <f t="shared" si="13"/>
        <v>128</v>
      </c>
      <c r="K158" s="34">
        <f t="shared" si="13"/>
        <v>1549</v>
      </c>
      <c r="L158" s="34">
        <f t="shared" si="13"/>
        <v>48</v>
      </c>
      <c r="M158" s="34">
        <f t="shared" si="13"/>
        <v>2012</v>
      </c>
      <c r="N158" s="34">
        <f t="shared" si="13"/>
        <v>30</v>
      </c>
      <c r="O158" s="35">
        <f t="shared" si="17"/>
        <v>844</v>
      </c>
      <c r="P158" s="34">
        <v>27</v>
      </c>
      <c r="Q158" s="34">
        <v>336</v>
      </c>
      <c r="R158" s="34">
        <v>10</v>
      </c>
      <c r="S158" s="34">
        <v>466</v>
      </c>
      <c r="T158" s="34">
        <v>5</v>
      </c>
      <c r="U158" s="35">
        <f t="shared" si="18"/>
        <v>1235</v>
      </c>
      <c r="V158" s="34">
        <v>47</v>
      </c>
      <c r="W158" s="34">
        <v>537</v>
      </c>
      <c r="X158" s="34">
        <v>19</v>
      </c>
      <c r="Y158" s="34">
        <v>616</v>
      </c>
      <c r="Z158" s="34">
        <v>16</v>
      </c>
      <c r="AA158" s="35">
        <f t="shared" si="15"/>
        <v>844</v>
      </c>
      <c r="AB158" s="34">
        <v>27</v>
      </c>
      <c r="AC158" s="34">
        <v>337</v>
      </c>
      <c r="AD158" s="34">
        <v>9</v>
      </c>
      <c r="AE158" s="34">
        <v>466</v>
      </c>
      <c r="AF158" s="34">
        <v>5</v>
      </c>
      <c r="AG158" s="35">
        <f t="shared" si="16"/>
        <v>844</v>
      </c>
      <c r="AH158" s="34">
        <v>27</v>
      </c>
      <c r="AI158" s="34">
        <v>339</v>
      </c>
      <c r="AJ158" s="34">
        <v>10</v>
      </c>
      <c r="AK158" s="34">
        <v>464</v>
      </c>
      <c r="AL158" s="34">
        <v>4</v>
      </c>
    </row>
    <row r="159" spans="1:38" ht="25.5" outlineLevel="2" x14ac:dyDescent="0.25">
      <c r="A159" s="214" t="s">
        <v>25</v>
      </c>
      <c r="B159" s="215">
        <v>503134</v>
      </c>
      <c r="C159" s="197">
        <v>313401</v>
      </c>
      <c r="D159" s="198" t="s">
        <v>112</v>
      </c>
      <c r="E159" s="36">
        <v>2</v>
      </c>
      <c r="F159" s="192" t="s">
        <v>31</v>
      </c>
      <c r="G159" s="36">
        <v>22</v>
      </c>
      <c r="H159" s="193" t="s">
        <v>24</v>
      </c>
      <c r="I159" s="33">
        <f t="shared" si="14"/>
        <v>3641</v>
      </c>
      <c r="J159" s="34">
        <f t="shared" si="13"/>
        <v>101</v>
      </c>
      <c r="K159" s="34">
        <f t="shared" si="13"/>
        <v>1511</v>
      </c>
      <c r="L159" s="34">
        <f t="shared" si="13"/>
        <v>42</v>
      </c>
      <c r="M159" s="34">
        <f t="shared" si="13"/>
        <v>1963</v>
      </c>
      <c r="N159" s="34">
        <f t="shared" si="13"/>
        <v>24</v>
      </c>
      <c r="O159" s="35">
        <f t="shared" si="17"/>
        <v>813</v>
      </c>
      <c r="P159" s="34">
        <v>23</v>
      </c>
      <c r="Q159" s="34">
        <v>325</v>
      </c>
      <c r="R159" s="34">
        <v>4</v>
      </c>
      <c r="S159" s="34">
        <v>461</v>
      </c>
      <c r="T159" s="34">
        <v>0</v>
      </c>
      <c r="U159" s="35">
        <f t="shared" si="18"/>
        <v>1204</v>
      </c>
      <c r="V159" s="34">
        <v>26</v>
      </c>
      <c r="W159" s="34">
        <v>528</v>
      </c>
      <c r="X159" s="34">
        <v>19</v>
      </c>
      <c r="Y159" s="34">
        <v>616</v>
      </c>
      <c r="Z159" s="34">
        <v>15</v>
      </c>
      <c r="AA159" s="35">
        <f t="shared" si="15"/>
        <v>813</v>
      </c>
      <c r="AB159" s="34">
        <v>26</v>
      </c>
      <c r="AC159" s="34">
        <v>328</v>
      </c>
      <c r="AD159" s="34">
        <v>9</v>
      </c>
      <c r="AE159" s="34">
        <v>445</v>
      </c>
      <c r="AF159" s="34">
        <v>5</v>
      </c>
      <c r="AG159" s="35">
        <f t="shared" si="16"/>
        <v>811</v>
      </c>
      <c r="AH159" s="34">
        <v>26</v>
      </c>
      <c r="AI159" s="34">
        <v>330</v>
      </c>
      <c r="AJ159" s="34">
        <v>10</v>
      </c>
      <c r="AK159" s="34">
        <v>441</v>
      </c>
      <c r="AL159" s="34">
        <v>4</v>
      </c>
    </row>
    <row r="160" spans="1:38" ht="25.5" outlineLevel="2" x14ac:dyDescent="0.25">
      <c r="A160" s="214" t="s">
        <v>20</v>
      </c>
      <c r="B160" s="215">
        <v>503201</v>
      </c>
      <c r="C160" s="197">
        <v>320101</v>
      </c>
      <c r="D160" s="198" t="s">
        <v>113</v>
      </c>
      <c r="E160" s="36">
        <v>2</v>
      </c>
      <c r="F160" s="192" t="s">
        <v>31</v>
      </c>
      <c r="G160" s="36" t="s">
        <v>22</v>
      </c>
      <c r="H160" s="193" t="s">
        <v>23</v>
      </c>
      <c r="I160" s="33">
        <f t="shared" si="14"/>
        <v>4511</v>
      </c>
      <c r="J160" s="34">
        <f t="shared" si="13"/>
        <v>2</v>
      </c>
      <c r="K160" s="34">
        <f t="shared" si="13"/>
        <v>2230</v>
      </c>
      <c r="L160" s="34">
        <f t="shared" si="13"/>
        <v>4</v>
      </c>
      <c r="M160" s="34">
        <f t="shared" si="13"/>
        <v>2271</v>
      </c>
      <c r="N160" s="34">
        <f t="shared" si="13"/>
        <v>4</v>
      </c>
      <c r="O160" s="35">
        <f t="shared" si="17"/>
        <v>1128</v>
      </c>
      <c r="P160" s="34">
        <v>1</v>
      </c>
      <c r="Q160" s="34">
        <v>557</v>
      </c>
      <c r="R160" s="34">
        <v>1</v>
      </c>
      <c r="S160" s="34">
        <v>568</v>
      </c>
      <c r="T160" s="34">
        <v>1</v>
      </c>
      <c r="U160" s="35">
        <f t="shared" si="18"/>
        <v>1128</v>
      </c>
      <c r="V160" s="34">
        <v>1</v>
      </c>
      <c r="W160" s="34">
        <v>558</v>
      </c>
      <c r="X160" s="34">
        <v>1</v>
      </c>
      <c r="Y160" s="34">
        <v>567</v>
      </c>
      <c r="Z160" s="34">
        <v>1</v>
      </c>
      <c r="AA160" s="35">
        <f t="shared" si="15"/>
        <v>1128</v>
      </c>
      <c r="AB160" s="34">
        <v>0</v>
      </c>
      <c r="AC160" s="34">
        <v>558</v>
      </c>
      <c r="AD160" s="34">
        <v>1</v>
      </c>
      <c r="AE160" s="34">
        <v>568</v>
      </c>
      <c r="AF160" s="34">
        <v>1</v>
      </c>
      <c r="AG160" s="35">
        <f t="shared" si="16"/>
        <v>1127</v>
      </c>
      <c r="AH160" s="34">
        <v>0</v>
      </c>
      <c r="AI160" s="34">
        <v>557</v>
      </c>
      <c r="AJ160" s="34">
        <v>1</v>
      </c>
      <c r="AK160" s="34">
        <v>568</v>
      </c>
      <c r="AL160" s="34">
        <v>1</v>
      </c>
    </row>
    <row r="161" spans="1:38" ht="25.5" outlineLevel="2" x14ac:dyDescent="0.25">
      <c r="A161" s="214" t="s">
        <v>20</v>
      </c>
      <c r="B161" s="215">
        <v>503201</v>
      </c>
      <c r="C161" s="197">
        <v>320101</v>
      </c>
      <c r="D161" s="198" t="s">
        <v>113</v>
      </c>
      <c r="E161" s="36">
        <v>2</v>
      </c>
      <c r="F161" s="192" t="s">
        <v>31</v>
      </c>
      <c r="G161" s="36">
        <v>22</v>
      </c>
      <c r="H161" s="193" t="s">
        <v>24</v>
      </c>
      <c r="I161" s="33">
        <f t="shared" si="14"/>
        <v>289</v>
      </c>
      <c r="J161" s="34">
        <f t="shared" si="13"/>
        <v>0</v>
      </c>
      <c r="K161" s="34">
        <f t="shared" si="13"/>
        <v>161</v>
      </c>
      <c r="L161" s="34">
        <f t="shared" si="13"/>
        <v>0</v>
      </c>
      <c r="M161" s="34">
        <f t="shared" si="13"/>
        <v>128</v>
      </c>
      <c r="N161" s="34">
        <f t="shared" si="13"/>
        <v>0</v>
      </c>
      <c r="O161" s="35">
        <f t="shared" si="17"/>
        <v>72</v>
      </c>
      <c r="P161" s="34">
        <v>0</v>
      </c>
      <c r="Q161" s="34">
        <v>51</v>
      </c>
      <c r="R161" s="34">
        <v>0</v>
      </c>
      <c r="S161" s="34">
        <v>21</v>
      </c>
      <c r="T161" s="34">
        <v>0</v>
      </c>
      <c r="U161" s="35">
        <f t="shared" si="18"/>
        <v>72</v>
      </c>
      <c r="V161" s="34">
        <v>0</v>
      </c>
      <c r="W161" s="34">
        <v>43</v>
      </c>
      <c r="X161" s="34">
        <v>0</v>
      </c>
      <c r="Y161" s="34">
        <v>29</v>
      </c>
      <c r="Z161" s="34">
        <v>0</v>
      </c>
      <c r="AA161" s="35">
        <f t="shared" si="15"/>
        <v>72</v>
      </c>
      <c r="AB161" s="34">
        <v>0</v>
      </c>
      <c r="AC161" s="34">
        <v>33</v>
      </c>
      <c r="AD161" s="34">
        <v>0</v>
      </c>
      <c r="AE161" s="34">
        <v>39</v>
      </c>
      <c r="AF161" s="34">
        <v>0</v>
      </c>
      <c r="AG161" s="35">
        <f t="shared" si="16"/>
        <v>73</v>
      </c>
      <c r="AH161" s="34">
        <v>0</v>
      </c>
      <c r="AI161" s="34">
        <v>34</v>
      </c>
      <c r="AJ161" s="34">
        <v>0</v>
      </c>
      <c r="AK161" s="34">
        <v>39</v>
      </c>
      <c r="AL161" s="34">
        <v>0</v>
      </c>
    </row>
    <row r="162" spans="1:38" ht="25.5" outlineLevel="2" x14ac:dyDescent="0.25">
      <c r="A162" s="214" t="s">
        <v>20</v>
      </c>
      <c r="B162" s="215">
        <v>503301</v>
      </c>
      <c r="C162" s="197">
        <v>330101</v>
      </c>
      <c r="D162" s="198" t="s">
        <v>114</v>
      </c>
      <c r="E162" s="36">
        <v>2</v>
      </c>
      <c r="F162" s="192" t="s">
        <v>31</v>
      </c>
      <c r="G162" s="36" t="s">
        <v>22</v>
      </c>
      <c r="H162" s="193" t="s">
        <v>23</v>
      </c>
      <c r="I162" s="33">
        <f t="shared" si="14"/>
        <v>153</v>
      </c>
      <c r="J162" s="34">
        <f t="shared" si="13"/>
        <v>4</v>
      </c>
      <c r="K162" s="34">
        <f t="shared" si="13"/>
        <v>138</v>
      </c>
      <c r="L162" s="34">
        <f t="shared" si="13"/>
        <v>4</v>
      </c>
      <c r="M162" s="34">
        <f t="shared" si="13"/>
        <v>7</v>
      </c>
      <c r="N162" s="34">
        <f t="shared" si="13"/>
        <v>0</v>
      </c>
      <c r="O162" s="35">
        <f t="shared" si="17"/>
        <v>38</v>
      </c>
      <c r="P162" s="34">
        <v>1</v>
      </c>
      <c r="Q162" s="34">
        <v>34</v>
      </c>
      <c r="R162" s="34">
        <v>1</v>
      </c>
      <c r="S162" s="34">
        <v>2</v>
      </c>
      <c r="T162" s="34">
        <v>0</v>
      </c>
      <c r="U162" s="35">
        <f t="shared" si="18"/>
        <v>38</v>
      </c>
      <c r="V162" s="34">
        <v>1</v>
      </c>
      <c r="W162" s="34">
        <v>35</v>
      </c>
      <c r="X162" s="34">
        <v>1</v>
      </c>
      <c r="Y162" s="34">
        <v>1</v>
      </c>
      <c r="Z162" s="34">
        <v>0</v>
      </c>
      <c r="AA162" s="35">
        <f t="shared" si="15"/>
        <v>38</v>
      </c>
      <c r="AB162" s="34">
        <v>1</v>
      </c>
      <c r="AC162" s="34">
        <v>34</v>
      </c>
      <c r="AD162" s="34">
        <v>1</v>
      </c>
      <c r="AE162" s="34">
        <v>2</v>
      </c>
      <c r="AF162" s="34">
        <v>0</v>
      </c>
      <c r="AG162" s="35">
        <f t="shared" si="16"/>
        <v>39</v>
      </c>
      <c r="AH162" s="34">
        <v>1</v>
      </c>
      <c r="AI162" s="34">
        <v>35</v>
      </c>
      <c r="AJ162" s="34">
        <v>1</v>
      </c>
      <c r="AK162" s="34">
        <v>2</v>
      </c>
      <c r="AL162" s="34">
        <v>0</v>
      </c>
    </row>
    <row r="163" spans="1:38" ht="25.5" outlineLevel="2" x14ac:dyDescent="0.25">
      <c r="A163" s="214" t="s">
        <v>20</v>
      </c>
      <c r="B163" s="215">
        <v>503301</v>
      </c>
      <c r="C163" s="197">
        <v>330101</v>
      </c>
      <c r="D163" s="198" t="s">
        <v>114</v>
      </c>
      <c r="E163" s="36">
        <v>2</v>
      </c>
      <c r="F163" s="192" t="s">
        <v>31</v>
      </c>
      <c r="G163" s="36">
        <v>22</v>
      </c>
      <c r="H163" s="193" t="s">
        <v>24</v>
      </c>
      <c r="I163" s="33">
        <f t="shared" si="14"/>
        <v>0</v>
      </c>
      <c r="J163" s="34">
        <f t="shared" si="13"/>
        <v>0</v>
      </c>
      <c r="K163" s="34">
        <f t="shared" si="13"/>
        <v>0</v>
      </c>
      <c r="L163" s="34">
        <f t="shared" si="13"/>
        <v>0</v>
      </c>
      <c r="M163" s="34">
        <f t="shared" si="13"/>
        <v>0</v>
      </c>
      <c r="N163" s="34">
        <f t="shared" si="13"/>
        <v>0</v>
      </c>
      <c r="O163" s="35">
        <f t="shared" si="17"/>
        <v>0</v>
      </c>
      <c r="P163" s="34">
        <v>0</v>
      </c>
      <c r="Q163" s="34">
        <v>0</v>
      </c>
      <c r="R163" s="34">
        <v>0</v>
      </c>
      <c r="S163" s="34">
        <v>0</v>
      </c>
      <c r="T163" s="34">
        <v>0</v>
      </c>
      <c r="U163" s="35">
        <f t="shared" si="18"/>
        <v>0</v>
      </c>
      <c r="V163" s="34">
        <v>0</v>
      </c>
      <c r="W163" s="34">
        <v>0</v>
      </c>
      <c r="X163" s="34">
        <v>0</v>
      </c>
      <c r="Y163" s="34">
        <v>0</v>
      </c>
      <c r="Z163" s="34">
        <v>0</v>
      </c>
      <c r="AA163" s="35">
        <f t="shared" si="15"/>
        <v>0</v>
      </c>
      <c r="AB163" s="34">
        <v>0</v>
      </c>
      <c r="AC163" s="34">
        <v>0</v>
      </c>
      <c r="AD163" s="34">
        <v>0</v>
      </c>
      <c r="AE163" s="34">
        <v>0</v>
      </c>
      <c r="AF163" s="34">
        <v>0</v>
      </c>
      <c r="AG163" s="35">
        <f t="shared" si="16"/>
        <v>0</v>
      </c>
      <c r="AH163" s="34">
        <v>0</v>
      </c>
      <c r="AI163" s="34">
        <v>0</v>
      </c>
      <c r="AJ163" s="34">
        <v>0</v>
      </c>
      <c r="AK163" s="34">
        <v>0</v>
      </c>
      <c r="AL163" s="34">
        <v>0</v>
      </c>
    </row>
    <row r="164" spans="1:38" ht="25.5" outlineLevel="2" x14ac:dyDescent="0.25">
      <c r="A164" s="214" t="s">
        <v>20</v>
      </c>
      <c r="B164" s="215">
        <v>503302</v>
      </c>
      <c r="C164" s="197">
        <v>330201</v>
      </c>
      <c r="D164" s="198" t="s">
        <v>208</v>
      </c>
      <c r="E164" s="36">
        <v>2</v>
      </c>
      <c r="F164" s="192" t="s">
        <v>31</v>
      </c>
      <c r="G164" s="36" t="s">
        <v>22</v>
      </c>
      <c r="H164" s="193" t="s">
        <v>23</v>
      </c>
      <c r="I164" s="33">
        <f t="shared" si="14"/>
        <v>1224</v>
      </c>
      <c r="J164" s="34">
        <f t="shared" si="13"/>
        <v>11</v>
      </c>
      <c r="K164" s="34">
        <f t="shared" si="13"/>
        <v>915</v>
      </c>
      <c r="L164" s="34">
        <f t="shared" si="13"/>
        <v>3</v>
      </c>
      <c r="M164" s="34">
        <f t="shared" si="13"/>
        <v>295</v>
      </c>
      <c r="N164" s="34">
        <f t="shared" si="13"/>
        <v>0</v>
      </c>
      <c r="O164" s="35">
        <f t="shared" si="17"/>
        <v>306</v>
      </c>
      <c r="P164" s="34">
        <v>2</v>
      </c>
      <c r="Q164" s="34">
        <v>222</v>
      </c>
      <c r="R164" s="34">
        <v>0</v>
      </c>
      <c r="S164" s="34">
        <v>82</v>
      </c>
      <c r="T164" s="34">
        <v>0</v>
      </c>
      <c r="U164" s="35">
        <f t="shared" si="18"/>
        <v>306</v>
      </c>
      <c r="V164" s="34">
        <v>3</v>
      </c>
      <c r="W164" s="34">
        <v>231</v>
      </c>
      <c r="X164" s="34">
        <v>1</v>
      </c>
      <c r="Y164" s="34">
        <v>71</v>
      </c>
      <c r="Z164" s="34">
        <v>0</v>
      </c>
      <c r="AA164" s="35">
        <f t="shared" si="15"/>
        <v>306</v>
      </c>
      <c r="AB164" s="34">
        <v>3</v>
      </c>
      <c r="AC164" s="34">
        <v>231</v>
      </c>
      <c r="AD164" s="34">
        <v>1</v>
      </c>
      <c r="AE164" s="34">
        <v>71</v>
      </c>
      <c r="AF164" s="34">
        <v>0</v>
      </c>
      <c r="AG164" s="35">
        <f t="shared" si="16"/>
        <v>306</v>
      </c>
      <c r="AH164" s="34">
        <v>3</v>
      </c>
      <c r="AI164" s="34">
        <v>231</v>
      </c>
      <c r="AJ164" s="34">
        <v>1</v>
      </c>
      <c r="AK164" s="34">
        <v>71</v>
      </c>
      <c r="AL164" s="34">
        <v>0</v>
      </c>
    </row>
    <row r="165" spans="1:38" ht="25.5" outlineLevel="2" x14ac:dyDescent="0.25">
      <c r="A165" s="214" t="s">
        <v>20</v>
      </c>
      <c r="B165" s="215">
        <v>503302</v>
      </c>
      <c r="C165" s="197">
        <v>330201</v>
      </c>
      <c r="D165" s="198" t="s">
        <v>208</v>
      </c>
      <c r="E165" s="36">
        <v>2</v>
      </c>
      <c r="F165" s="192" t="s">
        <v>31</v>
      </c>
      <c r="G165" s="36">
        <v>22</v>
      </c>
      <c r="H165" s="193" t="s">
        <v>24</v>
      </c>
      <c r="I165" s="33">
        <f t="shared" si="14"/>
        <v>0</v>
      </c>
      <c r="J165" s="34">
        <f t="shared" si="13"/>
        <v>0</v>
      </c>
      <c r="K165" s="34">
        <f t="shared" si="13"/>
        <v>0</v>
      </c>
      <c r="L165" s="34">
        <f t="shared" si="13"/>
        <v>0</v>
      </c>
      <c r="M165" s="34">
        <f t="shared" si="13"/>
        <v>0</v>
      </c>
      <c r="N165" s="34">
        <f t="shared" si="13"/>
        <v>0</v>
      </c>
      <c r="O165" s="35">
        <f t="shared" si="17"/>
        <v>0</v>
      </c>
      <c r="P165" s="34">
        <v>0</v>
      </c>
      <c r="Q165" s="34">
        <v>0</v>
      </c>
      <c r="R165" s="34">
        <v>0</v>
      </c>
      <c r="S165" s="34">
        <v>0</v>
      </c>
      <c r="T165" s="34">
        <v>0</v>
      </c>
      <c r="U165" s="35">
        <f t="shared" si="18"/>
        <v>0</v>
      </c>
      <c r="V165" s="34">
        <v>0</v>
      </c>
      <c r="W165" s="34">
        <v>0</v>
      </c>
      <c r="X165" s="34">
        <v>0</v>
      </c>
      <c r="Y165" s="34">
        <v>0</v>
      </c>
      <c r="Z165" s="34">
        <v>0</v>
      </c>
      <c r="AA165" s="35">
        <f t="shared" si="15"/>
        <v>0</v>
      </c>
      <c r="AB165" s="34">
        <v>0</v>
      </c>
      <c r="AC165" s="34">
        <v>0</v>
      </c>
      <c r="AD165" s="34">
        <v>0</v>
      </c>
      <c r="AE165" s="34">
        <v>0</v>
      </c>
      <c r="AF165" s="34">
        <v>0</v>
      </c>
      <c r="AG165" s="35">
        <f t="shared" si="16"/>
        <v>0</v>
      </c>
      <c r="AH165" s="34">
        <v>0</v>
      </c>
      <c r="AI165" s="34">
        <v>0</v>
      </c>
      <c r="AJ165" s="34">
        <v>0</v>
      </c>
      <c r="AK165" s="34">
        <v>0</v>
      </c>
      <c r="AL165" s="34">
        <v>0</v>
      </c>
    </row>
    <row r="166" spans="1:38" ht="25.5" outlineLevel="2" x14ac:dyDescent="0.25">
      <c r="A166" s="214" t="s">
        <v>20</v>
      </c>
      <c r="B166" s="215">
        <v>503303</v>
      </c>
      <c r="C166" s="197">
        <v>330301</v>
      </c>
      <c r="D166" s="198" t="s">
        <v>115</v>
      </c>
      <c r="E166" s="36">
        <v>2</v>
      </c>
      <c r="F166" s="192" t="s">
        <v>31</v>
      </c>
      <c r="G166" s="36" t="s">
        <v>22</v>
      </c>
      <c r="H166" s="193" t="s">
        <v>23</v>
      </c>
      <c r="I166" s="33">
        <f t="shared" si="14"/>
        <v>5097</v>
      </c>
      <c r="J166" s="34">
        <f t="shared" si="13"/>
        <v>145</v>
      </c>
      <c r="K166" s="34">
        <f t="shared" si="13"/>
        <v>4551</v>
      </c>
      <c r="L166" s="34">
        <f t="shared" si="13"/>
        <v>13</v>
      </c>
      <c r="M166" s="34">
        <f t="shared" si="13"/>
        <v>381</v>
      </c>
      <c r="N166" s="34">
        <f t="shared" si="13"/>
        <v>7</v>
      </c>
      <c r="O166" s="35">
        <f t="shared" si="17"/>
        <v>1274</v>
      </c>
      <c r="P166" s="34">
        <v>57</v>
      </c>
      <c r="Q166" s="34">
        <v>1130</v>
      </c>
      <c r="R166" s="34">
        <v>4</v>
      </c>
      <c r="S166" s="34">
        <v>80</v>
      </c>
      <c r="T166" s="34">
        <v>3</v>
      </c>
      <c r="U166" s="35">
        <f t="shared" si="18"/>
        <v>1274</v>
      </c>
      <c r="V166" s="34">
        <v>23</v>
      </c>
      <c r="W166" s="34">
        <v>1165</v>
      </c>
      <c r="X166" s="34">
        <v>1</v>
      </c>
      <c r="Y166" s="34">
        <v>83</v>
      </c>
      <c r="Z166" s="34">
        <v>2</v>
      </c>
      <c r="AA166" s="35">
        <f t="shared" si="15"/>
        <v>1274</v>
      </c>
      <c r="AB166" s="34">
        <v>33</v>
      </c>
      <c r="AC166" s="34">
        <v>1128</v>
      </c>
      <c r="AD166" s="34">
        <v>4</v>
      </c>
      <c r="AE166" s="34">
        <v>108</v>
      </c>
      <c r="AF166" s="34">
        <v>1</v>
      </c>
      <c r="AG166" s="35">
        <f t="shared" si="16"/>
        <v>1275</v>
      </c>
      <c r="AH166" s="34">
        <v>32</v>
      </c>
      <c r="AI166" s="34">
        <v>1128</v>
      </c>
      <c r="AJ166" s="34">
        <v>4</v>
      </c>
      <c r="AK166" s="34">
        <v>110</v>
      </c>
      <c r="AL166" s="34">
        <v>1</v>
      </c>
    </row>
    <row r="167" spans="1:38" ht="25.5" outlineLevel="2" x14ac:dyDescent="0.25">
      <c r="A167" s="214" t="s">
        <v>20</v>
      </c>
      <c r="B167" s="215">
        <v>503303</v>
      </c>
      <c r="C167" s="197">
        <v>330301</v>
      </c>
      <c r="D167" s="198" t="s">
        <v>115</v>
      </c>
      <c r="E167" s="36">
        <v>2</v>
      </c>
      <c r="F167" s="192" t="s">
        <v>31</v>
      </c>
      <c r="G167" s="36">
        <v>22</v>
      </c>
      <c r="H167" s="193" t="s">
        <v>24</v>
      </c>
      <c r="I167" s="33">
        <f t="shared" si="14"/>
        <v>0</v>
      </c>
      <c r="J167" s="34">
        <f t="shared" si="13"/>
        <v>0</v>
      </c>
      <c r="K167" s="34">
        <f t="shared" si="13"/>
        <v>0</v>
      </c>
      <c r="L167" s="34">
        <f t="shared" si="13"/>
        <v>0</v>
      </c>
      <c r="M167" s="34">
        <f t="shared" si="13"/>
        <v>0</v>
      </c>
      <c r="N167" s="34">
        <f t="shared" si="13"/>
        <v>0</v>
      </c>
      <c r="O167" s="35">
        <f t="shared" si="17"/>
        <v>0</v>
      </c>
      <c r="P167" s="34">
        <v>0</v>
      </c>
      <c r="Q167" s="34">
        <v>0</v>
      </c>
      <c r="R167" s="34">
        <v>0</v>
      </c>
      <c r="S167" s="34">
        <v>0</v>
      </c>
      <c r="T167" s="34">
        <v>0</v>
      </c>
      <c r="U167" s="35">
        <f t="shared" si="18"/>
        <v>0</v>
      </c>
      <c r="V167" s="34">
        <v>0</v>
      </c>
      <c r="W167" s="34">
        <v>0</v>
      </c>
      <c r="X167" s="34">
        <v>0</v>
      </c>
      <c r="Y167" s="34">
        <v>0</v>
      </c>
      <c r="Z167" s="34">
        <v>0</v>
      </c>
      <c r="AA167" s="35">
        <f t="shared" si="15"/>
        <v>0</v>
      </c>
      <c r="AB167" s="34">
        <v>0</v>
      </c>
      <c r="AC167" s="34">
        <v>0</v>
      </c>
      <c r="AD167" s="34">
        <v>0</v>
      </c>
      <c r="AE167" s="34">
        <v>0</v>
      </c>
      <c r="AF167" s="34">
        <v>0</v>
      </c>
      <c r="AG167" s="35">
        <f t="shared" si="16"/>
        <v>0</v>
      </c>
      <c r="AH167" s="34">
        <v>0</v>
      </c>
      <c r="AI167" s="34">
        <v>0</v>
      </c>
      <c r="AJ167" s="34">
        <v>0</v>
      </c>
      <c r="AK167" s="34">
        <v>0</v>
      </c>
      <c r="AL167" s="34">
        <v>0</v>
      </c>
    </row>
    <row r="168" spans="1:38" ht="25.5" outlineLevel="2" x14ac:dyDescent="0.25">
      <c r="A168" s="214" t="s">
        <v>20</v>
      </c>
      <c r="B168" s="215">
        <v>503304</v>
      </c>
      <c r="C168" s="197">
        <v>330401</v>
      </c>
      <c r="D168" s="198" t="s">
        <v>209</v>
      </c>
      <c r="E168" s="36">
        <v>2</v>
      </c>
      <c r="F168" s="192" t="s">
        <v>31</v>
      </c>
      <c r="G168" s="36" t="s">
        <v>22</v>
      </c>
      <c r="H168" s="193" t="s">
        <v>23</v>
      </c>
      <c r="I168" s="33">
        <f t="shared" si="14"/>
        <v>79</v>
      </c>
      <c r="J168" s="34">
        <f t="shared" si="13"/>
        <v>0</v>
      </c>
      <c r="K168" s="34">
        <f t="shared" si="13"/>
        <v>78</v>
      </c>
      <c r="L168" s="34">
        <f t="shared" si="13"/>
        <v>0</v>
      </c>
      <c r="M168" s="34">
        <f t="shared" si="13"/>
        <v>1</v>
      </c>
      <c r="N168" s="34">
        <f t="shared" si="13"/>
        <v>0</v>
      </c>
      <c r="O168" s="35">
        <f t="shared" si="17"/>
        <v>20</v>
      </c>
      <c r="P168" s="34">
        <v>0</v>
      </c>
      <c r="Q168" s="34">
        <v>19</v>
      </c>
      <c r="R168" s="34">
        <v>0</v>
      </c>
      <c r="S168" s="34">
        <v>1</v>
      </c>
      <c r="T168" s="34">
        <v>0</v>
      </c>
      <c r="U168" s="35">
        <f t="shared" si="18"/>
        <v>20</v>
      </c>
      <c r="V168" s="34">
        <v>0</v>
      </c>
      <c r="W168" s="34">
        <v>20</v>
      </c>
      <c r="X168" s="34">
        <v>0</v>
      </c>
      <c r="Y168" s="34">
        <v>0</v>
      </c>
      <c r="Z168" s="34">
        <v>0</v>
      </c>
      <c r="AA168" s="35">
        <f t="shared" si="15"/>
        <v>20</v>
      </c>
      <c r="AB168" s="34">
        <v>0</v>
      </c>
      <c r="AC168" s="34">
        <v>20</v>
      </c>
      <c r="AD168" s="34">
        <v>0</v>
      </c>
      <c r="AE168" s="34">
        <v>0</v>
      </c>
      <c r="AF168" s="34">
        <v>0</v>
      </c>
      <c r="AG168" s="35">
        <f t="shared" si="16"/>
        <v>19</v>
      </c>
      <c r="AH168" s="34">
        <v>0</v>
      </c>
      <c r="AI168" s="34">
        <v>19</v>
      </c>
      <c r="AJ168" s="34">
        <v>0</v>
      </c>
      <c r="AK168" s="34">
        <v>0</v>
      </c>
      <c r="AL168" s="34">
        <v>0</v>
      </c>
    </row>
    <row r="169" spans="1:38" ht="25.5" outlineLevel="2" x14ac:dyDescent="0.25">
      <c r="A169" s="214" t="s">
        <v>20</v>
      </c>
      <c r="B169" s="215">
        <v>503304</v>
      </c>
      <c r="C169" s="197">
        <v>330401</v>
      </c>
      <c r="D169" s="198" t="s">
        <v>209</v>
      </c>
      <c r="E169" s="36">
        <v>2</v>
      </c>
      <c r="F169" s="192" t="s">
        <v>31</v>
      </c>
      <c r="G169" s="36">
        <v>22</v>
      </c>
      <c r="H169" s="193" t="s">
        <v>24</v>
      </c>
      <c r="I169" s="33">
        <f t="shared" si="14"/>
        <v>0</v>
      </c>
      <c r="J169" s="34">
        <f t="shared" si="13"/>
        <v>0</v>
      </c>
      <c r="K169" s="34">
        <f t="shared" si="13"/>
        <v>0</v>
      </c>
      <c r="L169" s="34">
        <f t="shared" si="13"/>
        <v>0</v>
      </c>
      <c r="M169" s="34">
        <f t="shared" si="13"/>
        <v>0</v>
      </c>
      <c r="N169" s="34">
        <f t="shared" si="13"/>
        <v>0</v>
      </c>
      <c r="O169" s="35">
        <f t="shared" si="17"/>
        <v>0</v>
      </c>
      <c r="P169" s="34">
        <v>0</v>
      </c>
      <c r="Q169" s="34">
        <v>0</v>
      </c>
      <c r="R169" s="34">
        <v>0</v>
      </c>
      <c r="S169" s="34">
        <v>0</v>
      </c>
      <c r="T169" s="34">
        <v>0</v>
      </c>
      <c r="U169" s="35">
        <f t="shared" si="18"/>
        <v>0</v>
      </c>
      <c r="V169" s="34">
        <v>0</v>
      </c>
      <c r="W169" s="34">
        <v>0</v>
      </c>
      <c r="X169" s="34">
        <v>0</v>
      </c>
      <c r="Y169" s="34">
        <v>0</v>
      </c>
      <c r="Z169" s="34">
        <v>0</v>
      </c>
      <c r="AA169" s="35">
        <f t="shared" si="15"/>
        <v>0</v>
      </c>
      <c r="AB169" s="34">
        <v>0</v>
      </c>
      <c r="AC169" s="34">
        <v>0</v>
      </c>
      <c r="AD169" s="34">
        <v>0</v>
      </c>
      <c r="AE169" s="34">
        <v>0</v>
      </c>
      <c r="AF169" s="34">
        <v>0</v>
      </c>
      <c r="AG169" s="35">
        <f t="shared" si="16"/>
        <v>0</v>
      </c>
      <c r="AH169" s="34">
        <v>0</v>
      </c>
      <c r="AI169" s="34">
        <v>0</v>
      </c>
      <c r="AJ169" s="34">
        <v>0</v>
      </c>
      <c r="AK169" s="34">
        <v>0</v>
      </c>
      <c r="AL169" s="34">
        <v>0</v>
      </c>
    </row>
    <row r="170" spans="1:38" ht="25.5" outlineLevel="2" x14ac:dyDescent="0.25">
      <c r="A170" s="214" t="s">
        <v>20</v>
      </c>
      <c r="B170" s="215">
        <v>503305</v>
      </c>
      <c r="C170" s="197">
        <v>330501</v>
      </c>
      <c r="D170" s="198" t="s">
        <v>116</v>
      </c>
      <c r="E170" s="36">
        <v>2</v>
      </c>
      <c r="F170" s="192" t="s">
        <v>31</v>
      </c>
      <c r="G170" s="36" t="s">
        <v>22</v>
      </c>
      <c r="H170" s="193" t="s">
        <v>23</v>
      </c>
      <c r="I170" s="33">
        <f t="shared" si="14"/>
        <v>917</v>
      </c>
      <c r="J170" s="34">
        <f t="shared" si="13"/>
        <v>2</v>
      </c>
      <c r="K170" s="34">
        <f t="shared" si="13"/>
        <v>905</v>
      </c>
      <c r="L170" s="34">
        <f t="shared" si="13"/>
        <v>0</v>
      </c>
      <c r="M170" s="34">
        <f t="shared" si="13"/>
        <v>9</v>
      </c>
      <c r="N170" s="34">
        <f t="shared" si="13"/>
        <v>1</v>
      </c>
      <c r="O170" s="35">
        <f t="shared" si="17"/>
        <v>229</v>
      </c>
      <c r="P170" s="34">
        <v>2</v>
      </c>
      <c r="Q170" s="34">
        <v>224</v>
      </c>
      <c r="R170" s="34">
        <v>0</v>
      </c>
      <c r="S170" s="34">
        <v>3</v>
      </c>
      <c r="T170" s="34">
        <v>0</v>
      </c>
      <c r="U170" s="35">
        <f t="shared" si="18"/>
        <v>229</v>
      </c>
      <c r="V170" s="34">
        <v>0</v>
      </c>
      <c r="W170" s="34">
        <v>226</v>
      </c>
      <c r="X170" s="34">
        <v>0</v>
      </c>
      <c r="Y170" s="34">
        <v>2</v>
      </c>
      <c r="Z170" s="34">
        <v>1</v>
      </c>
      <c r="AA170" s="35">
        <f t="shared" si="15"/>
        <v>229</v>
      </c>
      <c r="AB170" s="34">
        <v>0</v>
      </c>
      <c r="AC170" s="34">
        <v>227</v>
      </c>
      <c r="AD170" s="34">
        <v>0</v>
      </c>
      <c r="AE170" s="34">
        <v>2</v>
      </c>
      <c r="AF170" s="34">
        <v>0</v>
      </c>
      <c r="AG170" s="35">
        <f t="shared" si="16"/>
        <v>230</v>
      </c>
      <c r="AH170" s="34">
        <v>0</v>
      </c>
      <c r="AI170" s="34">
        <v>228</v>
      </c>
      <c r="AJ170" s="34">
        <v>0</v>
      </c>
      <c r="AK170" s="34">
        <v>2</v>
      </c>
      <c r="AL170" s="34">
        <v>0</v>
      </c>
    </row>
    <row r="171" spans="1:38" ht="25.5" outlineLevel="2" x14ac:dyDescent="0.25">
      <c r="A171" s="214" t="s">
        <v>20</v>
      </c>
      <c r="B171" s="215">
        <v>503305</v>
      </c>
      <c r="C171" s="197">
        <v>330501</v>
      </c>
      <c r="D171" s="198" t="s">
        <v>116</v>
      </c>
      <c r="E171" s="36">
        <v>2</v>
      </c>
      <c r="F171" s="192" t="s">
        <v>31</v>
      </c>
      <c r="G171" s="36">
        <v>22</v>
      </c>
      <c r="H171" s="193" t="s">
        <v>24</v>
      </c>
      <c r="I171" s="33">
        <f t="shared" si="14"/>
        <v>0</v>
      </c>
      <c r="J171" s="34">
        <f t="shared" si="13"/>
        <v>0</v>
      </c>
      <c r="K171" s="34">
        <f t="shared" si="13"/>
        <v>0</v>
      </c>
      <c r="L171" s="34">
        <f t="shared" si="13"/>
        <v>0</v>
      </c>
      <c r="M171" s="34">
        <f t="shared" si="13"/>
        <v>0</v>
      </c>
      <c r="N171" s="34">
        <f t="shared" si="13"/>
        <v>0</v>
      </c>
      <c r="O171" s="35">
        <f t="shared" si="17"/>
        <v>0</v>
      </c>
      <c r="P171" s="34">
        <v>0</v>
      </c>
      <c r="Q171" s="34">
        <v>0</v>
      </c>
      <c r="R171" s="34">
        <v>0</v>
      </c>
      <c r="S171" s="34">
        <v>0</v>
      </c>
      <c r="T171" s="34">
        <v>0</v>
      </c>
      <c r="U171" s="35">
        <f t="shared" si="18"/>
        <v>0</v>
      </c>
      <c r="V171" s="34">
        <v>0</v>
      </c>
      <c r="W171" s="34">
        <v>0</v>
      </c>
      <c r="X171" s="34">
        <v>0</v>
      </c>
      <c r="Y171" s="34">
        <v>0</v>
      </c>
      <c r="Z171" s="34">
        <v>0</v>
      </c>
      <c r="AA171" s="35">
        <f t="shared" si="15"/>
        <v>0</v>
      </c>
      <c r="AB171" s="34">
        <v>0</v>
      </c>
      <c r="AC171" s="34">
        <v>0</v>
      </c>
      <c r="AD171" s="34">
        <v>0</v>
      </c>
      <c r="AE171" s="34">
        <v>0</v>
      </c>
      <c r="AF171" s="34">
        <v>0</v>
      </c>
      <c r="AG171" s="35">
        <f t="shared" si="16"/>
        <v>0</v>
      </c>
      <c r="AH171" s="34">
        <v>0</v>
      </c>
      <c r="AI171" s="34">
        <v>0</v>
      </c>
      <c r="AJ171" s="34">
        <v>0</v>
      </c>
      <c r="AK171" s="34">
        <v>0</v>
      </c>
      <c r="AL171" s="34">
        <v>0</v>
      </c>
    </row>
    <row r="172" spans="1:38" ht="25.5" outlineLevel="2" x14ac:dyDescent="0.25">
      <c r="A172" s="214" t="s">
        <v>20</v>
      </c>
      <c r="B172" s="215">
        <v>503309</v>
      </c>
      <c r="C172" s="197">
        <v>330901</v>
      </c>
      <c r="D172" s="198" t="s">
        <v>117</v>
      </c>
      <c r="E172" s="36">
        <v>2</v>
      </c>
      <c r="F172" s="192" t="s">
        <v>31</v>
      </c>
      <c r="G172" s="36" t="s">
        <v>22</v>
      </c>
      <c r="H172" s="193" t="s">
        <v>23</v>
      </c>
      <c r="I172" s="33">
        <f t="shared" si="14"/>
        <v>1152</v>
      </c>
      <c r="J172" s="34">
        <f t="shared" si="13"/>
        <v>5</v>
      </c>
      <c r="K172" s="34">
        <f t="shared" si="13"/>
        <v>848</v>
      </c>
      <c r="L172" s="34">
        <f t="shared" si="13"/>
        <v>0</v>
      </c>
      <c r="M172" s="34">
        <f t="shared" si="13"/>
        <v>299</v>
      </c>
      <c r="N172" s="34">
        <f t="shared" si="13"/>
        <v>0</v>
      </c>
      <c r="O172" s="35">
        <f t="shared" si="17"/>
        <v>288</v>
      </c>
      <c r="P172" s="34">
        <v>2</v>
      </c>
      <c r="Q172" s="34">
        <v>214</v>
      </c>
      <c r="R172" s="34">
        <v>0</v>
      </c>
      <c r="S172" s="34">
        <v>72</v>
      </c>
      <c r="T172" s="34">
        <v>0</v>
      </c>
      <c r="U172" s="35">
        <f t="shared" si="18"/>
        <v>288</v>
      </c>
      <c r="V172" s="34">
        <v>1</v>
      </c>
      <c r="W172" s="34">
        <v>211</v>
      </c>
      <c r="X172" s="34">
        <v>0</v>
      </c>
      <c r="Y172" s="34">
        <v>76</v>
      </c>
      <c r="Z172" s="34">
        <v>0</v>
      </c>
      <c r="AA172" s="35">
        <f t="shared" si="15"/>
        <v>288</v>
      </c>
      <c r="AB172" s="34">
        <v>1</v>
      </c>
      <c r="AC172" s="34">
        <v>212</v>
      </c>
      <c r="AD172" s="34">
        <v>0</v>
      </c>
      <c r="AE172" s="34">
        <v>75</v>
      </c>
      <c r="AF172" s="34">
        <v>0</v>
      </c>
      <c r="AG172" s="35">
        <f t="shared" si="16"/>
        <v>288</v>
      </c>
      <c r="AH172" s="34">
        <v>1</v>
      </c>
      <c r="AI172" s="34">
        <v>211</v>
      </c>
      <c r="AJ172" s="34">
        <v>0</v>
      </c>
      <c r="AK172" s="34">
        <v>76</v>
      </c>
      <c r="AL172" s="34">
        <v>0</v>
      </c>
    </row>
    <row r="173" spans="1:38" ht="25.5" outlineLevel="2" x14ac:dyDescent="0.25">
      <c r="A173" s="214" t="s">
        <v>20</v>
      </c>
      <c r="B173" s="215">
        <v>503309</v>
      </c>
      <c r="C173" s="197">
        <v>330901</v>
      </c>
      <c r="D173" s="198" t="s">
        <v>117</v>
      </c>
      <c r="E173" s="36">
        <v>2</v>
      </c>
      <c r="F173" s="192" t="s">
        <v>31</v>
      </c>
      <c r="G173" s="36">
        <v>22</v>
      </c>
      <c r="H173" s="193" t="s">
        <v>24</v>
      </c>
      <c r="I173" s="33">
        <f t="shared" si="14"/>
        <v>0</v>
      </c>
      <c r="J173" s="34">
        <f t="shared" si="13"/>
        <v>0</v>
      </c>
      <c r="K173" s="34">
        <f t="shared" si="13"/>
        <v>0</v>
      </c>
      <c r="L173" s="34">
        <f t="shared" si="13"/>
        <v>0</v>
      </c>
      <c r="M173" s="34">
        <f t="shared" si="13"/>
        <v>0</v>
      </c>
      <c r="N173" s="34">
        <f t="shared" si="13"/>
        <v>0</v>
      </c>
      <c r="O173" s="35">
        <f t="shared" si="17"/>
        <v>0</v>
      </c>
      <c r="P173" s="34">
        <v>0</v>
      </c>
      <c r="Q173" s="34">
        <v>0</v>
      </c>
      <c r="R173" s="34">
        <v>0</v>
      </c>
      <c r="S173" s="34">
        <v>0</v>
      </c>
      <c r="T173" s="34">
        <v>0</v>
      </c>
      <c r="U173" s="35">
        <f t="shared" si="18"/>
        <v>0</v>
      </c>
      <c r="V173" s="34">
        <v>0</v>
      </c>
      <c r="W173" s="34">
        <v>0</v>
      </c>
      <c r="X173" s="34">
        <v>0</v>
      </c>
      <c r="Y173" s="34">
        <v>0</v>
      </c>
      <c r="Z173" s="34">
        <v>0</v>
      </c>
      <c r="AA173" s="35">
        <f t="shared" si="15"/>
        <v>0</v>
      </c>
      <c r="AB173" s="34">
        <v>0</v>
      </c>
      <c r="AC173" s="34">
        <v>0</v>
      </c>
      <c r="AD173" s="34">
        <v>0</v>
      </c>
      <c r="AE173" s="34">
        <v>0</v>
      </c>
      <c r="AF173" s="34">
        <v>0</v>
      </c>
      <c r="AG173" s="35">
        <f t="shared" si="16"/>
        <v>0</v>
      </c>
      <c r="AH173" s="34">
        <v>0</v>
      </c>
      <c r="AI173" s="34">
        <v>0</v>
      </c>
      <c r="AJ173" s="34">
        <v>0</v>
      </c>
      <c r="AK173" s="34">
        <v>0</v>
      </c>
      <c r="AL173" s="34">
        <v>0</v>
      </c>
    </row>
    <row r="174" spans="1:38" ht="25.5" outlineLevel="2" x14ac:dyDescent="0.25">
      <c r="A174" s="214" t="s">
        <v>20</v>
      </c>
      <c r="B174" s="215">
        <v>503312</v>
      </c>
      <c r="C174" s="197">
        <v>331201</v>
      </c>
      <c r="D174" s="198" t="s">
        <v>118</v>
      </c>
      <c r="E174" s="36">
        <v>2</v>
      </c>
      <c r="F174" s="192" t="s">
        <v>31</v>
      </c>
      <c r="G174" s="36" t="s">
        <v>22</v>
      </c>
      <c r="H174" s="193" t="s">
        <v>23</v>
      </c>
      <c r="I174" s="33">
        <f t="shared" si="14"/>
        <v>3287</v>
      </c>
      <c r="J174" s="34">
        <f t="shared" si="13"/>
        <v>56</v>
      </c>
      <c r="K174" s="34">
        <f t="shared" si="13"/>
        <v>2885</v>
      </c>
      <c r="L174" s="34">
        <f t="shared" si="13"/>
        <v>4</v>
      </c>
      <c r="M174" s="34">
        <f t="shared" si="13"/>
        <v>340</v>
      </c>
      <c r="N174" s="34">
        <f t="shared" si="13"/>
        <v>2</v>
      </c>
      <c r="O174" s="35">
        <f t="shared" si="17"/>
        <v>822</v>
      </c>
      <c r="P174" s="34">
        <v>15</v>
      </c>
      <c r="Q174" s="34">
        <v>743</v>
      </c>
      <c r="R174" s="34">
        <v>4</v>
      </c>
      <c r="S174" s="34">
        <v>58</v>
      </c>
      <c r="T174" s="34">
        <v>2</v>
      </c>
      <c r="U174" s="35">
        <f t="shared" si="18"/>
        <v>822</v>
      </c>
      <c r="V174" s="34">
        <v>14</v>
      </c>
      <c r="W174" s="34">
        <v>714</v>
      </c>
      <c r="X174" s="34">
        <v>0</v>
      </c>
      <c r="Y174" s="34">
        <v>94</v>
      </c>
      <c r="Z174" s="34">
        <v>0</v>
      </c>
      <c r="AA174" s="35">
        <f t="shared" si="15"/>
        <v>822</v>
      </c>
      <c r="AB174" s="34">
        <v>13</v>
      </c>
      <c r="AC174" s="34">
        <v>714</v>
      </c>
      <c r="AD174" s="34">
        <v>0</v>
      </c>
      <c r="AE174" s="34">
        <v>95</v>
      </c>
      <c r="AF174" s="34">
        <v>0</v>
      </c>
      <c r="AG174" s="35">
        <f t="shared" si="16"/>
        <v>821</v>
      </c>
      <c r="AH174" s="34">
        <v>14</v>
      </c>
      <c r="AI174" s="34">
        <v>714</v>
      </c>
      <c r="AJ174" s="34">
        <v>0</v>
      </c>
      <c r="AK174" s="34">
        <v>93</v>
      </c>
      <c r="AL174" s="34">
        <v>0</v>
      </c>
    </row>
    <row r="175" spans="1:38" ht="25.5" outlineLevel="2" x14ac:dyDescent="0.25">
      <c r="A175" s="214" t="s">
        <v>20</v>
      </c>
      <c r="B175" s="215">
        <v>503312</v>
      </c>
      <c r="C175" s="197">
        <v>331201</v>
      </c>
      <c r="D175" s="198" t="s">
        <v>118</v>
      </c>
      <c r="E175" s="36">
        <v>2</v>
      </c>
      <c r="F175" s="192" t="s">
        <v>31</v>
      </c>
      <c r="G175" s="36">
        <v>22</v>
      </c>
      <c r="H175" s="193" t="s">
        <v>24</v>
      </c>
      <c r="I175" s="33">
        <f t="shared" si="14"/>
        <v>0</v>
      </c>
      <c r="J175" s="34">
        <f t="shared" si="13"/>
        <v>0</v>
      </c>
      <c r="K175" s="34">
        <f t="shared" si="13"/>
        <v>0</v>
      </c>
      <c r="L175" s="34">
        <f t="shared" si="13"/>
        <v>0</v>
      </c>
      <c r="M175" s="34">
        <f t="shared" si="13"/>
        <v>0</v>
      </c>
      <c r="N175" s="34">
        <f t="shared" si="13"/>
        <v>0</v>
      </c>
      <c r="O175" s="35">
        <f t="shared" si="17"/>
        <v>0</v>
      </c>
      <c r="P175" s="34">
        <v>0</v>
      </c>
      <c r="Q175" s="34">
        <v>0</v>
      </c>
      <c r="R175" s="34">
        <v>0</v>
      </c>
      <c r="S175" s="34">
        <v>0</v>
      </c>
      <c r="T175" s="34">
        <v>0</v>
      </c>
      <c r="U175" s="35">
        <f t="shared" si="18"/>
        <v>0</v>
      </c>
      <c r="V175" s="34">
        <v>0</v>
      </c>
      <c r="W175" s="34">
        <v>0</v>
      </c>
      <c r="X175" s="34">
        <v>0</v>
      </c>
      <c r="Y175" s="34">
        <v>0</v>
      </c>
      <c r="Z175" s="34">
        <v>0</v>
      </c>
      <c r="AA175" s="35">
        <f t="shared" si="15"/>
        <v>0</v>
      </c>
      <c r="AB175" s="34">
        <v>0</v>
      </c>
      <c r="AC175" s="34">
        <v>0</v>
      </c>
      <c r="AD175" s="34">
        <v>0</v>
      </c>
      <c r="AE175" s="34">
        <v>0</v>
      </c>
      <c r="AF175" s="34">
        <v>0</v>
      </c>
      <c r="AG175" s="35">
        <f t="shared" si="16"/>
        <v>0</v>
      </c>
      <c r="AH175" s="34">
        <v>0</v>
      </c>
      <c r="AI175" s="34">
        <v>0</v>
      </c>
      <c r="AJ175" s="34">
        <v>0</v>
      </c>
      <c r="AK175" s="34">
        <v>0</v>
      </c>
      <c r="AL175" s="34">
        <v>0</v>
      </c>
    </row>
    <row r="176" spans="1:38" ht="25.5" outlineLevel="2" x14ac:dyDescent="0.25">
      <c r="A176" s="214" t="s">
        <v>25</v>
      </c>
      <c r="B176" s="215">
        <v>506505</v>
      </c>
      <c r="C176" s="197">
        <v>332201</v>
      </c>
      <c r="D176" s="198" t="s">
        <v>210</v>
      </c>
      <c r="E176" s="36">
        <v>2</v>
      </c>
      <c r="F176" s="192" t="s">
        <v>31</v>
      </c>
      <c r="G176" s="36" t="s">
        <v>22</v>
      </c>
      <c r="H176" s="193" t="s">
        <v>23</v>
      </c>
      <c r="I176" s="33">
        <f t="shared" si="14"/>
        <v>177</v>
      </c>
      <c r="J176" s="34">
        <f t="shared" ref="J176:N226" si="19">P176+V176+AB176+AH176</f>
        <v>4</v>
      </c>
      <c r="K176" s="34">
        <f t="shared" si="19"/>
        <v>169</v>
      </c>
      <c r="L176" s="34">
        <f t="shared" si="19"/>
        <v>0</v>
      </c>
      <c r="M176" s="34">
        <f t="shared" si="19"/>
        <v>4</v>
      </c>
      <c r="N176" s="34">
        <f t="shared" si="19"/>
        <v>0</v>
      </c>
      <c r="O176" s="35">
        <f t="shared" si="17"/>
        <v>44</v>
      </c>
      <c r="P176" s="34">
        <v>1</v>
      </c>
      <c r="Q176" s="34">
        <v>42</v>
      </c>
      <c r="R176" s="34">
        <v>0</v>
      </c>
      <c r="S176" s="34">
        <v>1</v>
      </c>
      <c r="T176" s="34">
        <v>0</v>
      </c>
      <c r="U176" s="35">
        <f t="shared" si="18"/>
        <v>44</v>
      </c>
      <c r="V176" s="34">
        <v>1</v>
      </c>
      <c r="W176" s="34">
        <v>42</v>
      </c>
      <c r="X176" s="34">
        <v>0</v>
      </c>
      <c r="Y176" s="34">
        <v>1</v>
      </c>
      <c r="Z176" s="34">
        <v>0</v>
      </c>
      <c r="AA176" s="35">
        <f t="shared" si="15"/>
        <v>44</v>
      </c>
      <c r="AB176" s="34">
        <v>1</v>
      </c>
      <c r="AC176" s="34">
        <v>42</v>
      </c>
      <c r="AD176" s="34">
        <v>0</v>
      </c>
      <c r="AE176" s="34">
        <v>1</v>
      </c>
      <c r="AF176" s="34">
        <v>0</v>
      </c>
      <c r="AG176" s="35">
        <f t="shared" si="16"/>
        <v>45</v>
      </c>
      <c r="AH176" s="34">
        <v>1</v>
      </c>
      <c r="AI176" s="34">
        <v>43</v>
      </c>
      <c r="AJ176" s="34">
        <v>0</v>
      </c>
      <c r="AK176" s="34">
        <v>1</v>
      </c>
      <c r="AL176" s="34">
        <v>0</v>
      </c>
    </row>
    <row r="177" spans="1:38" ht="25.5" outlineLevel="2" x14ac:dyDescent="0.25">
      <c r="A177" s="214" t="s">
        <v>25</v>
      </c>
      <c r="B177" s="215">
        <v>506505</v>
      </c>
      <c r="C177" s="197">
        <v>332201</v>
      </c>
      <c r="D177" s="198" t="s">
        <v>210</v>
      </c>
      <c r="E177" s="36">
        <v>2</v>
      </c>
      <c r="F177" s="192" t="s">
        <v>31</v>
      </c>
      <c r="G177" s="36">
        <v>22</v>
      </c>
      <c r="H177" s="193" t="s">
        <v>24</v>
      </c>
      <c r="I177" s="33">
        <f t="shared" si="14"/>
        <v>0</v>
      </c>
      <c r="J177" s="34">
        <f t="shared" si="19"/>
        <v>0</v>
      </c>
      <c r="K177" s="34">
        <f t="shared" si="19"/>
        <v>0</v>
      </c>
      <c r="L177" s="34">
        <f t="shared" si="19"/>
        <v>0</v>
      </c>
      <c r="M177" s="34">
        <f t="shared" si="19"/>
        <v>0</v>
      </c>
      <c r="N177" s="34">
        <f t="shared" si="19"/>
        <v>0</v>
      </c>
      <c r="O177" s="35">
        <f t="shared" si="17"/>
        <v>0</v>
      </c>
      <c r="P177" s="34">
        <v>0</v>
      </c>
      <c r="Q177" s="34">
        <v>0</v>
      </c>
      <c r="R177" s="34">
        <v>0</v>
      </c>
      <c r="S177" s="34">
        <v>0</v>
      </c>
      <c r="T177" s="34">
        <v>0</v>
      </c>
      <c r="U177" s="35">
        <f t="shared" si="18"/>
        <v>0</v>
      </c>
      <c r="V177" s="34">
        <v>0</v>
      </c>
      <c r="W177" s="34">
        <v>0</v>
      </c>
      <c r="X177" s="34">
        <v>0</v>
      </c>
      <c r="Y177" s="34">
        <v>0</v>
      </c>
      <c r="Z177" s="34">
        <v>0</v>
      </c>
      <c r="AA177" s="35">
        <f t="shared" si="15"/>
        <v>0</v>
      </c>
      <c r="AB177" s="34">
        <v>0</v>
      </c>
      <c r="AC177" s="34">
        <v>0</v>
      </c>
      <c r="AD177" s="34">
        <v>0</v>
      </c>
      <c r="AE177" s="34">
        <v>0</v>
      </c>
      <c r="AF177" s="34">
        <v>0</v>
      </c>
      <c r="AG177" s="35">
        <f t="shared" si="16"/>
        <v>0</v>
      </c>
      <c r="AH177" s="34">
        <v>0</v>
      </c>
      <c r="AI177" s="34">
        <v>0</v>
      </c>
      <c r="AJ177" s="34">
        <v>0</v>
      </c>
      <c r="AK177" s="34">
        <v>0</v>
      </c>
      <c r="AL177" s="34">
        <v>0</v>
      </c>
    </row>
    <row r="178" spans="1:38" ht="25.5" outlineLevel="2" x14ac:dyDescent="0.25">
      <c r="A178" s="214" t="s">
        <v>20</v>
      </c>
      <c r="B178" s="215">
        <v>506508</v>
      </c>
      <c r="C178" s="197">
        <v>332601</v>
      </c>
      <c r="D178" s="198" t="s">
        <v>119</v>
      </c>
      <c r="E178" s="36">
        <v>2</v>
      </c>
      <c r="F178" s="192" t="s">
        <v>31</v>
      </c>
      <c r="G178" s="36" t="s">
        <v>22</v>
      </c>
      <c r="H178" s="193" t="s">
        <v>23</v>
      </c>
      <c r="I178" s="33">
        <f t="shared" si="14"/>
        <v>1297</v>
      </c>
      <c r="J178" s="34">
        <f t="shared" si="19"/>
        <v>6</v>
      </c>
      <c r="K178" s="34">
        <f t="shared" si="19"/>
        <v>1242</v>
      </c>
      <c r="L178" s="34">
        <f t="shared" si="19"/>
        <v>4</v>
      </c>
      <c r="M178" s="34">
        <f t="shared" si="19"/>
        <v>40</v>
      </c>
      <c r="N178" s="34">
        <f t="shared" si="19"/>
        <v>5</v>
      </c>
      <c r="O178" s="35">
        <f t="shared" si="17"/>
        <v>324</v>
      </c>
      <c r="P178" s="34">
        <v>3</v>
      </c>
      <c r="Q178" s="34">
        <v>302</v>
      </c>
      <c r="R178" s="34">
        <v>1</v>
      </c>
      <c r="S178" s="34">
        <v>16</v>
      </c>
      <c r="T178" s="34">
        <v>2</v>
      </c>
      <c r="U178" s="35">
        <f t="shared" si="18"/>
        <v>324</v>
      </c>
      <c r="V178" s="34">
        <v>1</v>
      </c>
      <c r="W178" s="34">
        <v>313</v>
      </c>
      <c r="X178" s="34">
        <v>1</v>
      </c>
      <c r="Y178" s="34">
        <v>8</v>
      </c>
      <c r="Z178" s="34">
        <v>1</v>
      </c>
      <c r="AA178" s="35">
        <f t="shared" si="15"/>
        <v>324</v>
      </c>
      <c r="AB178" s="34">
        <v>1</v>
      </c>
      <c r="AC178" s="34">
        <v>313</v>
      </c>
      <c r="AD178" s="34">
        <v>1</v>
      </c>
      <c r="AE178" s="34">
        <v>8</v>
      </c>
      <c r="AF178" s="34">
        <v>1</v>
      </c>
      <c r="AG178" s="35">
        <f t="shared" si="16"/>
        <v>325</v>
      </c>
      <c r="AH178" s="34">
        <v>1</v>
      </c>
      <c r="AI178" s="34">
        <v>314</v>
      </c>
      <c r="AJ178" s="34">
        <v>1</v>
      </c>
      <c r="AK178" s="34">
        <v>8</v>
      </c>
      <c r="AL178" s="34">
        <v>1</v>
      </c>
    </row>
    <row r="179" spans="1:38" ht="25.5" outlineLevel="2" x14ac:dyDescent="0.25">
      <c r="A179" s="214" t="s">
        <v>20</v>
      </c>
      <c r="B179" s="215">
        <v>506508</v>
      </c>
      <c r="C179" s="197">
        <v>332601</v>
      </c>
      <c r="D179" s="198" t="s">
        <v>119</v>
      </c>
      <c r="E179" s="36">
        <v>2</v>
      </c>
      <c r="F179" s="192" t="s">
        <v>31</v>
      </c>
      <c r="G179" s="36">
        <v>22</v>
      </c>
      <c r="H179" s="193" t="s">
        <v>24</v>
      </c>
      <c r="I179" s="33">
        <f t="shared" si="14"/>
        <v>0</v>
      </c>
      <c r="J179" s="34">
        <f t="shared" si="19"/>
        <v>0</v>
      </c>
      <c r="K179" s="34">
        <f t="shared" si="19"/>
        <v>0</v>
      </c>
      <c r="L179" s="34">
        <f t="shared" si="19"/>
        <v>0</v>
      </c>
      <c r="M179" s="34">
        <f t="shared" si="19"/>
        <v>0</v>
      </c>
      <c r="N179" s="34">
        <f t="shared" si="19"/>
        <v>0</v>
      </c>
      <c r="O179" s="35">
        <f t="shared" si="17"/>
        <v>0</v>
      </c>
      <c r="P179" s="34">
        <v>0</v>
      </c>
      <c r="Q179" s="34">
        <v>0</v>
      </c>
      <c r="R179" s="34">
        <v>0</v>
      </c>
      <c r="S179" s="34">
        <v>0</v>
      </c>
      <c r="T179" s="34">
        <v>0</v>
      </c>
      <c r="U179" s="35">
        <f t="shared" si="18"/>
        <v>0</v>
      </c>
      <c r="V179" s="34">
        <v>0</v>
      </c>
      <c r="W179" s="34">
        <v>0</v>
      </c>
      <c r="X179" s="34">
        <v>0</v>
      </c>
      <c r="Y179" s="34">
        <v>0</v>
      </c>
      <c r="Z179" s="34">
        <v>0</v>
      </c>
      <c r="AA179" s="35">
        <f t="shared" si="15"/>
        <v>0</v>
      </c>
      <c r="AB179" s="34">
        <v>0</v>
      </c>
      <c r="AC179" s="34">
        <v>0</v>
      </c>
      <c r="AD179" s="34">
        <v>0</v>
      </c>
      <c r="AE179" s="34">
        <v>0</v>
      </c>
      <c r="AF179" s="34">
        <v>0</v>
      </c>
      <c r="AG179" s="35">
        <f t="shared" si="16"/>
        <v>0</v>
      </c>
      <c r="AH179" s="34">
        <v>0</v>
      </c>
      <c r="AI179" s="34">
        <v>0</v>
      </c>
      <c r="AJ179" s="34">
        <v>0</v>
      </c>
      <c r="AK179" s="34">
        <v>0</v>
      </c>
      <c r="AL179" s="34">
        <v>0</v>
      </c>
    </row>
    <row r="180" spans="1:38" ht="25.5" outlineLevel="2" x14ac:dyDescent="0.25">
      <c r="A180" s="214" t="s">
        <v>20</v>
      </c>
      <c r="B180" s="215">
        <v>506509</v>
      </c>
      <c r="C180" s="197">
        <v>332801</v>
      </c>
      <c r="D180" s="198" t="s">
        <v>120</v>
      </c>
      <c r="E180" s="36">
        <v>2</v>
      </c>
      <c r="F180" s="192" t="s">
        <v>31</v>
      </c>
      <c r="G180" s="36" t="s">
        <v>22</v>
      </c>
      <c r="H180" s="193" t="s">
        <v>23</v>
      </c>
      <c r="I180" s="33">
        <f t="shared" si="14"/>
        <v>10271</v>
      </c>
      <c r="J180" s="34">
        <f t="shared" si="19"/>
        <v>50</v>
      </c>
      <c r="K180" s="34">
        <f t="shared" si="19"/>
        <v>9667</v>
      </c>
      <c r="L180" s="34">
        <f t="shared" si="19"/>
        <v>20</v>
      </c>
      <c r="M180" s="34">
        <f t="shared" si="19"/>
        <v>522</v>
      </c>
      <c r="N180" s="34">
        <f t="shared" si="19"/>
        <v>12</v>
      </c>
      <c r="O180" s="35">
        <f t="shared" si="17"/>
        <v>2568</v>
      </c>
      <c r="P180" s="34">
        <v>12</v>
      </c>
      <c r="Q180" s="34">
        <v>2417</v>
      </c>
      <c r="R180" s="34">
        <v>5</v>
      </c>
      <c r="S180" s="34">
        <v>131</v>
      </c>
      <c r="T180" s="34">
        <v>3</v>
      </c>
      <c r="U180" s="35">
        <f t="shared" si="18"/>
        <v>2568</v>
      </c>
      <c r="V180" s="34">
        <v>13</v>
      </c>
      <c r="W180" s="34">
        <v>2417</v>
      </c>
      <c r="X180" s="34">
        <v>5</v>
      </c>
      <c r="Y180" s="34">
        <v>130</v>
      </c>
      <c r="Z180" s="34">
        <v>3</v>
      </c>
      <c r="AA180" s="35">
        <f t="shared" si="15"/>
        <v>2568</v>
      </c>
      <c r="AB180" s="34">
        <v>12</v>
      </c>
      <c r="AC180" s="34">
        <v>2417</v>
      </c>
      <c r="AD180" s="34">
        <v>5</v>
      </c>
      <c r="AE180" s="34">
        <v>131</v>
      </c>
      <c r="AF180" s="34">
        <v>3</v>
      </c>
      <c r="AG180" s="35">
        <f t="shared" si="16"/>
        <v>2567</v>
      </c>
      <c r="AH180" s="34">
        <v>13</v>
      </c>
      <c r="AI180" s="34">
        <v>2416</v>
      </c>
      <c r="AJ180" s="34">
        <v>5</v>
      </c>
      <c r="AK180" s="34">
        <v>130</v>
      </c>
      <c r="AL180" s="34">
        <v>3</v>
      </c>
    </row>
    <row r="181" spans="1:38" ht="25.5" outlineLevel="2" x14ac:dyDescent="0.25">
      <c r="A181" s="214" t="s">
        <v>20</v>
      </c>
      <c r="B181" s="215">
        <v>506509</v>
      </c>
      <c r="C181" s="197">
        <v>332801</v>
      </c>
      <c r="D181" s="198" t="s">
        <v>120</v>
      </c>
      <c r="E181" s="36">
        <v>2</v>
      </c>
      <c r="F181" s="192" t="s">
        <v>31</v>
      </c>
      <c r="G181" s="36">
        <v>22</v>
      </c>
      <c r="H181" s="193" t="s">
        <v>24</v>
      </c>
      <c r="I181" s="33">
        <f t="shared" si="14"/>
        <v>1515</v>
      </c>
      <c r="J181" s="34">
        <f t="shared" si="19"/>
        <v>8</v>
      </c>
      <c r="K181" s="34">
        <f t="shared" si="19"/>
        <v>1436</v>
      </c>
      <c r="L181" s="34">
        <f t="shared" si="19"/>
        <v>0</v>
      </c>
      <c r="M181" s="34">
        <f t="shared" si="19"/>
        <v>70</v>
      </c>
      <c r="N181" s="34">
        <f t="shared" si="19"/>
        <v>1</v>
      </c>
      <c r="O181" s="35">
        <f t="shared" si="17"/>
        <v>379</v>
      </c>
      <c r="P181" s="34">
        <v>2</v>
      </c>
      <c r="Q181" s="34">
        <v>366</v>
      </c>
      <c r="R181" s="34">
        <v>0</v>
      </c>
      <c r="S181" s="34">
        <v>10</v>
      </c>
      <c r="T181" s="34">
        <v>1</v>
      </c>
      <c r="U181" s="35">
        <f t="shared" si="18"/>
        <v>379</v>
      </c>
      <c r="V181" s="34">
        <v>2</v>
      </c>
      <c r="W181" s="34">
        <v>357</v>
      </c>
      <c r="X181" s="34">
        <v>0</v>
      </c>
      <c r="Y181" s="34">
        <v>20</v>
      </c>
      <c r="Z181" s="34">
        <v>0</v>
      </c>
      <c r="AA181" s="35">
        <f t="shared" si="15"/>
        <v>379</v>
      </c>
      <c r="AB181" s="34">
        <v>2</v>
      </c>
      <c r="AC181" s="34">
        <v>357</v>
      </c>
      <c r="AD181" s="34">
        <v>0</v>
      </c>
      <c r="AE181" s="34">
        <v>20</v>
      </c>
      <c r="AF181" s="34">
        <v>0</v>
      </c>
      <c r="AG181" s="35">
        <f t="shared" si="16"/>
        <v>378</v>
      </c>
      <c r="AH181" s="34">
        <v>2</v>
      </c>
      <c r="AI181" s="34">
        <v>356</v>
      </c>
      <c r="AJ181" s="34">
        <v>0</v>
      </c>
      <c r="AK181" s="34">
        <v>20</v>
      </c>
      <c r="AL181" s="34">
        <v>0</v>
      </c>
    </row>
    <row r="182" spans="1:38" ht="25.5" outlineLevel="2" x14ac:dyDescent="0.25">
      <c r="A182" s="214" t="s">
        <v>20</v>
      </c>
      <c r="B182" s="215">
        <v>503318</v>
      </c>
      <c r="C182" s="197">
        <v>332901</v>
      </c>
      <c r="D182" s="198" t="s">
        <v>211</v>
      </c>
      <c r="E182" s="36">
        <v>2</v>
      </c>
      <c r="F182" s="192" t="s">
        <v>31</v>
      </c>
      <c r="G182" s="36" t="s">
        <v>22</v>
      </c>
      <c r="H182" s="193" t="s">
        <v>23</v>
      </c>
      <c r="I182" s="33">
        <f t="shared" si="14"/>
        <v>2449</v>
      </c>
      <c r="J182" s="34">
        <f t="shared" si="19"/>
        <v>60</v>
      </c>
      <c r="K182" s="34">
        <f t="shared" si="19"/>
        <v>1875</v>
      </c>
      <c r="L182" s="34">
        <f t="shared" si="19"/>
        <v>4</v>
      </c>
      <c r="M182" s="34">
        <f t="shared" si="19"/>
        <v>509</v>
      </c>
      <c r="N182" s="34">
        <f t="shared" si="19"/>
        <v>1</v>
      </c>
      <c r="O182" s="35">
        <f t="shared" si="17"/>
        <v>612</v>
      </c>
      <c r="P182" s="34">
        <v>15</v>
      </c>
      <c r="Q182" s="34">
        <v>455</v>
      </c>
      <c r="R182" s="34">
        <v>1</v>
      </c>
      <c r="S182" s="34">
        <v>140</v>
      </c>
      <c r="T182" s="34">
        <v>1</v>
      </c>
      <c r="U182" s="35">
        <f t="shared" si="18"/>
        <v>612</v>
      </c>
      <c r="V182" s="34">
        <v>15</v>
      </c>
      <c r="W182" s="34">
        <v>472</v>
      </c>
      <c r="X182" s="34">
        <v>1</v>
      </c>
      <c r="Y182" s="34">
        <v>124</v>
      </c>
      <c r="Z182" s="34">
        <v>0</v>
      </c>
      <c r="AA182" s="35">
        <f t="shared" si="15"/>
        <v>612</v>
      </c>
      <c r="AB182" s="34">
        <v>15</v>
      </c>
      <c r="AC182" s="34">
        <v>474</v>
      </c>
      <c r="AD182" s="34">
        <v>1</v>
      </c>
      <c r="AE182" s="34">
        <v>122</v>
      </c>
      <c r="AF182" s="34">
        <v>0</v>
      </c>
      <c r="AG182" s="35">
        <f t="shared" si="16"/>
        <v>613</v>
      </c>
      <c r="AH182" s="34">
        <v>15</v>
      </c>
      <c r="AI182" s="34">
        <v>474</v>
      </c>
      <c r="AJ182" s="34">
        <v>1</v>
      </c>
      <c r="AK182" s="34">
        <v>123</v>
      </c>
      <c r="AL182" s="34">
        <v>0</v>
      </c>
    </row>
    <row r="183" spans="1:38" ht="25.5" outlineLevel="2" x14ac:dyDescent="0.25">
      <c r="A183" s="214" t="s">
        <v>20</v>
      </c>
      <c r="B183" s="215">
        <v>503318</v>
      </c>
      <c r="C183" s="197">
        <v>332901</v>
      </c>
      <c r="D183" s="198" t="s">
        <v>211</v>
      </c>
      <c r="E183" s="36">
        <v>2</v>
      </c>
      <c r="F183" s="192" t="s">
        <v>31</v>
      </c>
      <c r="G183" s="36">
        <v>22</v>
      </c>
      <c r="H183" s="193" t="s">
        <v>24</v>
      </c>
      <c r="I183" s="33">
        <f t="shared" si="14"/>
        <v>0</v>
      </c>
      <c r="J183" s="34">
        <f t="shared" si="19"/>
        <v>0</v>
      </c>
      <c r="K183" s="34">
        <f t="shared" si="19"/>
        <v>0</v>
      </c>
      <c r="L183" s="34">
        <f t="shared" si="19"/>
        <v>0</v>
      </c>
      <c r="M183" s="34">
        <f t="shared" si="19"/>
        <v>0</v>
      </c>
      <c r="N183" s="34">
        <f t="shared" si="19"/>
        <v>0</v>
      </c>
      <c r="O183" s="35">
        <f t="shared" si="17"/>
        <v>0</v>
      </c>
      <c r="P183" s="34">
        <v>0</v>
      </c>
      <c r="Q183" s="34">
        <v>0</v>
      </c>
      <c r="R183" s="34">
        <v>0</v>
      </c>
      <c r="S183" s="34">
        <v>0</v>
      </c>
      <c r="T183" s="34">
        <v>0</v>
      </c>
      <c r="U183" s="35">
        <f t="shared" si="18"/>
        <v>0</v>
      </c>
      <c r="V183" s="34">
        <v>0</v>
      </c>
      <c r="W183" s="34">
        <v>0</v>
      </c>
      <c r="X183" s="34">
        <v>0</v>
      </c>
      <c r="Y183" s="34">
        <v>0</v>
      </c>
      <c r="Z183" s="34">
        <v>0</v>
      </c>
      <c r="AA183" s="35">
        <f t="shared" si="15"/>
        <v>0</v>
      </c>
      <c r="AB183" s="34">
        <v>0</v>
      </c>
      <c r="AC183" s="34">
        <v>0</v>
      </c>
      <c r="AD183" s="34">
        <v>0</v>
      </c>
      <c r="AE183" s="34">
        <v>0</v>
      </c>
      <c r="AF183" s="34">
        <v>0</v>
      </c>
      <c r="AG183" s="35">
        <f t="shared" si="16"/>
        <v>0</v>
      </c>
      <c r="AH183" s="34">
        <v>0</v>
      </c>
      <c r="AI183" s="34">
        <v>0</v>
      </c>
      <c r="AJ183" s="34">
        <v>0</v>
      </c>
      <c r="AK183" s="34">
        <v>0</v>
      </c>
      <c r="AL183" s="34">
        <v>0</v>
      </c>
    </row>
    <row r="184" spans="1:38" ht="25.5" outlineLevel="2" x14ac:dyDescent="0.25">
      <c r="A184" s="214" t="s">
        <v>25</v>
      </c>
      <c r="B184" s="215">
        <v>506510</v>
      </c>
      <c r="C184" s="197">
        <v>333201</v>
      </c>
      <c r="D184" s="198" t="s">
        <v>121</v>
      </c>
      <c r="E184" s="36">
        <v>2</v>
      </c>
      <c r="F184" s="192" t="s">
        <v>31</v>
      </c>
      <c r="G184" s="36" t="s">
        <v>22</v>
      </c>
      <c r="H184" s="193" t="s">
        <v>23</v>
      </c>
      <c r="I184" s="33">
        <f t="shared" si="14"/>
        <v>402</v>
      </c>
      <c r="J184" s="34">
        <f t="shared" si="19"/>
        <v>11</v>
      </c>
      <c r="K184" s="34">
        <f t="shared" si="19"/>
        <v>333</v>
      </c>
      <c r="L184" s="34">
        <f t="shared" si="19"/>
        <v>0</v>
      </c>
      <c r="M184" s="34">
        <f t="shared" si="19"/>
        <v>58</v>
      </c>
      <c r="N184" s="34">
        <f t="shared" si="19"/>
        <v>0</v>
      </c>
      <c r="O184" s="35">
        <f t="shared" si="17"/>
        <v>101</v>
      </c>
      <c r="P184" s="34">
        <v>2</v>
      </c>
      <c r="Q184" s="34">
        <v>74</v>
      </c>
      <c r="R184" s="34">
        <v>0</v>
      </c>
      <c r="S184" s="34">
        <v>25</v>
      </c>
      <c r="T184" s="34">
        <v>0</v>
      </c>
      <c r="U184" s="35">
        <f t="shared" si="18"/>
        <v>101</v>
      </c>
      <c r="V184" s="34">
        <v>3</v>
      </c>
      <c r="W184" s="34">
        <v>87</v>
      </c>
      <c r="X184" s="34">
        <v>0</v>
      </c>
      <c r="Y184" s="34">
        <v>11</v>
      </c>
      <c r="Z184" s="34">
        <v>0</v>
      </c>
      <c r="AA184" s="35">
        <f t="shared" si="15"/>
        <v>101</v>
      </c>
      <c r="AB184" s="34">
        <v>3</v>
      </c>
      <c r="AC184" s="34">
        <v>87</v>
      </c>
      <c r="AD184" s="34">
        <v>0</v>
      </c>
      <c r="AE184" s="34">
        <v>11</v>
      </c>
      <c r="AF184" s="34">
        <v>0</v>
      </c>
      <c r="AG184" s="35">
        <f t="shared" si="16"/>
        <v>99</v>
      </c>
      <c r="AH184" s="34">
        <v>3</v>
      </c>
      <c r="AI184" s="34">
        <v>85</v>
      </c>
      <c r="AJ184" s="34">
        <v>0</v>
      </c>
      <c r="AK184" s="34">
        <v>11</v>
      </c>
      <c r="AL184" s="34">
        <v>0</v>
      </c>
    </row>
    <row r="185" spans="1:38" ht="25.5" outlineLevel="2" x14ac:dyDescent="0.25">
      <c r="A185" s="214" t="s">
        <v>25</v>
      </c>
      <c r="B185" s="215">
        <v>506510</v>
      </c>
      <c r="C185" s="197">
        <v>333201</v>
      </c>
      <c r="D185" s="198" t="s">
        <v>121</v>
      </c>
      <c r="E185" s="36">
        <v>2</v>
      </c>
      <c r="F185" s="192" t="s">
        <v>31</v>
      </c>
      <c r="G185" s="36">
        <v>22</v>
      </c>
      <c r="H185" s="193" t="s">
        <v>24</v>
      </c>
      <c r="I185" s="33">
        <f t="shared" si="14"/>
        <v>0</v>
      </c>
      <c r="J185" s="34">
        <f t="shared" si="19"/>
        <v>0</v>
      </c>
      <c r="K185" s="34">
        <f t="shared" si="19"/>
        <v>0</v>
      </c>
      <c r="L185" s="34">
        <f t="shared" si="19"/>
        <v>0</v>
      </c>
      <c r="M185" s="34">
        <f t="shared" si="19"/>
        <v>0</v>
      </c>
      <c r="N185" s="34">
        <f t="shared" si="19"/>
        <v>0</v>
      </c>
      <c r="O185" s="35">
        <f t="shared" si="17"/>
        <v>0</v>
      </c>
      <c r="P185" s="34">
        <v>0</v>
      </c>
      <c r="Q185" s="34">
        <v>0</v>
      </c>
      <c r="R185" s="34">
        <v>0</v>
      </c>
      <c r="S185" s="34">
        <v>0</v>
      </c>
      <c r="T185" s="34">
        <v>0</v>
      </c>
      <c r="U185" s="35">
        <f t="shared" si="18"/>
        <v>0</v>
      </c>
      <c r="V185" s="34">
        <v>0</v>
      </c>
      <c r="W185" s="34">
        <v>0</v>
      </c>
      <c r="X185" s="34">
        <v>0</v>
      </c>
      <c r="Y185" s="34">
        <v>0</v>
      </c>
      <c r="Z185" s="34">
        <v>0</v>
      </c>
      <c r="AA185" s="35">
        <f t="shared" si="15"/>
        <v>0</v>
      </c>
      <c r="AB185" s="34">
        <v>0</v>
      </c>
      <c r="AC185" s="34">
        <v>0</v>
      </c>
      <c r="AD185" s="34">
        <v>0</v>
      </c>
      <c r="AE185" s="34">
        <v>0</v>
      </c>
      <c r="AF185" s="34">
        <v>0</v>
      </c>
      <c r="AG185" s="35">
        <f t="shared" si="16"/>
        <v>0</v>
      </c>
      <c r="AH185" s="34">
        <v>0</v>
      </c>
      <c r="AI185" s="34">
        <v>0</v>
      </c>
      <c r="AJ185" s="34">
        <v>0</v>
      </c>
      <c r="AK185" s="34">
        <v>0</v>
      </c>
      <c r="AL185" s="34">
        <v>0</v>
      </c>
    </row>
    <row r="186" spans="1:38" ht="25.5" outlineLevel="2" x14ac:dyDescent="0.25">
      <c r="A186" s="214" t="s">
        <v>25</v>
      </c>
      <c r="B186" s="215">
        <v>506511</v>
      </c>
      <c r="C186" s="197">
        <v>333301</v>
      </c>
      <c r="D186" s="198" t="s">
        <v>193</v>
      </c>
      <c r="E186" s="36">
        <v>2</v>
      </c>
      <c r="F186" s="192" t="s">
        <v>31</v>
      </c>
      <c r="G186" s="36" t="s">
        <v>22</v>
      </c>
      <c r="H186" s="193" t="s">
        <v>23</v>
      </c>
      <c r="I186" s="33">
        <f t="shared" si="14"/>
        <v>565</v>
      </c>
      <c r="J186" s="34">
        <f t="shared" si="19"/>
        <v>8</v>
      </c>
      <c r="K186" s="34">
        <f t="shared" si="19"/>
        <v>543</v>
      </c>
      <c r="L186" s="34">
        <f t="shared" si="19"/>
        <v>0</v>
      </c>
      <c r="M186" s="34">
        <f t="shared" si="19"/>
        <v>13</v>
      </c>
      <c r="N186" s="34">
        <f t="shared" si="19"/>
        <v>1</v>
      </c>
      <c r="O186" s="35">
        <f t="shared" si="17"/>
        <v>141</v>
      </c>
      <c r="P186" s="34">
        <v>2</v>
      </c>
      <c r="Q186" s="34">
        <v>137</v>
      </c>
      <c r="R186" s="34">
        <v>0</v>
      </c>
      <c r="S186" s="34">
        <v>1</v>
      </c>
      <c r="T186" s="34">
        <v>1</v>
      </c>
      <c r="U186" s="35">
        <f t="shared" si="18"/>
        <v>141</v>
      </c>
      <c r="V186" s="34">
        <v>2</v>
      </c>
      <c r="W186" s="34">
        <v>135</v>
      </c>
      <c r="X186" s="34">
        <v>0</v>
      </c>
      <c r="Y186" s="34">
        <v>4</v>
      </c>
      <c r="Z186" s="34">
        <v>0</v>
      </c>
      <c r="AA186" s="35">
        <f t="shared" si="15"/>
        <v>141</v>
      </c>
      <c r="AB186" s="34">
        <v>2</v>
      </c>
      <c r="AC186" s="34">
        <v>135</v>
      </c>
      <c r="AD186" s="34">
        <v>0</v>
      </c>
      <c r="AE186" s="34">
        <v>4</v>
      </c>
      <c r="AF186" s="34">
        <v>0</v>
      </c>
      <c r="AG186" s="35">
        <f t="shared" si="16"/>
        <v>142</v>
      </c>
      <c r="AH186" s="34">
        <v>2</v>
      </c>
      <c r="AI186" s="34">
        <v>136</v>
      </c>
      <c r="AJ186" s="34">
        <v>0</v>
      </c>
      <c r="AK186" s="34">
        <v>4</v>
      </c>
      <c r="AL186" s="34">
        <v>0</v>
      </c>
    </row>
    <row r="187" spans="1:38" ht="25.5" outlineLevel="2" x14ac:dyDescent="0.25">
      <c r="A187" s="214" t="s">
        <v>25</v>
      </c>
      <c r="B187" s="215">
        <v>506511</v>
      </c>
      <c r="C187" s="197">
        <v>333301</v>
      </c>
      <c r="D187" s="198" t="s">
        <v>193</v>
      </c>
      <c r="E187" s="36">
        <v>2</v>
      </c>
      <c r="F187" s="192" t="s">
        <v>31</v>
      </c>
      <c r="G187" s="36">
        <v>22</v>
      </c>
      <c r="H187" s="193" t="s">
        <v>24</v>
      </c>
      <c r="I187" s="33">
        <f t="shared" si="14"/>
        <v>0</v>
      </c>
      <c r="J187" s="34">
        <f t="shared" si="19"/>
        <v>0</v>
      </c>
      <c r="K187" s="34">
        <f t="shared" si="19"/>
        <v>0</v>
      </c>
      <c r="L187" s="34">
        <f t="shared" si="19"/>
        <v>0</v>
      </c>
      <c r="M187" s="34">
        <f t="shared" si="19"/>
        <v>0</v>
      </c>
      <c r="N187" s="34">
        <f t="shared" si="19"/>
        <v>0</v>
      </c>
      <c r="O187" s="35">
        <f t="shared" si="17"/>
        <v>0</v>
      </c>
      <c r="P187" s="34">
        <v>0</v>
      </c>
      <c r="Q187" s="34">
        <v>0</v>
      </c>
      <c r="R187" s="34">
        <v>0</v>
      </c>
      <c r="S187" s="34">
        <v>0</v>
      </c>
      <c r="T187" s="34">
        <v>0</v>
      </c>
      <c r="U187" s="35">
        <f t="shared" si="18"/>
        <v>0</v>
      </c>
      <c r="V187" s="34">
        <v>0</v>
      </c>
      <c r="W187" s="34">
        <v>0</v>
      </c>
      <c r="X187" s="34">
        <v>0</v>
      </c>
      <c r="Y187" s="34">
        <v>0</v>
      </c>
      <c r="Z187" s="34">
        <v>0</v>
      </c>
      <c r="AA187" s="35">
        <f t="shared" si="15"/>
        <v>0</v>
      </c>
      <c r="AB187" s="34">
        <v>0</v>
      </c>
      <c r="AC187" s="34">
        <v>0</v>
      </c>
      <c r="AD187" s="34">
        <v>0</v>
      </c>
      <c r="AE187" s="34">
        <v>0</v>
      </c>
      <c r="AF187" s="34">
        <v>0</v>
      </c>
      <c r="AG187" s="35">
        <f t="shared" si="16"/>
        <v>0</v>
      </c>
      <c r="AH187" s="34">
        <v>0</v>
      </c>
      <c r="AI187" s="34">
        <v>0</v>
      </c>
      <c r="AJ187" s="34">
        <v>0</v>
      </c>
      <c r="AK187" s="34">
        <v>0</v>
      </c>
      <c r="AL187" s="34">
        <v>0</v>
      </c>
    </row>
    <row r="188" spans="1:38" ht="25.5" outlineLevel="2" x14ac:dyDescent="0.25">
      <c r="A188" s="214" t="s">
        <v>25</v>
      </c>
      <c r="B188" s="215">
        <v>503321</v>
      </c>
      <c r="C188" s="197">
        <v>333401</v>
      </c>
      <c r="D188" s="198" t="s">
        <v>212</v>
      </c>
      <c r="E188" s="36">
        <v>2</v>
      </c>
      <c r="F188" s="192" t="s">
        <v>31</v>
      </c>
      <c r="G188" s="36" t="s">
        <v>22</v>
      </c>
      <c r="H188" s="193" t="s">
        <v>23</v>
      </c>
      <c r="I188" s="33">
        <f t="shared" si="14"/>
        <v>101</v>
      </c>
      <c r="J188" s="34">
        <f t="shared" si="19"/>
        <v>0</v>
      </c>
      <c r="K188" s="34">
        <f t="shared" si="19"/>
        <v>86</v>
      </c>
      <c r="L188" s="34">
        <f t="shared" si="19"/>
        <v>0</v>
      </c>
      <c r="M188" s="34">
        <f t="shared" si="19"/>
        <v>15</v>
      </c>
      <c r="N188" s="34">
        <f t="shared" si="19"/>
        <v>0</v>
      </c>
      <c r="O188" s="35">
        <f t="shared" si="17"/>
        <v>25</v>
      </c>
      <c r="P188" s="34">
        <v>0</v>
      </c>
      <c r="Q188" s="34">
        <v>22</v>
      </c>
      <c r="R188" s="34">
        <v>0</v>
      </c>
      <c r="S188" s="34">
        <v>3</v>
      </c>
      <c r="T188" s="34">
        <v>0</v>
      </c>
      <c r="U188" s="35">
        <f t="shared" si="18"/>
        <v>25</v>
      </c>
      <c r="V188" s="34">
        <v>0</v>
      </c>
      <c r="W188" s="34">
        <v>21</v>
      </c>
      <c r="X188" s="34">
        <v>0</v>
      </c>
      <c r="Y188" s="34">
        <v>4</v>
      </c>
      <c r="Z188" s="34">
        <v>0</v>
      </c>
      <c r="AA188" s="35">
        <f t="shared" si="15"/>
        <v>25</v>
      </c>
      <c r="AB188" s="34">
        <v>0</v>
      </c>
      <c r="AC188" s="34">
        <v>21</v>
      </c>
      <c r="AD188" s="34">
        <v>0</v>
      </c>
      <c r="AE188" s="34">
        <v>4</v>
      </c>
      <c r="AF188" s="34">
        <v>0</v>
      </c>
      <c r="AG188" s="35">
        <f t="shared" si="16"/>
        <v>26</v>
      </c>
      <c r="AH188" s="34">
        <v>0</v>
      </c>
      <c r="AI188" s="34">
        <v>22</v>
      </c>
      <c r="AJ188" s="34">
        <v>0</v>
      </c>
      <c r="AK188" s="34">
        <v>4</v>
      </c>
      <c r="AL188" s="34">
        <v>0</v>
      </c>
    </row>
    <row r="189" spans="1:38" ht="25.5" outlineLevel="2" x14ac:dyDescent="0.25">
      <c r="A189" s="214" t="s">
        <v>25</v>
      </c>
      <c r="B189" s="215">
        <v>503321</v>
      </c>
      <c r="C189" s="197">
        <v>333401</v>
      </c>
      <c r="D189" s="198" t="s">
        <v>212</v>
      </c>
      <c r="E189" s="36">
        <v>2</v>
      </c>
      <c r="F189" s="192" t="s">
        <v>31</v>
      </c>
      <c r="G189" s="36">
        <v>22</v>
      </c>
      <c r="H189" s="193" t="s">
        <v>24</v>
      </c>
      <c r="I189" s="33">
        <f t="shared" si="14"/>
        <v>0</v>
      </c>
      <c r="J189" s="34">
        <f t="shared" si="19"/>
        <v>0</v>
      </c>
      <c r="K189" s="34">
        <f t="shared" si="19"/>
        <v>0</v>
      </c>
      <c r="L189" s="34">
        <f t="shared" si="19"/>
        <v>0</v>
      </c>
      <c r="M189" s="34">
        <f t="shared" si="19"/>
        <v>0</v>
      </c>
      <c r="N189" s="34">
        <f t="shared" si="19"/>
        <v>0</v>
      </c>
      <c r="O189" s="35">
        <f t="shared" si="17"/>
        <v>0</v>
      </c>
      <c r="P189" s="34">
        <v>0</v>
      </c>
      <c r="Q189" s="34">
        <v>0</v>
      </c>
      <c r="R189" s="34">
        <v>0</v>
      </c>
      <c r="S189" s="34">
        <v>0</v>
      </c>
      <c r="T189" s="34">
        <v>0</v>
      </c>
      <c r="U189" s="35">
        <f t="shared" si="18"/>
        <v>0</v>
      </c>
      <c r="V189" s="34">
        <v>0</v>
      </c>
      <c r="W189" s="34">
        <v>0</v>
      </c>
      <c r="X189" s="34">
        <v>0</v>
      </c>
      <c r="Y189" s="34">
        <v>0</v>
      </c>
      <c r="Z189" s="34">
        <v>0</v>
      </c>
      <c r="AA189" s="35">
        <f t="shared" si="15"/>
        <v>0</v>
      </c>
      <c r="AB189" s="34">
        <v>0</v>
      </c>
      <c r="AC189" s="34">
        <v>0</v>
      </c>
      <c r="AD189" s="34">
        <v>0</v>
      </c>
      <c r="AE189" s="34">
        <v>0</v>
      </c>
      <c r="AF189" s="34">
        <v>0</v>
      </c>
      <c r="AG189" s="35">
        <f t="shared" si="16"/>
        <v>0</v>
      </c>
      <c r="AH189" s="34">
        <v>0</v>
      </c>
      <c r="AI189" s="34">
        <v>0</v>
      </c>
      <c r="AJ189" s="34">
        <v>0</v>
      </c>
      <c r="AK189" s="34">
        <v>0</v>
      </c>
      <c r="AL189" s="34">
        <v>0</v>
      </c>
    </row>
    <row r="190" spans="1:38" ht="25.5" outlineLevel="2" x14ac:dyDescent="0.25">
      <c r="A190" s="214" t="s">
        <v>25</v>
      </c>
      <c r="B190" s="215">
        <v>506515</v>
      </c>
      <c r="C190" s="197">
        <v>333901</v>
      </c>
      <c r="D190" s="198" t="s">
        <v>213</v>
      </c>
      <c r="E190" s="36">
        <v>2</v>
      </c>
      <c r="F190" s="192" t="s">
        <v>31</v>
      </c>
      <c r="G190" s="36" t="s">
        <v>22</v>
      </c>
      <c r="H190" s="193" t="s">
        <v>23</v>
      </c>
      <c r="I190" s="33">
        <f t="shared" si="14"/>
        <v>273</v>
      </c>
      <c r="J190" s="34">
        <f t="shared" si="19"/>
        <v>4</v>
      </c>
      <c r="K190" s="34">
        <f t="shared" si="19"/>
        <v>247</v>
      </c>
      <c r="L190" s="34">
        <f t="shared" si="19"/>
        <v>3</v>
      </c>
      <c r="M190" s="34">
        <f t="shared" si="19"/>
        <v>19</v>
      </c>
      <c r="N190" s="34">
        <f t="shared" si="19"/>
        <v>0</v>
      </c>
      <c r="O190" s="35">
        <f t="shared" si="17"/>
        <v>68</v>
      </c>
      <c r="P190" s="34">
        <v>1</v>
      </c>
      <c r="Q190" s="34">
        <v>57</v>
      </c>
      <c r="R190" s="34">
        <v>3</v>
      </c>
      <c r="S190" s="34">
        <v>7</v>
      </c>
      <c r="T190" s="34">
        <v>0</v>
      </c>
      <c r="U190" s="35">
        <f t="shared" si="18"/>
        <v>68</v>
      </c>
      <c r="V190" s="34">
        <v>1</v>
      </c>
      <c r="W190" s="34">
        <v>63</v>
      </c>
      <c r="X190" s="34">
        <v>0</v>
      </c>
      <c r="Y190" s="34">
        <v>4</v>
      </c>
      <c r="Z190" s="34">
        <v>0</v>
      </c>
      <c r="AA190" s="35">
        <f t="shared" si="15"/>
        <v>68</v>
      </c>
      <c r="AB190" s="34">
        <v>1</v>
      </c>
      <c r="AC190" s="34">
        <v>63</v>
      </c>
      <c r="AD190" s="34">
        <v>0</v>
      </c>
      <c r="AE190" s="34">
        <v>4</v>
      </c>
      <c r="AF190" s="34">
        <v>0</v>
      </c>
      <c r="AG190" s="35">
        <f t="shared" si="16"/>
        <v>69</v>
      </c>
      <c r="AH190" s="34">
        <v>1</v>
      </c>
      <c r="AI190" s="34">
        <v>64</v>
      </c>
      <c r="AJ190" s="34">
        <v>0</v>
      </c>
      <c r="AK190" s="34">
        <v>4</v>
      </c>
      <c r="AL190" s="34">
        <v>0</v>
      </c>
    </row>
    <row r="191" spans="1:38" ht="25.5" customHeight="1" outlineLevel="2" x14ac:dyDescent="0.25">
      <c r="A191" s="214" t="s">
        <v>25</v>
      </c>
      <c r="B191" s="215">
        <v>506515</v>
      </c>
      <c r="C191" s="197">
        <v>333901</v>
      </c>
      <c r="D191" s="198" t="s">
        <v>213</v>
      </c>
      <c r="E191" s="36">
        <v>2</v>
      </c>
      <c r="F191" s="192" t="s">
        <v>31</v>
      </c>
      <c r="G191" s="36">
        <v>22</v>
      </c>
      <c r="H191" s="193" t="s">
        <v>24</v>
      </c>
      <c r="I191" s="33">
        <f t="shared" si="14"/>
        <v>0</v>
      </c>
      <c r="J191" s="34">
        <f t="shared" si="19"/>
        <v>0</v>
      </c>
      <c r="K191" s="34">
        <f t="shared" si="19"/>
        <v>0</v>
      </c>
      <c r="L191" s="34">
        <f t="shared" si="19"/>
        <v>0</v>
      </c>
      <c r="M191" s="34">
        <f t="shared" si="19"/>
        <v>0</v>
      </c>
      <c r="N191" s="34">
        <f t="shared" si="19"/>
        <v>0</v>
      </c>
      <c r="O191" s="35">
        <f t="shared" si="17"/>
        <v>0</v>
      </c>
      <c r="P191" s="34">
        <v>0</v>
      </c>
      <c r="Q191" s="34">
        <v>0</v>
      </c>
      <c r="R191" s="34">
        <v>0</v>
      </c>
      <c r="S191" s="34">
        <v>0</v>
      </c>
      <c r="T191" s="34">
        <v>0</v>
      </c>
      <c r="U191" s="35">
        <f t="shared" si="18"/>
        <v>0</v>
      </c>
      <c r="V191" s="34">
        <v>0</v>
      </c>
      <c r="W191" s="34">
        <v>0</v>
      </c>
      <c r="X191" s="34">
        <v>0</v>
      </c>
      <c r="Y191" s="34">
        <v>0</v>
      </c>
      <c r="Z191" s="34">
        <v>0</v>
      </c>
      <c r="AA191" s="35">
        <f t="shared" si="15"/>
        <v>0</v>
      </c>
      <c r="AB191" s="34">
        <v>0</v>
      </c>
      <c r="AC191" s="34">
        <v>0</v>
      </c>
      <c r="AD191" s="34">
        <v>0</v>
      </c>
      <c r="AE191" s="34">
        <v>0</v>
      </c>
      <c r="AF191" s="34">
        <v>0</v>
      </c>
      <c r="AG191" s="35">
        <f t="shared" si="16"/>
        <v>0</v>
      </c>
      <c r="AH191" s="34">
        <v>0</v>
      </c>
      <c r="AI191" s="34">
        <v>0</v>
      </c>
      <c r="AJ191" s="34">
        <v>0</v>
      </c>
      <c r="AK191" s="34">
        <v>0</v>
      </c>
      <c r="AL191" s="34">
        <v>0</v>
      </c>
    </row>
    <row r="192" spans="1:38" ht="25.5" customHeight="1" outlineLevel="2" x14ac:dyDescent="0.25">
      <c r="A192" s="214" t="s">
        <v>25</v>
      </c>
      <c r="B192" s="215">
        <v>503340</v>
      </c>
      <c r="C192" s="197">
        <v>334001</v>
      </c>
      <c r="D192" s="198" t="s">
        <v>214</v>
      </c>
      <c r="E192" s="36">
        <v>2</v>
      </c>
      <c r="F192" s="192" t="s">
        <v>31</v>
      </c>
      <c r="G192" s="36" t="s">
        <v>22</v>
      </c>
      <c r="H192" s="193" t="s">
        <v>23</v>
      </c>
      <c r="I192" s="33">
        <f t="shared" si="14"/>
        <v>62</v>
      </c>
      <c r="J192" s="34">
        <f t="shared" si="19"/>
        <v>4</v>
      </c>
      <c r="K192" s="34">
        <f t="shared" si="19"/>
        <v>44</v>
      </c>
      <c r="L192" s="34">
        <f t="shared" si="19"/>
        <v>0</v>
      </c>
      <c r="M192" s="34">
        <f t="shared" si="19"/>
        <v>14</v>
      </c>
      <c r="N192" s="34">
        <f t="shared" si="19"/>
        <v>0</v>
      </c>
      <c r="O192" s="35">
        <f t="shared" si="17"/>
        <v>16</v>
      </c>
      <c r="P192" s="34">
        <v>1</v>
      </c>
      <c r="Q192" s="34">
        <v>10</v>
      </c>
      <c r="R192" s="34">
        <v>0</v>
      </c>
      <c r="S192" s="34">
        <v>5</v>
      </c>
      <c r="T192" s="34">
        <v>0</v>
      </c>
      <c r="U192" s="35">
        <f t="shared" si="18"/>
        <v>16</v>
      </c>
      <c r="V192" s="34">
        <v>1</v>
      </c>
      <c r="W192" s="34">
        <v>12</v>
      </c>
      <c r="X192" s="34">
        <v>0</v>
      </c>
      <c r="Y192" s="34">
        <v>3</v>
      </c>
      <c r="Z192" s="34">
        <v>0</v>
      </c>
      <c r="AA192" s="35">
        <f t="shared" si="15"/>
        <v>16</v>
      </c>
      <c r="AB192" s="34">
        <v>1</v>
      </c>
      <c r="AC192" s="34">
        <v>12</v>
      </c>
      <c r="AD192" s="34">
        <v>0</v>
      </c>
      <c r="AE192" s="34">
        <v>3</v>
      </c>
      <c r="AF192" s="34">
        <v>0</v>
      </c>
      <c r="AG192" s="35">
        <f t="shared" si="16"/>
        <v>14</v>
      </c>
      <c r="AH192" s="34">
        <v>1</v>
      </c>
      <c r="AI192" s="34">
        <v>10</v>
      </c>
      <c r="AJ192" s="34">
        <v>0</v>
      </c>
      <c r="AK192" s="34">
        <v>3</v>
      </c>
      <c r="AL192" s="34">
        <v>0</v>
      </c>
    </row>
    <row r="193" spans="1:38" ht="25.5" outlineLevel="2" x14ac:dyDescent="0.25">
      <c r="A193" s="214" t="s">
        <v>25</v>
      </c>
      <c r="B193" s="215">
        <v>503340</v>
      </c>
      <c r="C193" s="197">
        <v>334001</v>
      </c>
      <c r="D193" s="198" t="s">
        <v>214</v>
      </c>
      <c r="E193" s="36">
        <v>2</v>
      </c>
      <c r="F193" s="192" t="s">
        <v>31</v>
      </c>
      <c r="G193" s="36">
        <v>22</v>
      </c>
      <c r="H193" s="193" t="s">
        <v>24</v>
      </c>
      <c r="I193" s="33">
        <f t="shared" si="14"/>
        <v>0</v>
      </c>
      <c r="J193" s="34">
        <f t="shared" si="19"/>
        <v>0</v>
      </c>
      <c r="K193" s="34">
        <f t="shared" si="19"/>
        <v>0</v>
      </c>
      <c r="L193" s="34">
        <f t="shared" si="19"/>
        <v>0</v>
      </c>
      <c r="M193" s="34">
        <f t="shared" si="19"/>
        <v>0</v>
      </c>
      <c r="N193" s="34">
        <f t="shared" si="19"/>
        <v>0</v>
      </c>
      <c r="O193" s="35">
        <f t="shared" si="17"/>
        <v>0</v>
      </c>
      <c r="P193" s="34">
        <v>0</v>
      </c>
      <c r="Q193" s="34">
        <v>0</v>
      </c>
      <c r="R193" s="34">
        <v>0</v>
      </c>
      <c r="S193" s="34">
        <v>0</v>
      </c>
      <c r="T193" s="34">
        <v>0</v>
      </c>
      <c r="U193" s="35">
        <f t="shared" si="18"/>
        <v>0</v>
      </c>
      <c r="V193" s="34">
        <v>0</v>
      </c>
      <c r="W193" s="34">
        <v>0</v>
      </c>
      <c r="X193" s="34">
        <v>0</v>
      </c>
      <c r="Y193" s="34">
        <v>0</v>
      </c>
      <c r="Z193" s="34">
        <v>0</v>
      </c>
      <c r="AA193" s="35">
        <f t="shared" si="15"/>
        <v>0</v>
      </c>
      <c r="AB193" s="34">
        <v>0</v>
      </c>
      <c r="AC193" s="34">
        <v>0</v>
      </c>
      <c r="AD193" s="34">
        <v>0</v>
      </c>
      <c r="AE193" s="34">
        <v>0</v>
      </c>
      <c r="AF193" s="34">
        <v>0</v>
      </c>
      <c r="AG193" s="35">
        <f t="shared" si="16"/>
        <v>0</v>
      </c>
      <c r="AH193" s="34">
        <v>0</v>
      </c>
      <c r="AI193" s="34">
        <v>0</v>
      </c>
      <c r="AJ193" s="34">
        <v>0</v>
      </c>
      <c r="AK193" s="34">
        <v>0</v>
      </c>
      <c r="AL193" s="34">
        <v>0</v>
      </c>
    </row>
    <row r="194" spans="1:38" ht="25.5" outlineLevel="2" x14ac:dyDescent="0.25">
      <c r="A194" s="214" t="s">
        <v>25</v>
      </c>
      <c r="B194" s="215">
        <v>503341</v>
      </c>
      <c r="C194" s="197">
        <v>334101</v>
      </c>
      <c r="D194" s="198" t="s">
        <v>187</v>
      </c>
      <c r="E194" s="36">
        <v>2</v>
      </c>
      <c r="F194" s="192" t="s">
        <v>31</v>
      </c>
      <c r="G194" s="36" t="s">
        <v>22</v>
      </c>
      <c r="H194" s="193" t="s">
        <v>23</v>
      </c>
      <c r="I194" s="33">
        <f t="shared" si="14"/>
        <v>4</v>
      </c>
      <c r="J194" s="34">
        <f t="shared" si="19"/>
        <v>0</v>
      </c>
      <c r="K194" s="34">
        <f t="shared" si="19"/>
        <v>4</v>
      </c>
      <c r="L194" s="34">
        <f t="shared" si="19"/>
        <v>0</v>
      </c>
      <c r="M194" s="34">
        <f t="shared" si="19"/>
        <v>0</v>
      </c>
      <c r="N194" s="34">
        <f t="shared" si="19"/>
        <v>0</v>
      </c>
      <c r="O194" s="35">
        <f t="shared" si="17"/>
        <v>1</v>
      </c>
      <c r="P194" s="34">
        <v>0</v>
      </c>
      <c r="Q194" s="34">
        <v>1</v>
      </c>
      <c r="R194" s="34">
        <v>0</v>
      </c>
      <c r="S194" s="34">
        <v>0</v>
      </c>
      <c r="T194" s="34">
        <v>0</v>
      </c>
      <c r="U194" s="35">
        <f t="shared" si="18"/>
        <v>1</v>
      </c>
      <c r="V194" s="34">
        <v>0</v>
      </c>
      <c r="W194" s="34">
        <v>1</v>
      </c>
      <c r="X194" s="34">
        <v>0</v>
      </c>
      <c r="Y194" s="34">
        <v>0</v>
      </c>
      <c r="Z194" s="34">
        <v>0</v>
      </c>
      <c r="AA194" s="35">
        <f t="shared" si="15"/>
        <v>1</v>
      </c>
      <c r="AB194" s="34">
        <v>0</v>
      </c>
      <c r="AC194" s="34">
        <v>1</v>
      </c>
      <c r="AD194" s="34">
        <v>0</v>
      </c>
      <c r="AE194" s="34">
        <v>0</v>
      </c>
      <c r="AF194" s="34">
        <v>0</v>
      </c>
      <c r="AG194" s="35">
        <f t="shared" si="16"/>
        <v>1</v>
      </c>
      <c r="AH194" s="34">
        <v>0</v>
      </c>
      <c r="AI194" s="34">
        <v>1</v>
      </c>
      <c r="AJ194" s="34">
        <v>0</v>
      </c>
      <c r="AK194" s="34">
        <v>0</v>
      </c>
      <c r="AL194" s="34">
        <v>0</v>
      </c>
    </row>
    <row r="195" spans="1:38" ht="25.5" outlineLevel="2" x14ac:dyDescent="0.25">
      <c r="A195" s="214" t="s">
        <v>25</v>
      </c>
      <c r="B195" s="215">
        <v>503341</v>
      </c>
      <c r="C195" s="197">
        <v>334101</v>
      </c>
      <c r="D195" s="198" t="s">
        <v>187</v>
      </c>
      <c r="E195" s="36">
        <v>2</v>
      </c>
      <c r="F195" s="192" t="s">
        <v>31</v>
      </c>
      <c r="G195" s="36">
        <v>22</v>
      </c>
      <c r="H195" s="193" t="s">
        <v>24</v>
      </c>
      <c r="I195" s="33">
        <f t="shared" si="14"/>
        <v>0</v>
      </c>
      <c r="J195" s="34">
        <f t="shared" si="19"/>
        <v>0</v>
      </c>
      <c r="K195" s="34">
        <f t="shared" si="19"/>
        <v>0</v>
      </c>
      <c r="L195" s="34">
        <f t="shared" si="19"/>
        <v>0</v>
      </c>
      <c r="M195" s="34">
        <f t="shared" si="19"/>
        <v>0</v>
      </c>
      <c r="N195" s="34">
        <f t="shared" si="19"/>
        <v>0</v>
      </c>
      <c r="O195" s="35">
        <f t="shared" si="17"/>
        <v>0</v>
      </c>
      <c r="P195" s="34">
        <v>0</v>
      </c>
      <c r="Q195" s="34">
        <v>0</v>
      </c>
      <c r="R195" s="34">
        <v>0</v>
      </c>
      <c r="S195" s="34">
        <v>0</v>
      </c>
      <c r="T195" s="34">
        <v>0</v>
      </c>
      <c r="U195" s="35">
        <f t="shared" si="18"/>
        <v>0</v>
      </c>
      <c r="V195" s="34">
        <v>0</v>
      </c>
      <c r="W195" s="34">
        <v>0</v>
      </c>
      <c r="X195" s="34">
        <v>0</v>
      </c>
      <c r="Y195" s="34">
        <v>0</v>
      </c>
      <c r="Z195" s="34">
        <v>0</v>
      </c>
      <c r="AA195" s="35">
        <f t="shared" si="15"/>
        <v>0</v>
      </c>
      <c r="AB195" s="34">
        <v>0</v>
      </c>
      <c r="AC195" s="34">
        <v>0</v>
      </c>
      <c r="AD195" s="34">
        <v>0</v>
      </c>
      <c r="AE195" s="34">
        <v>0</v>
      </c>
      <c r="AF195" s="34">
        <v>0</v>
      </c>
      <c r="AG195" s="35">
        <f t="shared" si="16"/>
        <v>0</v>
      </c>
      <c r="AH195" s="34">
        <v>0</v>
      </c>
      <c r="AI195" s="34">
        <v>0</v>
      </c>
      <c r="AJ195" s="34">
        <v>0</v>
      </c>
      <c r="AK195" s="34">
        <v>0</v>
      </c>
      <c r="AL195" s="34">
        <v>0</v>
      </c>
    </row>
    <row r="196" spans="1:38" ht="25.5" outlineLevel="2" x14ac:dyDescent="0.25">
      <c r="A196" s="214" t="s">
        <v>20</v>
      </c>
      <c r="B196" s="215">
        <v>503401</v>
      </c>
      <c r="C196" s="197">
        <v>340101</v>
      </c>
      <c r="D196" s="198" t="s">
        <v>123</v>
      </c>
      <c r="E196" s="36">
        <v>2</v>
      </c>
      <c r="F196" s="192" t="s">
        <v>31</v>
      </c>
      <c r="G196" s="36" t="s">
        <v>22</v>
      </c>
      <c r="H196" s="193" t="s">
        <v>23</v>
      </c>
      <c r="I196" s="33">
        <f t="shared" si="14"/>
        <v>5430</v>
      </c>
      <c r="J196" s="34">
        <f t="shared" si="19"/>
        <v>40</v>
      </c>
      <c r="K196" s="34">
        <f t="shared" si="19"/>
        <v>120</v>
      </c>
      <c r="L196" s="34">
        <f t="shared" si="19"/>
        <v>434</v>
      </c>
      <c r="M196" s="34">
        <f t="shared" si="19"/>
        <v>4832</v>
      </c>
      <c r="N196" s="34">
        <f t="shared" si="19"/>
        <v>4</v>
      </c>
      <c r="O196" s="35">
        <f t="shared" si="17"/>
        <v>1358</v>
      </c>
      <c r="P196" s="34">
        <v>10</v>
      </c>
      <c r="Q196" s="34">
        <v>30</v>
      </c>
      <c r="R196" s="34">
        <v>108</v>
      </c>
      <c r="S196" s="34">
        <v>1206</v>
      </c>
      <c r="T196" s="34">
        <v>4</v>
      </c>
      <c r="U196" s="35">
        <f t="shared" si="18"/>
        <v>1358</v>
      </c>
      <c r="V196" s="34">
        <v>10</v>
      </c>
      <c r="W196" s="34">
        <v>30</v>
      </c>
      <c r="X196" s="34">
        <v>109</v>
      </c>
      <c r="Y196" s="34">
        <v>1209</v>
      </c>
      <c r="Z196" s="34">
        <v>0</v>
      </c>
      <c r="AA196" s="35">
        <f t="shared" si="15"/>
        <v>1358</v>
      </c>
      <c r="AB196" s="34">
        <v>10</v>
      </c>
      <c r="AC196" s="34">
        <v>30</v>
      </c>
      <c r="AD196" s="34">
        <v>108</v>
      </c>
      <c r="AE196" s="34">
        <v>1210</v>
      </c>
      <c r="AF196" s="34">
        <v>0</v>
      </c>
      <c r="AG196" s="35">
        <f t="shared" si="16"/>
        <v>1356</v>
      </c>
      <c r="AH196" s="34">
        <v>10</v>
      </c>
      <c r="AI196" s="34">
        <v>30</v>
      </c>
      <c r="AJ196" s="34">
        <v>109</v>
      </c>
      <c r="AK196" s="34">
        <v>1207</v>
      </c>
      <c r="AL196" s="34">
        <v>0</v>
      </c>
    </row>
    <row r="197" spans="1:38" ht="25.5" outlineLevel="2" x14ac:dyDescent="0.25">
      <c r="A197" s="214" t="s">
        <v>20</v>
      </c>
      <c r="B197" s="215">
        <v>503401</v>
      </c>
      <c r="C197" s="197">
        <v>340101</v>
      </c>
      <c r="D197" s="198" t="s">
        <v>123</v>
      </c>
      <c r="E197" s="36">
        <v>2</v>
      </c>
      <c r="F197" s="192" t="s">
        <v>31</v>
      </c>
      <c r="G197" s="36">
        <v>22</v>
      </c>
      <c r="H197" s="193" t="s">
        <v>24</v>
      </c>
      <c r="I197" s="33">
        <f t="shared" si="14"/>
        <v>1065</v>
      </c>
      <c r="J197" s="34">
        <f t="shared" si="19"/>
        <v>8</v>
      </c>
      <c r="K197" s="34">
        <f t="shared" si="19"/>
        <v>30</v>
      </c>
      <c r="L197" s="34">
        <f t="shared" si="19"/>
        <v>84</v>
      </c>
      <c r="M197" s="34">
        <f t="shared" si="19"/>
        <v>943</v>
      </c>
      <c r="N197" s="34">
        <f t="shared" si="19"/>
        <v>0</v>
      </c>
      <c r="O197" s="35">
        <f t="shared" si="17"/>
        <v>266</v>
      </c>
      <c r="P197" s="34">
        <v>2</v>
      </c>
      <c r="Q197" s="34">
        <v>12</v>
      </c>
      <c r="R197" s="34">
        <v>21</v>
      </c>
      <c r="S197" s="34">
        <v>231</v>
      </c>
      <c r="T197" s="34">
        <v>0</v>
      </c>
      <c r="U197" s="35">
        <f t="shared" si="18"/>
        <v>266</v>
      </c>
      <c r="V197" s="34">
        <v>2</v>
      </c>
      <c r="W197" s="34">
        <v>6</v>
      </c>
      <c r="X197" s="34">
        <v>21</v>
      </c>
      <c r="Y197" s="34">
        <v>237</v>
      </c>
      <c r="Z197" s="34">
        <v>0</v>
      </c>
      <c r="AA197" s="35">
        <f t="shared" si="15"/>
        <v>266</v>
      </c>
      <c r="AB197" s="34">
        <v>2</v>
      </c>
      <c r="AC197" s="34">
        <v>6</v>
      </c>
      <c r="AD197" s="34">
        <v>21</v>
      </c>
      <c r="AE197" s="34">
        <v>237</v>
      </c>
      <c r="AF197" s="34">
        <v>0</v>
      </c>
      <c r="AG197" s="35">
        <f t="shared" si="16"/>
        <v>267</v>
      </c>
      <c r="AH197" s="34">
        <v>2</v>
      </c>
      <c r="AI197" s="34">
        <v>6</v>
      </c>
      <c r="AJ197" s="34">
        <v>21</v>
      </c>
      <c r="AK197" s="34">
        <v>238</v>
      </c>
      <c r="AL197" s="34">
        <v>0</v>
      </c>
    </row>
    <row r="198" spans="1:38" ht="25.5" outlineLevel="2" x14ac:dyDescent="0.25">
      <c r="A198" s="214" t="s">
        <v>20</v>
      </c>
      <c r="B198" s="215">
        <v>503402</v>
      </c>
      <c r="C198" s="197">
        <v>340107</v>
      </c>
      <c r="D198" s="198" t="s">
        <v>124</v>
      </c>
      <c r="E198" s="36">
        <v>2</v>
      </c>
      <c r="F198" s="192" t="s">
        <v>31</v>
      </c>
      <c r="G198" s="36" t="s">
        <v>22</v>
      </c>
      <c r="H198" s="193" t="s">
        <v>23</v>
      </c>
      <c r="I198" s="33">
        <f t="shared" si="14"/>
        <v>334</v>
      </c>
      <c r="J198" s="34">
        <f t="shared" si="19"/>
        <v>1</v>
      </c>
      <c r="K198" s="34">
        <f t="shared" si="19"/>
        <v>7</v>
      </c>
      <c r="L198" s="34">
        <f t="shared" si="19"/>
        <v>5</v>
      </c>
      <c r="M198" s="34">
        <f t="shared" si="19"/>
        <v>321</v>
      </c>
      <c r="N198" s="34">
        <f t="shared" si="19"/>
        <v>0</v>
      </c>
      <c r="O198" s="35">
        <f t="shared" si="17"/>
        <v>84</v>
      </c>
      <c r="P198" s="34">
        <v>1</v>
      </c>
      <c r="Q198" s="34">
        <v>1</v>
      </c>
      <c r="R198" s="34">
        <v>1</v>
      </c>
      <c r="S198" s="34">
        <v>81</v>
      </c>
      <c r="T198" s="34">
        <v>0</v>
      </c>
      <c r="U198" s="35">
        <f t="shared" si="18"/>
        <v>84</v>
      </c>
      <c r="V198" s="34">
        <v>0</v>
      </c>
      <c r="W198" s="34">
        <v>2</v>
      </c>
      <c r="X198" s="34">
        <v>2</v>
      </c>
      <c r="Y198" s="34">
        <v>80</v>
      </c>
      <c r="Z198" s="34">
        <v>0</v>
      </c>
      <c r="AA198" s="35">
        <f t="shared" si="15"/>
        <v>84</v>
      </c>
      <c r="AB198" s="34">
        <v>0</v>
      </c>
      <c r="AC198" s="34">
        <v>2</v>
      </c>
      <c r="AD198" s="34">
        <v>1</v>
      </c>
      <c r="AE198" s="34">
        <v>81</v>
      </c>
      <c r="AF198" s="34">
        <v>0</v>
      </c>
      <c r="AG198" s="35">
        <f t="shared" si="16"/>
        <v>82</v>
      </c>
      <c r="AH198" s="34">
        <v>0</v>
      </c>
      <c r="AI198" s="34">
        <v>2</v>
      </c>
      <c r="AJ198" s="34">
        <v>1</v>
      </c>
      <c r="AK198" s="34">
        <v>79</v>
      </c>
      <c r="AL198" s="34">
        <v>0</v>
      </c>
    </row>
    <row r="199" spans="1:38" ht="25.5" outlineLevel="2" x14ac:dyDescent="0.25">
      <c r="A199" s="214" t="s">
        <v>20</v>
      </c>
      <c r="B199" s="215">
        <v>503402</v>
      </c>
      <c r="C199" s="197">
        <v>340107</v>
      </c>
      <c r="D199" s="198" t="s">
        <v>124</v>
      </c>
      <c r="E199" s="36">
        <v>2</v>
      </c>
      <c r="F199" s="192" t="s">
        <v>31</v>
      </c>
      <c r="G199" s="36">
        <v>22</v>
      </c>
      <c r="H199" s="193" t="s">
        <v>24</v>
      </c>
      <c r="I199" s="33">
        <f t="shared" ref="I199:I262" si="20">SUM(J199:N199)</f>
        <v>0</v>
      </c>
      <c r="J199" s="34">
        <f t="shared" si="19"/>
        <v>0</v>
      </c>
      <c r="K199" s="34">
        <f t="shared" si="19"/>
        <v>0</v>
      </c>
      <c r="L199" s="34">
        <f t="shared" si="19"/>
        <v>0</v>
      </c>
      <c r="M199" s="34">
        <f t="shared" si="19"/>
        <v>0</v>
      </c>
      <c r="N199" s="34">
        <f t="shared" si="19"/>
        <v>0</v>
      </c>
      <c r="O199" s="35">
        <f t="shared" si="17"/>
        <v>0</v>
      </c>
      <c r="P199" s="34">
        <v>0</v>
      </c>
      <c r="Q199" s="34">
        <v>0</v>
      </c>
      <c r="R199" s="34">
        <v>0</v>
      </c>
      <c r="S199" s="34">
        <v>0</v>
      </c>
      <c r="T199" s="34">
        <v>0</v>
      </c>
      <c r="U199" s="35">
        <f t="shared" si="18"/>
        <v>0</v>
      </c>
      <c r="V199" s="34">
        <v>0</v>
      </c>
      <c r="W199" s="34">
        <v>0</v>
      </c>
      <c r="X199" s="34">
        <v>0</v>
      </c>
      <c r="Y199" s="34">
        <v>0</v>
      </c>
      <c r="Z199" s="34">
        <v>0</v>
      </c>
      <c r="AA199" s="35">
        <f t="shared" ref="AA199:AA262" si="21">SUM(AB199:AF199)</f>
        <v>0</v>
      </c>
      <c r="AB199" s="34">
        <v>0</v>
      </c>
      <c r="AC199" s="34">
        <v>0</v>
      </c>
      <c r="AD199" s="34">
        <v>0</v>
      </c>
      <c r="AE199" s="34">
        <v>0</v>
      </c>
      <c r="AF199" s="34">
        <v>0</v>
      </c>
      <c r="AG199" s="35">
        <f t="shared" ref="AG199:AG262" si="22">SUM(AH199:AL199)</f>
        <v>0</v>
      </c>
      <c r="AH199" s="34">
        <v>0</v>
      </c>
      <c r="AI199" s="34">
        <v>0</v>
      </c>
      <c r="AJ199" s="34">
        <v>0</v>
      </c>
      <c r="AK199" s="34">
        <v>0</v>
      </c>
      <c r="AL199" s="34">
        <v>0</v>
      </c>
    </row>
    <row r="200" spans="1:38" ht="25.5" outlineLevel="2" x14ac:dyDescent="0.25">
      <c r="A200" s="214" t="s">
        <v>20</v>
      </c>
      <c r="B200" s="215">
        <v>506801</v>
      </c>
      <c r="C200" s="197">
        <v>340201</v>
      </c>
      <c r="D200" s="198" t="s">
        <v>125</v>
      </c>
      <c r="E200" s="36">
        <v>2</v>
      </c>
      <c r="F200" s="192" t="s">
        <v>31</v>
      </c>
      <c r="G200" s="36" t="s">
        <v>22</v>
      </c>
      <c r="H200" s="193" t="s">
        <v>23</v>
      </c>
      <c r="I200" s="33">
        <f t="shared" si="20"/>
        <v>2136</v>
      </c>
      <c r="J200" s="34">
        <f t="shared" si="19"/>
        <v>14</v>
      </c>
      <c r="K200" s="34">
        <f t="shared" si="19"/>
        <v>60</v>
      </c>
      <c r="L200" s="34">
        <f t="shared" si="19"/>
        <v>75</v>
      </c>
      <c r="M200" s="34">
        <f t="shared" si="19"/>
        <v>1987</v>
      </c>
      <c r="N200" s="34">
        <f t="shared" si="19"/>
        <v>0</v>
      </c>
      <c r="O200" s="35">
        <f t="shared" ref="O200:O263" si="23">SUM(P200:T200)</f>
        <v>534</v>
      </c>
      <c r="P200" s="34">
        <v>8</v>
      </c>
      <c r="Q200" s="34">
        <v>15</v>
      </c>
      <c r="R200" s="34">
        <v>24</v>
      </c>
      <c r="S200" s="34">
        <v>487</v>
      </c>
      <c r="T200" s="34">
        <v>0</v>
      </c>
      <c r="U200" s="35">
        <f t="shared" ref="U200:U263" si="24">SUM(V200:Z200)</f>
        <v>534</v>
      </c>
      <c r="V200" s="34">
        <v>4</v>
      </c>
      <c r="W200" s="34">
        <v>15</v>
      </c>
      <c r="X200" s="34">
        <v>17</v>
      </c>
      <c r="Y200" s="34">
        <v>498</v>
      </c>
      <c r="Z200" s="34">
        <v>0</v>
      </c>
      <c r="AA200" s="35">
        <f t="shared" si="21"/>
        <v>534</v>
      </c>
      <c r="AB200" s="34">
        <v>1</v>
      </c>
      <c r="AC200" s="34">
        <v>15</v>
      </c>
      <c r="AD200" s="34">
        <v>17</v>
      </c>
      <c r="AE200" s="34">
        <v>501</v>
      </c>
      <c r="AF200" s="34">
        <v>0</v>
      </c>
      <c r="AG200" s="35">
        <f t="shared" si="22"/>
        <v>534</v>
      </c>
      <c r="AH200" s="34">
        <v>1</v>
      </c>
      <c r="AI200" s="34">
        <v>15</v>
      </c>
      <c r="AJ200" s="34">
        <v>17</v>
      </c>
      <c r="AK200" s="34">
        <v>501</v>
      </c>
      <c r="AL200" s="34">
        <v>0</v>
      </c>
    </row>
    <row r="201" spans="1:38" ht="25.5" outlineLevel="2" x14ac:dyDescent="0.25">
      <c r="A201" s="214" t="s">
        <v>20</v>
      </c>
      <c r="B201" s="215">
        <v>506801</v>
      </c>
      <c r="C201" s="197">
        <v>340201</v>
      </c>
      <c r="D201" s="198" t="s">
        <v>125</v>
      </c>
      <c r="E201" s="36">
        <v>2</v>
      </c>
      <c r="F201" s="192" t="s">
        <v>31</v>
      </c>
      <c r="G201" s="36">
        <v>22</v>
      </c>
      <c r="H201" s="193" t="s">
        <v>24</v>
      </c>
      <c r="I201" s="33">
        <f t="shared" si="20"/>
        <v>0</v>
      </c>
      <c r="J201" s="34">
        <f t="shared" si="19"/>
        <v>0</v>
      </c>
      <c r="K201" s="34">
        <f t="shared" si="19"/>
        <v>0</v>
      </c>
      <c r="L201" s="34">
        <f t="shared" si="19"/>
        <v>0</v>
      </c>
      <c r="M201" s="34">
        <f t="shared" si="19"/>
        <v>0</v>
      </c>
      <c r="N201" s="34">
        <f t="shared" si="19"/>
        <v>0</v>
      </c>
      <c r="O201" s="35">
        <f t="shared" si="23"/>
        <v>0</v>
      </c>
      <c r="P201" s="34">
        <v>0</v>
      </c>
      <c r="Q201" s="34">
        <v>0</v>
      </c>
      <c r="R201" s="34">
        <v>0</v>
      </c>
      <c r="S201" s="34">
        <v>0</v>
      </c>
      <c r="T201" s="34">
        <v>0</v>
      </c>
      <c r="U201" s="35">
        <f t="shared" si="24"/>
        <v>0</v>
      </c>
      <c r="V201" s="34">
        <v>0</v>
      </c>
      <c r="W201" s="34">
        <v>0</v>
      </c>
      <c r="X201" s="34">
        <v>0</v>
      </c>
      <c r="Y201" s="34">
        <v>0</v>
      </c>
      <c r="Z201" s="34">
        <v>0</v>
      </c>
      <c r="AA201" s="35">
        <f t="shared" si="21"/>
        <v>0</v>
      </c>
      <c r="AB201" s="34">
        <v>0</v>
      </c>
      <c r="AC201" s="34">
        <v>0</v>
      </c>
      <c r="AD201" s="34">
        <v>0</v>
      </c>
      <c r="AE201" s="34">
        <v>0</v>
      </c>
      <c r="AF201" s="34">
        <v>0</v>
      </c>
      <c r="AG201" s="35">
        <f t="shared" si="22"/>
        <v>0</v>
      </c>
      <c r="AH201" s="34">
        <v>0</v>
      </c>
      <c r="AI201" s="34">
        <v>0</v>
      </c>
      <c r="AJ201" s="34">
        <v>0</v>
      </c>
      <c r="AK201" s="34">
        <v>0</v>
      </c>
      <c r="AL201" s="34">
        <v>0</v>
      </c>
    </row>
    <row r="202" spans="1:38" ht="25.5" outlineLevel="2" x14ac:dyDescent="0.25">
      <c r="A202" s="214" t="s">
        <v>25</v>
      </c>
      <c r="B202" s="215">
        <v>506802</v>
      </c>
      <c r="C202" s="197">
        <v>340301</v>
      </c>
      <c r="D202" s="198" t="s">
        <v>215</v>
      </c>
      <c r="E202" s="36">
        <v>2</v>
      </c>
      <c r="F202" s="192" t="s">
        <v>31</v>
      </c>
      <c r="G202" s="36" t="s">
        <v>22</v>
      </c>
      <c r="H202" s="193" t="s">
        <v>23</v>
      </c>
      <c r="I202" s="33">
        <f t="shared" si="20"/>
        <v>44</v>
      </c>
      <c r="J202" s="34">
        <f t="shared" si="19"/>
        <v>0</v>
      </c>
      <c r="K202" s="34">
        <f t="shared" si="19"/>
        <v>0</v>
      </c>
      <c r="L202" s="34">
        <f t="shared" si="19"/>
        <v>4</v>
      </c>
      <c r="M202" s="34">
        <f t="shared" si="19"/>
        <v>40</v>
      </c>
      <c r="N202" s="34">
        <f t="shared" si="19"/>
        <v>0</v>
      </c>
      <c r="O202" s="35">
        <f t="shared" si="23"/>
        <v>11</v>
      </c>
      <c r="P202" s="34">
        <v>0</v>
      </c>
      <c r="Q202" s="34">
        <v>0</v>
      </c>
      <c r="R202" s="34">
        <v>1</v>
      </c>
      <c r="S202" s="34">
        <v>10</v>
      </c>
      <c r="T202" s="34">
        <v>0</v>
      </c>
      <c r="U202" s="35">
        <f t="shared" si="24"/>
        <v>11</v>
      </c>
      <c r="V202" s="34">
        <v>0</v>
      </c>
      <c r="W202" s="34">
        <v>0</v>
      </c>
      <c r="X202" s="34">
        <v>1</v>
      </c>
      <c r="Y202" s="34">
        <v>10</v>
      </c>
      <c r="Z202" s="34">
        <v>0</v>
      </c>
      <c r="AA202" s="35">
        <f t="shared" si="21"/>
        <v>11</v>
      </c>
      <c r="AB202" s="34">
        <v>0</v>
      </c>
      <c r="AC202" s="34">
        <v>0</v>
      </c>
      <c r="AD202" s="34">
        <v>1</v>
      </c>
      <c r="AE202" s="34">
        <v>10</v>
      </c>
      <c r="AF202" s="34">
        <v>0</v>
      </c>
      <c r="AG202" s="35">
        <f t="shared" si="22"/>
        <v>11</v>
      </c>
      <c r="AH202" s="34">
        <v>0</v>
      </c>
      <c r="AI202" s="34">
        <v>0</v>
      </c>
      <c r="AJ202" s="34">
        <v>1</v>
      </c>
      <c r="AK202" s="34">
        <v>10</v>
      </c>
      <c r="AL202" s="34">
        <v>0</v>
      </c>
    </row>
    <row r="203" spans="1:38" ht="25.5" outlineLevel="2" x14ac:dyDescent="0.25">
      <c r="A203" s="214" t="s">
        <v>25</v>
      </c>
      <c r="B203" s="215">
        <v>506802</v>
      </c>
      <c r="C203" s="197">
        <v>340301</v>
      </c>
      <c r="D203" s="198" t="s">
        <v>215</v>
      </c>
      <c r="E203" s="36">
        <v>2</v>
      </c>
      <c r="F203" s="192" t="s">
        <v>31</v>
      </c>
      <c r="G203" s="36">
        <v>22</v>
      </c>
      <c r="H203" s="193" t="s">
        <v>24</v>
      </c>
      <c r="I203" s="33">
        <f t="shared" si="20"/>
        <v>0</v>
      </c>
      <c r="J203" s="34">
        <f t="shared" si="19"/>
        <v>0</v>
      </c>
      <c r="K203" s="34">
        <f t="shared" si="19"/>
        <v>0</v>
      </c>
      <c r="L203" s="34">
        <f t="shared" si="19"/>
        <v>0</v>
      </c>
      <c r="M203" s="34">
        <f t="shared" si="19"/>
        <v>0</v>
      </c>
      <c r="N203" s="34">
        <f t="shared" si="19"/>
        <v>0</v>
      </c>
      <c r="O203" s="35">
        <f t="shared" si="23"/>
        <v>0</v>
      </c>
      <c r="P203" s="34">
        <v>0</v>
      </c>
      <c r="Q203" s="34">
        <v>0</v>
      </c>
      <c r="R203" s="34">
        <v>0</v>
      </c>
      <c r="S203" s="34">
        <v>0</v>
      </c>
      <c r="T203" s="34">
        <v>0</v>
      </c>
      <c r="U203" s="35">
        <f t="shared" si="24"/>
        <v>0</v>
      </c>
      <c r="V203" s="34">
        <v>0</v>
      </c>
      <c r="W203" s="34">
        <v>0</v>
      </c>
      <c r="X203" s="34">
        <v>0</v>
      </c>
      <c r="Y203" s="34">
        <v>0</v>
      </c>
      <c r="Z203" s="34">
        <v>0</v>
      </c>
      <c r="AA203" s="35">
        <f t="shared" si="21"/>
        <v>0</v>
      </c>
      <c r="AB203" s="34">
        <v>0</v>
      </c>
      <c r="AC203" s="34">
        <v>0</v>
      </c>
      <c r="AD203" s="34">
        <v>0</v>
      </c>
      <c r="AE203" s="34">
        <v>0</v>
      </c>
      <c r="AF203" s="34">
        <v>0</v>
      </c>
      <c r="AG203" s="35">
        <f t="shared" si="22"/>
        <v>0</v>
      </c>
      <c r="AH203" s="34">
        <v>0</v>
      </c>
      <c r="AI203" s="34">
        <v>0</v>
      </c>
      <c r="AJ203" s="34">
        <v>0</v>
      </c>
      <c r="AK203" s="34">
        <v>0</v>
      </c>
      <c r="AL203" s="34">
        <v>0</v>
      </c>
    </row>
    <row r="204" spans="1:38" ht="25.5" outlineLevel="2" x14ac:dyDescent="0.25">
      <c r="A204" s="214" t="s">
        <v>25</v>
      </c>
      <c r="B204" s="215">
        <v>503407</v>
      </c>
      <c r="C204" s="197">
        <v>340701</v>
      </c>
      <c r="D204" s="198" t="s">
        <v>216</v>
      </c>
      <c r="E204" s="36">
        <v>2</v>
      </c>
      <c r="F204" s="192" t="s">
        <v>31</v>
      </c>
      <c r="G204" s="36" t="s">
        <v>22</v>
      </c>
      <c r="H204" s="193" t="s">
        <v>23</v>
      </c>
      <c r="I204" s="33">
        <f t="shared" si="20"/>
        <v>107</v>
      </c>
      <c r="J204" s="34">
        <f t="shared" si="19"/>
        <v>3</v>
      </c>
      <c r="K204" s="34">
        <f t="shared" si="19"/>
        <v>76</v>
      </c>
      <c r="L204" s="34">
        <f t="shared" si="19"/>
        <v>0</v>
      </c>
      <c r="M204" s="34">
        <f t="shared" si="19"/>
        <v>26</v>
      </c>
      <c r="N204" s="34">
        <f t="shared" si="19"/>
        <v>2</v>
      </c>
      <c r="O204" s="35">
        <f t="shared" si="23"/>
        <v>27</v>
      </c>
      <c r="P204" s="34">
        <v>1</v>
      </c>
      <c r="Q204" s="34">
        <v>21</v>
      </c>
      <c r="R204" s="34">
        <v>0</v>
      </c>
      <c r="S204" s="34">
        <v>3</v>
      </c>
      <c r="T204" s="34">
        <v>2</v>
      </c>
      <c r="U204" s="35">
        <f t="shared" si="24"/>
        <v>27</v>
      </c>
      <c r="V204" s="34">
        <v>1</v>
      </c>
      <c r="W204" s="34">
        <v>18</v>
      </c>
      <c r="X204" s="34">
        <v>0</v>
      </c>
      <c r="Y204" s="34">
        <v>8</v>
      </c>
      <c r="Z204" s="34">
        <v>0</v>
      </c>
      <c r="AA204" s="35">
        <f t="shared" si="21"/>
        <v>27</v>
      </c>
      <c r="AB204" s="34">
        <v>1</v>
      </c>
      <c r="AC204" s="34">
        <v>18</v>
      </c>
      <c r="AD204" s="34">
        <v>0</v>
      </c>
      <c r="AE204" s="34">
        <v>8</v>
      </c>
      <c r="AF204" s="34">
        <v>0</v>
      </c>
      <c r="AG204" s="35">
        <f t="shared" si="22"/>
        <v>26</v>
      </c>
      <c r="AH204" s="34">
        <v>0</v>
      </c>
      <c r="AI204" s="34">
        <v>19</v>
      </c>
      <c r="AJ204" s="34">
        <v>0</v>
      </c>
      <c r="AK204" s="34">
        <v>7</v>
      </c>
      <c r="AL204" s="34">
        <v>0</v>
      </c>
    </row>
    <row r="205" spans="1:38" ht="25.5" outlineLevel="2" x14ac:dyDescent="0.25">
      <c r="A205" s="214" t="s">
        <v>25</v>
      </c>
      <c r="B205" s="215">
        <v>503407</v>
      </c>
      <c r="C205" s="197">
        <v>340701</v>
      </c>
      <c r="D205" s="198" t="s">
        <v>216</v>
      </c>
      <c r="E205" s="36">
        <v>2</v>
      </c>
      <c r="F205" s="192" t="s">
        <v>31</v>
      </c>
      <c r="G205" s="36">
        <v>22</v>
      </c>
      <c r="H205" s="193" t="s">
        <v>24</v>
      </c>
      <c r="I205" s="33">
        <f t="shared" si="20"/>
        <v>0</v>
      </c>
      <c r="J205" s="34">
        <f t="shared" si="19"/>
        <v>0</v>
      </c>
      <c r="K205" s="34">
        <f t="shared" si="19"/>
        <v>0</v>
      </c>
      <c r="L205" s="34">
        <f t="shared" si="19"/>
        <v>0</v>
      </c>
      <c r="M205" s="34">
        <f t="shared" si="19"/>
        <v>0</v>
      </c>
      <c r="N205" s="34">
        <f t="shared" si="19"/>
        <v>0</v>
      </c>
      <c r="O205" s="35">
        <f t="shared" si="23"/>
        <v>0</v>
      </c>
      <c r="P205" s="34">
        <v>0</v>
      </c>
      <c r="Q205" s="34">
        <v>0</v>
      </c>
      <c r="R205" s="34">
        <v>0</v>
      </c>
      <c r="S205" s="34">
        <v>0</v>
      </c>
      <c r="T205" s="34">
        <v>0</v>
      </c>
      <c r="U205" s="35">
        <f t="shared" si="24"/>
        <v>0</v>
      </c>
      <c r="V205" s="34">
        <v>0</v>
      </c>
      <c r="W205" s="34">
        <v>0</v>
      </c>
      <c r="X205" s="34">
        <v>0</v>
      </c>
      <c r="Y205" s="34">
        <v>0</v>
      </c>
      <c r="Z205" s="34">
        <v>0</v>
      </c>
      <c r="AA205" s="35">
        <f t="shared" si="21"/>
        <v>0</v>
      </c>
      <c r="AB205" s="34">
        <v>0</v>
      </c>
      <c r="AC205" s="34">
        <v>0</v>
      </c>
      <c r="AD205" s="34">
        <v>0</v>
      </c>
      <c r="AE205" s="34">
        <v>0</v>
      </c>
      <c r="AF205" s="34">
        <v>0</v>
      </c>
      <c r="AG205" s="35">
        <f t="shared" si="22"/>
        <v>0</v>
      </c>
      <c r="AH205" s="34">
        <v>0</v>
      </c>
      <c r="AI205" s="34">
        <v>0</v>
      </c>
      <c r="AJ205" s="34">
        <v>0</v>
      </c>
      <c r="AK205" s="34">
        <v>0</v>
      </c>
      <c r="AL205" s="34">
        <v>0</v>
      </c>
    </row>
    <row r="206" spans="1:38" ht="25.5" outlineLevel="2" x14ac:dyDescent="0.25">
      <c r="A206" s="214" t="s">
        <v>20</v>
      </c>
      <c r="B206" s="215">
        <v>503502</v>
      </c>
      <c r="C206" s="197">
        <v>350301</v>
      </c>
      <c r="D206" s="198" t="s">
        <v>126</v>
      </c>
      <c r="E206" s="36">
        <v>2</v>
      </c>
      <c r="F206" s="192" t="s">
        <v>31</v>
      </c>
      <c r="G206" s="36" t="s">
        <v>22</v>
      </c>
      <c r="H206" s="193" t="s">
        <v>23</v>
      </c>
      <c r="I206" s="33">
        <f t="shared" si="20"/>
        <v>0</v>
      </c>
      <c r="J206" s="34">
        <f t="shared" si="19"/>
        <v>0</v>
      </c>
      <c r="K206" s="34">
        <f t="shared" si="19"/>
        <v>0</v>
      </c>
      <c r="L206" s="34">
        <f t="shared" si="19"/>
        <v>0</v>
      </c>
      <c r="M206" s="34">
        <f t="shared" si="19"/>
        <v>0</v>
      </c>
      <c r="N206" s="34">
        <f t="shared" si="19"/>
        <v>0</v>
      </c>
      <c r="O206" s="35">
        <f t="shared" si="23"/>
        <v>0</v>
      </c>
      <c r="P206" s="34">
        <v>0</v>
      </c>
      <c r="Q206" s="34">
        <v>0</v>
      </c>
      <c r="R206" s="34">
        <v>0</v>
      </c>
      <c r="S206" s="34">
        <v>0</v>
      </c>
      <c r="T206" s="34">
        <v>0</v>
      </c>
      <c r="U206" s="35">
        <f t="shared" si="24"/>
        <v>0</v>
      </c>
      <c r="V206" s="34">
        <v>0</v>
      </c>
      <c r="W206" s="34">
        <v>0</v>
      </c>
      <c r="X206" s="34">
        <v>0</v>
      </c>
      <c r="Y206" s="34">
        <v>0</v>
      </c>
      <c r="Z206" s="34">
        <v>0</v>
      </c>
      <c r="AA206" s="35">
        <f t="shared" si="21"/>
        <v>0</v>
      </c>
      <c r="AB206" s="34">
        <v>0</v>
      </c>
      <c r="AC206" s="34">
        <v>0</v>
      </c>
      <c r="AD206" s="34">
        <v>0</v>
      </c>
      <c r="AE206" s="34">
        <v>0</v>
      </c>
      <c r="AF206" s="34">
        <v>0</v>
      </c>
      <c r="AG206" s="35">
        <f t="shared" si="22"/>
        <v>0</v>
      </c>
      <c r="AH206" s="34">
        <v>0</v>
      </c>
      <c r="AI206" s="34">
        <v>0</v>
      </c>
      <c r="AJ206" s="34">
        <v>0</v>
      </c>
      <c r="AK206" s="34">
        <v>0</v>
      </c>
      <c r="AL206" s="34">
        <v>0</v>
      </c>
    </row>
    <row r="207" spans="1:38" ht="25.5" outlineLevel="2" x14ac:dyDescent="0.25">
      <c r="A207" s="214" t="s">
        <v>20</v>
      </c>
      <c r="B207" s="215">
        <v>503502</v>
      </c>
      <c r="C207" s="197">
        <v>350301</v>
      </c>
      <c r="D207" s="198" t="s">
        <v>126</v>
      </c>
      <c r="E207" s="36">
        <v>2</v>
      </c>
      <c r="F207" s="192" t="s">
        <v>31</v>
      </c>
      <c r="G207" s="36">
        <v>22</v>
      </c>
      <c r="H207" s="193" t="s">
        <v>24</v>
      </c>
      <c r="I207" s="33">
        <f t="shared" si="20"/>
        <v>0</v>
      </c>
      <c r="J207" s="34">
        <f t="shared" si="19"/>
        <v>0</v>
      </c>
      <c r="K207" s="34">
        <f t="shared" si="19"/>
        <v>0</v>
      </c>
      <c r="L207" s="34">
        <f t="shared" si="19"/>
        <v>0</v>
      </c>
      <c r="M207" s="34">
        <f t="shared" si="19"/>
        <v>0</v>
      </c>
      <c r="N207" s="34">
        <f t="shared" si="19"/>
        <v>0</v>
      </c>
      <c r="O207" s="35">
        <f t="shared" si="23"/>
        <v>0</v>
      </c>
      <c r="P207" s="34">
        <v>0</v>
      </c>
      <c r="Q207" s="34">
        <v>0</v>
      </c>
      <c r="R207" s="34">
        <v>0</v>
      </c>
      <c r="S207" s="34">
        <v>0</v>
      </c>
      <c r="T207" s="34">
        <v>0</v>
      </c>
      <c r="U207" s="35">
        <f t="shared" si="24"/>
        <v>0</v>
      </c>
      <c r="V207" s="34">
        <v>0</v>
      </c>
      <c r="W207" s="34">
        <v>0</v>
      </c>
      <c r="X207" s="34">
        <v>0</v>
      </c>
      <c r="Y207" s="34">
        <v>0</v>
      </c>
      <c r="Z207" s="34">
        <v>0</v>
      </c>
      <c r="AA207" s="35">
        <f t="shared" si="21"/>
        <v>0</v>
      </c>
      <c r="AB207" s="34">
        <v>0</v>
      </c>
      <c r="AC207" s="34">
        <v>0</v>
      </c>
      <c r="AD207" s="34">
        <v>0</v>
      </c>
      <c r="AE207" s="34">
        <v>0</v>
      </c>
      <c r="AF207" s="34">
        <v>0</v>
      </c>
      <c r="AG207" s="35">
        <f t="shared" si="22"/>
        <v>0</v>
      </c>
      <c r="AH207" s="34">
        <v>0</v>
      </c>
      <c r="AI207" s="34">
        <v>0</v>
      </c>
      <c r="AJ207" s="34">
        <v>0</v>
      </c>
      <c r="AK207" s="34">
        <v>0</v>
      </c>
      <c r="AL207" s="34">
        <v>0</v>
      </c>
    </row>
    <row r="208" spans="1:38" ht="25.5" outlineLevel="2" x14ac:dyDescent="0.25">
      <c r="A208" s="214" t="s">
        <v>20</v>
      </c>
      <c r="B208" s="215">
        <v>503504</v>
      </c>
      <c r="C208" s="197">
        <v>350701</v>
      </c>
      <c r="D208" s="198" t="s">
        <v>127</v>
      </c>
      <c r="E208" s="36">
        <v>2</v>
      </c>
      <c r="F208" s="192" t="s">
        <v>31</v>
      </c>
      <c r="G208" s="36" t="s">
        <v>22</v>
      </c>
      <c r="H208" s="193" t="s">
        <v>23</v>
      </c>
      <c r="I208" s="33">
        <f t="shared" si="20"/>
        <v>0</v>
      </c>
      <c r="J208" s="34">
        <f t="shared" si="19"/>
        <v>0</v>
      </c>
      <c r="K208" s="34">
        <f t="shared" si="19"/>
        <v>0</v>
      </c>
      <c r="L208" s="34">
        <f t="shared" si="19"/>
        <v>0</v>
      </c>
      <c r="M208" s="34">
        <f t="shared" si="19"/>
        <v>0</v>
      </c>
      <c r="N208" s="34">
        <f t="shared" si="19"/>
        <v>0</v>
      </c>
      <c r="O208" s="35">
        <f t="shared" si="23"/>
        <v>0</v>
      </c>
      <c r="P208" s="34">
        <v>0</v>
      </c>
      <c r="Q208" s="34">
        <v>0</v>
      </c>
      <c r="R208" s="34">
        <v>0</v>
      </c>
      <c r="S208" s="34">
        <v>0</v>
      </c>
      <c r="T208" s="34">
        <v>0</v>
      </c>
      <c r="U208" s="35">
        <f t="shared" si="24"/>
        <v>0</v>
      </c>
      <c r="V208" s="34">
        <v>0</v>
      </c>
      <c r="W208" s="34">
        <v>0</v>
      </c>
      <c r="X208" s="34">
        <v>0</v>
      </c>
      <c r="Y208" s="34">
        <v>0</v>
      </c>
      <c r="Z208" s="34">
        <v>0</v>
      </c>
      <c r="AA208" s="35">
        <f t="shared" si="21"/>
        <v>0</v>
      </c>
      <c r="AB208" s="34">
        <v>0</v>
      </c>
      <c r="AC208" s="34">
        <v>0</v>
      </c>
      <c r="AD208" s="34">
        <v>0</v>
      </c>
      <c r="AE208" s="34">
        <v>0</v>
      </c>
      <c r="AF208" s="34">
        <v>0</v>
      </c>
      <c r="AG208" s="35">
        <f t="shared" si="22"/>
        <v>0</v>
      </c>
      <c r="AH208" s="34">
        <v>0</v>
      </c>
      <c r="AI208" s="34">
        <v>0</v>
      </c>
      <c r="AJ208" s="34">
        <v>0</v>
      </c>
      <c r="AK208" s="34">
        <v>0</v>
      </c>
      <c r="AL208" s="34">
        <v>0</v>
      </c>
    </row>
    <row r="209" spans="1:38" ht="25.5" outlineLevel="2" x14ac:dyDescent="0.25">
      <c r="A209" s="214" t="s">
        <v>20</v>
      </c>
      <c r="B209" s="215">
        <v>503504</v>
      </c>
      <c r="C209" s="197">
        <v>350701</v>
      </c>
      <c r="D209" s="198" t="s">
        <v>127</v>
      </c>
      <c r="E209" s="36">
        <v>2</v>
      </c>
      <c r="F209" s="192" t="s">
        <v>31</v>
      </c>
      <c r="G209" s="36">
        <v>22</v>
      </c>
      <c r="H209" s="193" t="s">
        <v>24</v>
      </c>
      <c r="I209" s="33">
        <f t="shared" si="20"/>
        <v>0</v>
      </c>
      <c r="J209" s="34">
        <f t="shared" si="19"/>
        <v>0</v>
      </c>
      <c r="K209" s="34">
        <f t="shared" si="19"/>
        <v>0</v>
      </c>
      <c r="L209" s="34">
        <f t="shared" si="19"/>
        <v>0</v>
      </c>
      <c r="M209" s="34">
        <f t="shared" si="19"/>
        <v>0</v>
      </c>
      <c r="N209" s="34">
        <f t="shared" si="19"/>
        <v>0</v>
      </c>
      <c r="O209" s="35">
        <f t="shared" si="23"/>
        <v>0</v>
      </c>
      <c r="P209" s="34">
        <v>0</v>
      </c>
      <c r="Q209" s="34">
        <v>0</v>
      </c>
      <c r="R209" s="34">
        <v>0</v>
      </c>
      <c r="S209" s="34">
        <v>0</v>
      </c>
      <c r="T209" s="34">
        <v>0</v>
      </c>
      <c r="U209" s="35">
        <f t="shared" si="24"/>
        <v>0</v>
      </c>
      <c r="V209" s="34">
        <v>0</v>
      </c>
      <c r="W209" s="34">
        <v>0</v>
      </c>
      <c r="X209" s="34">
        <v>0</v>
      </c>
      <c r="Y209" s="34">
        <v>0</v>
      </c>
      <c r="Z209" s="34">
        <v>0</v>
      </c>
      <c r="AA209" s="35">
        <f t="shared" si="21"/>
        <v>0</v>
      </c>
      <c r="AB209" s="34">
        <v>0</v>
      </c>
      <c r="AC209" s="34">
        <v>0</v>
      </c>
      <c r="AD209" s="34">
        <v>0</v>
      </c>
      <c r="AE209" s="34">
        <v>0</v>
      </c>
      <c r="AF209" s="34">
        <v>0</v>
      </c>
      <c r="AG209" s="35">
        <f t="shared" si="22"/>
        <v>0</v>
      </c>
      <c r="AH209" s="34">
        <v>0</v>
      </c>
      <c r="AI209" s="34">
        <v>0</v>
      </c>
      <c r="AJ209" s="34">
        <v>0</v>
      </c>
      <c r="AK209" s="34">
        <v>0</v>
      </c>
      <c r="AL209" s="34">
        <v>0</v>
      </c>
    </row>
    <row r="210" spans="1:38" ht="25.5" outlineLevel="2" x14ac:dyDescent="0.25">
      <c r="A210" s="214" t="s">
        <v>20</v>
      </c>
      <c r="B210" s="215">
        <v>503601</v>
      </c>
      <c r="C210" s="197">
        <v>360101</v>
      </c>
      <c r="D210" s="198" t="s">
        <v>128</v>
      </c>
      <c r="E210" s="36">
        <v>2</v>
      </c>
      <c r="F210" s="192" t="s">
        <v>31</v>
      </c>
      <c r="G210" s="36" t="s">
        <v>22</v>
      </c>
      <c r="H210" s="193" t="s">
        <v>23</v>
      </c>
      <c r="I210" s="33">
        <f t="shared" si="20"/>
        <v>0</v>
      </c>
      <c r="J210" s="34">
        <f t="shared" si="19"/>
        <v>0</v>
      </c>
      <c r="K210" s="34">
        <f t="shared" si="19"/>
        <v>0</v>
      </c>
      <c r="L210" s="34">
        <f t="shared" si="19"/>
        <v>0</v>
      </c>
      <c r="M210" s="34">
        <f t="shared" si="19"/>
        <v>0</v>
      </c>
      <c r="N210" s="34">
        <f t="shared" si="19"/>
        <v>0</v>
      </c>
      <c r="O210" s="35">
        <f t="shared" si="23"/>
        <v>0</v>
      </c>
      <c r="P210" s="34">
        <v>0</v>
      </c>
      <c r="Q210" s="34">
        <v>0</v>
      </c>
      <c r="R210" s="34">
        <v>0</v>
      </c>
      <c r="S210" s="34">
        <v>0</v>
      </c>
      <c r="T210" s="34">
        <v>0</v>
      </c>
      <c r="U210" s="35">
        <f t="shared" si="24"/>
        <v>0</v>
      </c>
      <c r="V210" s="34">
        <v>0</v>
      </c>
      <c r="W210" s="34">
        <v>0</v>
      </c>
      <c r="X210" s="34">
        <v>0</v>
      </c>
      <c r="Y210" s="34">
        <v>0</v>
      </c>
      <c r="Z210" s="34">
        <v>0</v>
      </c>
      <c r="AA210" s="35">
        <f t="shared" si="21"/>
        <v>0</v>
      </c>
      <c r="AB210" s="34">
        <v>0</v>
      </c>
      <c r="AC210" s="34">
        <v>0</v>
      </c>
      <c r="AD210" s="34">
        <v>0</v>
      </c>
      <c r="AE210" s="34">
        <v>0</v>
      </c>
      <c r="AF210" s="34">
        <v>0</v>
      </c>
      <c r="AG210" s="35">
        <f t="shared" si="22"/>
        <v>0</v>
      </c>
      <c r="AH210" s="34">
        <v>0</v>
      </c>
      <c r="AI210" s="34">
        <v>0</v>
      </c>
      <c r="AJ210" s="34">
        <v>0</v>
      </c>
      <c r="AK210" s="34">
        <v>0</v>
      </c>
      <c r="AL210" s="34">
        <v>0</v>
      </c>
    </row>
    <row r="211" spans="1:38" ht="25.5" outlineLevel="2" x14ac:dyDescent="0.25">
      <c r="A211" s="214" t="s">
        <v>20</v>
      </c>
      <c r="B211" s="215">
        <v>503601</v>
      </c>
      <c r="C211" s="197">
        <v>360101</v>
      </c>
      <c r="D211" s="198" t="s">
        <v>128</v>
      </c>
      <c r="E211" s="36">
        <v>2</v>
      </c>
      <c r="F211" s="192" t="s">
        <v>31</v>
      </c>
      <c r="G211" s="36">
        <v>22</v>
      </c>
      <c r="H211" s="193" t="s">
        <v>24</v>
      </c>
      <c r="I211" s="33">
        <f t="shared" si="20"/>
        <v>0</v>
      </c>
      <c r="J211" s="34">
        <f t="shared" si="19"/>
        <v>0</v>
      </c>
      <c r="K211" s="34">
        <f t="shared" si="19"/>
        <v>0</v>
      </c>
      <c r="L211" s="34">
        <f t="shared" si="19"/>
        <v>0</v>
      </c>
      <c r="M211" s="34">
        <f t="shared" si="19"/>
        <v>0</v>
      </c>
      <c r="N211" s="34">
        <f t="shared" si="19"/>
        <v>0</v>
      </c>
      <c r="O211" s="35">
        <f t="shared" si="23"/>
        <v>0</v>
      </c>
      <c r="P211" s="34">
        <v>0</v>
      </c>
      <c r="Q211" s="34">
        <v>0</v>
      </c>
      <c r="R211" s="34">
        <v>0</v>
      </c>
      <c r="S211" s="34">
        <v>0</v>
      </c>
      <c r="T211" s="34">
        <v>0</v>
      </c>
      <c r="U211" s="35">
        <f t="shared" si="24"/>
        <v>0</v>
      </c>
      <c r="V211" s="34">
        <v>0</v>
      </c>
      <c r="W211" s="34">
        <v>0</v>
      </c>
      <c r="X211" s="34">
        <v>0</v>
      </c>
      <c r="Y211" s="34">
        <v>0</v>
      </c>
      <c r="Z211" s="34">
        <v>0</v>
      </c>
      <c r="AA211" s="35">
        <f t="shared" si="21"/>
        <v>0</v>
      </c>
      <c r="AB211" s="34">
        <v>0</v>
      </c>
      <c r="AC211" s="34">
        <v>0</v>
      </c>
      <c r="AD211" s="34">
        <v>0</v>
      </c>
      <c r="AE211" s="34">
        <v>0</v>
      </c>
      <c r="AF211" s="34">
        <v>0</v>
      </c>
      <c r="AG211" s="35">
        <f t="shared" si="22"/>
        <v>0</v>
      </c>
      <c r="AH211" s="34">
        <v>0</v>
      </c>
      <c r="AI211" s="34">
        <v>0</v>
      </c>
      <c r="AJ211" s="34">
        <v>0</v>
      </c>
      <c r="AK211" s="34">
        <v>0</v>
      </c>
      <c r="AL211" s="34">
        <v>0</v>
      </c>
    </row>
    <row r="212" spans="1:38" ht="25.5" outlineLevel="2" x14ac:dyDescent="0.25">
      <c r="A212" s="214" t="s">
        <v>20</v>
      </c>
      <c r="B212" s="215">
        <v>503602</v>
      </c>
      <c r="C212" s="197">
        <v>360201</v>
      </c>
      <c r="D212" s="198" t="s">
        <v>129</v>
      </c>
      <c r="E212" s="36">
        <v>2</v>
      </c>
      <c r="F212" s="192" t="s">
        <v>31</v>
      </c>
      <c r="G212" s="36" t="s">
        <v>22</v>
      </c>
      <c r="H212" s="193" t="s">
        <v>23</v>
      </c>
      <c r="I212" s="33">
        <f t="shared" si="20"/>
        <v>906</v>
      </c>
      <c r="J212" s="34">
        <f t="shared" si="19"/>
        <v>24</v>
      </c>
      <c r="K212" s="34">
        <f t="shared" si="19"/>
        <v>297</v>
      </c>
      <c r="L212" s="34">
        <f t="shared" si="19"/>
        <v>6</v>
      </c>
      <c r="M212" s="34">
        <f t="shared" si="19"/>
        <v>575</v>
      </c>
      <c r="N212" s="34">
        <f t="shared" si="19"/>
        <v>4</v>
      </c>
      <c r="O212" s="35">
        <f t="shared" si="23"/>
        <v>227</v>
      </c>
      <c r="P212" s="34">
        <v>2</v>
      </c>
      <c r="Q212" s="34">
        <v>61</v>
      </c>
      <c r="R212" s="34">
        <v>0</v>
      </c>
      <c r="S212" s="34">
        <v>164</v>
      </c>
      <c r="T212" s="34">
        <v>0</v>
      </c>
      <c r="U212" s="35">
        <f t="shared" si="24"/>
        <v>226</v>
      </c>
      <c r="V212" s="34">
        <v>0</v>
      </c>
      <c r="W212" s="34">
        <v>54</v>
      </c>
      <c r="X212" s="34">
        <v>2</v>
      </c>
      <c r="Y212" s="34">
        <v>170</v>
      </c>
      <c r="Z212" s="34">
        <v>0</v>
      </c>
      <c r="AA212" s="35">
        <f t="shared" si="21"/>
        <v>227</v>
      </c>
      <c r="AB212" s="34">
        <v>11</v>
      </c>
      <c r="AC212" s="34">
        <v>91</v>
      </c>
      <c r="AD212" s="34">
        <v>2</v>
      </c>
      <c r="AE212" s="34">
        <v>121</v>
      </c>
      <c r="AF212" s="34">
        <v>2</v>
      </c>
      <c r="AG212" s="35">
        <f t="shared" si="22"/>
        <v>226</v>
      </c>
      <c r="AH212" s="34">
        <v>11</v>
      </c>
      <c r="AI212" s="34">
        <v>91</v>
      </c>
      <c r="AJ212" s="34">
        <v>2</v>
      </c>
      <c r="AK212" s="34">
        <v>120</v>
      </c>
      <c r="AL212" s="34">
        <v>2</v>
      </c>
    </row>
    <row r="213" spans="1:38" ht="25.5" outlineLevel="2" x14ac:dyDescent="0.25">
      <c r="A213" s="214" t="s">
        <v>20</v>
      </c>
      <c r="B213" s="215">
        <v>503602</v>
      </c>
      <c r="C213" s="197">
        <v>360201</v>
      </c>
      <c r="D213" s="198" t="s">
        <v>129</v>
      </c>
      <c r="E213" s="36">
        <v>2</v>
      </c>
      <c r="F213" s="192" t="s">
        <v>31</v>
      </c>
      <c r="G213" s="36">
        <v>22</v>
      </c>
      <c r="H213" s="193" t="s">
        <v>24</v>
      </c>
      <c r="I213" s="33">
        <f t="shared" si="20"/>
        <v>0</v>
      </c>
      <c r="J213" s="34">
        <f t="shared" si="19"/>
        <v>0</v>
      </c>
      <c r="K213" s="34">
        <f t="shared" si="19"/>
        <v>0</v>
      </c>
      <c r="L213" s="34">
        <f t="shared" si="19"/>
        <v>0</v>
      </c>
      <c r="M213" s="34">
        <f t="shared" si="19"/>
        <v>0</v>
      </c>
      <c r="N213" s="34">
        <f t="shared" si="19"/>
        <v>0</v>
      </c>
      <c r="O213" s="35">
        <f t="shared" si="23"/>
        <v>0</v>
      </c>
      <c r="P213" s="34">
        <v>0</v>
      </c>
      <c r="Q213" s="34">
        <v>0</v>
      </c>
      <c r="R213" s="34">
        <v>0</v>
      </c>
      <c r="S213" s="34">
        <v>0</v>
      </c>
      <c r="T213" s="34">
        <v>0</v>
      </c>
      <c r="U213" s="35">
        <f t="shared" si="24"/>
        <v>0</v>
      </c>
      <c r="V213" s="34">
        <v>0</v>
      </c>
      <c r="W213" s="34">
        <v>0</v>
      </c>
      <c r="X213" s="34">
        <v>0</v>
      </c>
      <c r="Y213" s="34">
        <v>0</v>
      </c>
      <c r="Z213" s="34">
        <v>0</v>
      </c>
      <c r="AA213" s="35">
        <f t="shared" si="21"/>
        <v>0</v>
      </c>
      <c r="AB213" s="34">
        <v>0</v>
      </c>
      <c r="AC213" s="34">
        <v>0</v>
      </c>
      <c r="AD213" s="34">
        <v>0</v>
      </c>
      <c r="AE213" s="34">
        <v>0</v>
      </c>
      <c r="AF213" s="34">
        <v>0</v>
      </c>
      <c r="AG213" s="35">
        <f t="shared" si="22"/>
        <v>0</v>
      </c>
      <c r="AH213" s="34">
        <v>0</v>
      </c>
      <c r="AI213" s="34">
        <v>0</v>
      </c>
      <c r="AJ213" s="34">
        <v>0</v>
      </c>
      <c r="AK213" s="34">
        <v>0</v>
      </c>
      <c r="AL213" s="34">
        <v>0</v>
      </c>
    </row>
    <row r="214" spans="1:38" ht="25.5" outlineLevel="2" x14ac:dyDescent="0.25">
      <c r="A214" s="214" t="s">
        <v>20</v>
      </c>
      <c r="B214" s="215">
        <v>503603</v>
      </c>
      <c r="C214" s="197">
        <v>360301</v>
      </c>
      <c r="D214" s="198" t="s">
        <v>130</v>
      </c>
      <c r="E214" s="36">
        <v>2</v>
      </c>
      <c r="F214" s="192" t="s">
        <v>31</v>
      </c>
      <c r="G214" s="36" t="s">
        <v>22</v>
      </c>
      <c r="H214" s="193" t="s">
        <v>23</v>
      </c>
      <c r="I214" s="33">
        <f t="shared" si="20"/>
        <v>0</v>
      </c>
      <c r="J214" s="34">
        <f t="shared" si="19"/>
        <v>0</v>
      </c>
      <c r="K214" s="34">
        <f t="shared" si="19"/>
        <v>0</v>
      </c>
      <c r="L214" s="34">
        <f t="shared" si="19"/>
        <v>0</v>
      </c>
      <c r="M214" s="34">
        <f t="shared" si="19"/>
        <v>0</v>
      </c>
      <c r="N214" s="34">
        <f t="shared" si="19"/>
        <v>0</v>
      </c>
      <c r="O214" s="35">
        <f t="shared" si="23"/>
        <v>0</v>
      </c>
      <c r="P214" s="34">
        <v>0</v>
      </c>
      <c r="Q214" s="34">
        <v>0</v>
      </c>
      <c r="R214" s="34">
        <v>0</v>
      </c>
      <c r="S214" s="34">
        <v>0</v>
      </c>
      <c r="T214" s="34">
        <v>0</v>
      </c>
      <c r="U214" s="35">
        <f t="shared" si="24"/>
        <v>0</v>
      </c>
      <c r="V214" s="34">
        <v>0</v>
      </c>
      <c r="W214" s="34">
        <v>0</v>
      </c>
      <c r="X214" s="34">
        <v>0</v>
      </c>
      <c r="Y214" s="34">
        <v>0</v>
      </c>
      <c r="Z214" s="34">
        <v>0</v>
      </c>
      <c r="AA214" s="35">
        <f t="shared" si="21"/>
        <v>0</v>
      </c>
      <c r="AB214" s="34">
        <v>0</v>
      </c>
      <c r="AC214" s="34">
        <v>0</v>
      </c>
      <c r="AD214" s="34">
        <v>0</v>
      </c>
      <c r="AE214" s="34">
        <v>0</v>
      </c>
      <c r="AF214" s="34">
        <v>0</v>
      </c>
      <c r="AG214" s="35">
        <f t="shared" si="22"/>
        <v>0</v>
      </c>
      <c r="AH214" s="34">
        <v>0</v>
      </c>
      <c r="AI214" s="34">
        <v>0</v>
      </c>
      <c r="AJ214" s="34">
        <v>0</v>
      </c>
      <c r="AK214" s="34">
        <v>0</v>
      </c>
      <c r="AL214" s="34">
        <v>0</v>
      </c>
    </row>
    <row r="215" spans="1:38" ht="25.5" outlineLevel="2" x14ac:dyDescent="0.25">
      <c r="A215" s="214" t="s">
        <v>20</v>
      </c>
      <c r="B215" s="215">
        <v>503603</v>
      </c>
      <c r="C215" s="197">
        <v>360301</v>
      </c>
      <c r="D215" s="198" t="s">
        <v>130</v>
      </c>
      <c r="E215" s="36">
        <v>2</v>
      </c>
      <c r="F215" s="192" t="s">
        <v>31</v>
      </c>
      <c r="G215" s="36">
        <v>22</v>
      </c>
      <c r="H215" s="193" t="s">
        <v>24</v>
      </c>
      <c r="I215" s="33">
        <f t="shared" si="20"/>
        <v>0</v>
      </c>
      <c r="J215" s="34">
        <f t="shared" si="19"/>
        <v>0</v>
      </c>
      <c r="K215" s="34">
        <f t="shared" si="19"/>
        <v>0</v>
      </c>
      <c r="L215" s="34">
        <f t="shared" si="19"/>
        <v>0</v>
      </c>
      <c r="M215" s="34">
        <f t="shared" si="19"/>
        <v>0</v>
      </c>
      <c r="N215" s="34">
        <f t="shared" si="19"/>
        <v>0</v>
      </c>
      <c r="O215" s="35">
        <f t="shared" si="23"/>
        <v>0</v>
      </c>
      <c r="P215" s="34">
        <v>0</v>
      </c>
      <c r="Q215" s="34">
        <v>0</v>
      </c>
      <c r="R215" s="34">
        <v>0</v>
      </c>
      <c r="S215" s="34">
        <v>0</v>
      </c>
      <c r="T215" s="34">
        <v>0</v>
      </c>
      <c r="U215" s="35">
        <f t="shared" si="24"/>
        <v>0</v>
      </c>
      <c r="V215" s="34">
        <v>0</v>
      </c>
      <c r="W215" s="34">
        <v>0</v>
      </c>
      <c r="X215" s="34">
        <v>0</v>
      </c>
      <c r="Y215" s="34">
        <v>0</v>
      </c>
      <c r="Z215" s="34">
        <v>0</v>
      </c>
      <c r="AA215" s="35">
        <f t="shared" si="21"/>
        <v>0</v>
      </c>
      <c r="AB215" s="34">
        <v>0</v>
      </c>
      <c r="AC215" s="34">
        <v>0</v>
      </c>
      <c r="AD215" s="34">
        <v>0</v>
      </c>
      <c r="AE215" s="34">
        <v>0</v>
      </c>
      <c r="AF215" s="34">
        <v>0</v>
      </c>
      <c r="AG215" s="35">
        <f t="shared" si="22"/>
        <v>0</v>
      </c>
      <c r="AH215" s="34">
        <v>0</v>
      </c>
      <c r="AI215" s="34">
        <v>0</v>
      </c>
      <c r="AJ215" s="34">
        <v>0</v>
      </c>
      <c r="AK215" s="34">
        <v>0</v>
      </c>
      <c r="AL215" s="34">
        <v>0</v>
      </c>
    </row>
    <row r="216" spans="1:38" ht="25.5" outlineLevel="2" x14ac:dyDescent="0.25">
      <c r="A216" s="214" t="s">
        <v>20</v>
      </c>
      <c r="B216" s="215">
        <v>503604</v>
      </c>
      <c r="C216" s="197">
        <v>360401</v>
      </c>
      <c r="D216" s="198" t="s">
        <v>131</v>
      </c>
      <c r="E216" s="36">
        <v>2</v>
      </c>
      <c r="F216" s="192" t="s">
        <v>31</v>
      </c>
      <c r="G216" s="36" t="s">
        <v>22</v>
      </c>
      <c r="H216" s="193" t="s">
        <v>23</v>
      </c>
      <c r="I216" s="33">
        <f t="shared" si="20"/>
        <v>2460</v>
      </c>
      <c r="J216" s="34">
        <f t="shared" si="19"/>
        <v>28</v>
      </c>
      <c r="K216" s="34">
        <f t="shared" si="19"/>
        <v>575</v>
      </c>
      <c r="L216" s="34">
        <f t="shared" si="19"/>
        <v>1</v>
      </c>
      <c r="M216" s="34">
        <f t="shared" si="19"/>
        <v>1855</v>
      </c>
      <c r="N216" s="34">
        <f t="shared" si="19"/>
        <v>1</v>
      </c>
      <c r="O216" s="35">
        <f t="shared" si="23"/>
        <v>615</v>
      </c>
      <c r="P216" s="34">
        <v>1</v>
      </c>
      <c r="Q216" s="34">
        <v>152</v>
      </c>
      <c r="R216" s="34">
        <v>1</v>
      </c>
      <c r="S216" s="34">
        <v>460</v>
      </c>
      <c r="T216" s="34">
        <v>1</v>
      </c>
      <c r="U216" s="35">
        <f t="shared" si="24"/>
        <v>615</v>
      </c>
      <c r="V216" s="34">
        <v>9</v>
      </c>
      <c r="W216" s="34">
        <v>141</v>
      </c>
      <c r="X216" s="34">
        <v>0</v>
      </c>
      <c r="Y216" s="34">
        <v>465</v>
      </c>
      <c r="Z216" s="34">
        <v>0</v>
      </c>
      <c r="AA216" s="35">
        <f t="shared" si="21"/>
        <v>615</v>
      </c>
      <c r="AB216" s="34">
        <v>9</v>
      </c>
      <c r="AC216" s="34">
        <v>141</v>
      </c>
      <c r="AD216" s="34">
        <v>0</v>
      </c>
      <c r="AE216" s="34">
        <v>465</v>
      </c>
      <c r="AF216" s="34">
        <v>0</v>
      </c>
      <c r="AG216" s="35">
        <f t="shared" si="22"/>
        <v>615</v>
      </c>
      <c r="AH216" s="34">
        <v>9</v>
      </c>
      <c r="AI216" s="34">
        <v>141</v>
      </c>
      <c r="AJ216" s="34">
        <v>0</v>
      </c>
      <c r="AK216" s="34">
        <v>465</v>
      </c>
      <c r="AL216" s="34">
        <v>0</v>
      </c>
    </row>
    <row r="217" spans="1:38" ht="25.5" outlineLevel="2" x14ac:dyDescent="0.25">
      <c r="A217" s="214" t="s">
        <v>20</v>
      </c>
      <c r="B217" s="215">
        <v>503604</v>
      </c>
      <c r="C217" s="197">
        <v>360401</v>
      </c>
      <c r="D217" s="198" t="s">
        <v>131</v>
      </c>
      <c r="E217" s="36">
        <v>2</v>
      </c>
      <c r="F217" s="192" t="s">
        <v>31</v>
      </c>
      <c r="G217" s="36">
        <v>22</v>
      </c>
      <c r="H217" s="193" t="s">
        <v>24</v>
      </c>
      <c r="I217" s="33">
        <f t="shared" si="20"/>
        <v>0</v>
      </c>
      <c r="J217" s="34">
        <f t="shared" si="19"/>
        <v>0</v>
      </c>
      <c r="K217" s="34">
        <f t="shared" si="19"/>
        <v>0</v>
      </c>
      <c r="L217" s="34">
        <f t="shared" si="19"/>
        <v>0</v>
      </c>
      <c r="M217" s="34">
        <f t="shared" si="19"/>
        <v>0</v>
      </c>
      <c r="N217" s="34">
        <f t="shared" si="19"/>
        <v>0</v>
      </c>
      <c r="O217" s="35">
        <f t="shared" si="23"/>
        <v>0</v>
      </c>
      <c r="P217" s="34">
        <v>0</v>
      </c>
      <c r="Q217" s="34">
        <v>0</v>
      </c>
      <c r="R217" s="34">
        <v>0</v>
      </c>
      <c r="S217" s="34">
        <v>0</v>
      </c>
      <c r="T217" s="34">
        <v>0</v>
      </c>
      <c r="U217" s="35">
        <f t="shared" si="24"/>
        <v>0</v>
      </c>
      <c r="V217" s="34">
        <v>0</v>
      </c>
      <c r="W217" s="34">
        <v>0</v>
      </c>
      <c r="X217" s="34">
        <v>0</v>
      </c>
      <c r="Y217" s="34">
        <v>0</v>
      </c>
      <c r="Z217" s="34">
        <v>0</v>
      </c>
      <c r="AA217" s="35">
        <f t="shared" si="21"/>
        <v>0</v>
      </c>
      <c r="AB217" s="34">
        <v>0</v>
      </c>
      <c r="AC217" s="34">
        <v>0</v>
      </c>
      <c r="AD217" s="34">
        <v>0</v>
      </c>
      <c r="AE217" s="34">
        <v>0</v>
      </c>
      <c r="AF217" s="34">
        <v>0</v>
      </c>
      <c r="AG217" s="35">
        <f t="shared" si="22"/>
        <v>0</v>
      </c>
      <c r="AH217" s="34">
        <v>0</v>
      </c>
      <c r="AI217" s="34">
        <v>0</v>
      </c>
      <c r="AJ217" s="34">
        <v>0</v>
      </c>
      <c r="AK217" s="34">
        <v>0</v>
      </c>
      <c r="AL217" s="34">
        <v>0</v>
      </c>
    </row>
    <row r="218" spans="1:38" ht="25.5" outlineLevel="2" x14ac:dyDescent="0.25">
      <c r="A218" s="214" t="s">
        <v>20</v>
      </c>
      <c r="B218" s="215">
        <v>503606</v>
      </c>
      <c r="C218" s="197">
        <v>360701</v>
      </c>
      <c r="D218" s="198" t="s">
        <v>217</v>
      </c>
      <c r="E218" s="36">
        <v>2</v>
      </c>
      <c r="F218" s="192" t="s">
        <v>31</v>
      </c>
      <c r="G218" s="36" t="s">
        <v>22</v>
      </c>
      <c r="H218" s="193" t="s">
        <v>23</v>
      </c>
      <c r="I218" s="33">
        <f t="shared" si="20"/>
        <v>645</v>
      </c>
      <c r="J218" s="34">
        <f t="shared" si="19"/>
        <v>3</v>
      </c>
      <c r="K218" s="34">
        <f t="shared" si="19"/>
        <v>131</v>
      </c>
      <c r="L218" s="34">
        <f t="shared" si="19"/>
        <v>0</v>
      </c>
      <c r="M218" s="34">
        <f t="shared" si="19"/>
        <v>511</v>
      </c>
      <c r="N218" s="34">
        <f t="shared" si="19"/>
        <v>0</v>
      </c>
      <c r="O218" s="35">
        <f t="shared" si="23"/>
        <v>161</v>
      </c>
      <c r="P218" s="34">
        <v>1</v>
      </c>
      <c r="Q218" s="34">
        <v>34</v>
      </c>
      <c r="R218" s="34">
        <v>0</v>
      </c>
      <c r="S218" s="34">
        <v>126</v>
      </c>
      <c r="T218" s="34">
        <v>0</v>
      </c>
      <c r="U218" s="35">
        <f t="shared" si="24"/>
        <v>161</v>
      </c>
      <c r="V218" s="34">
        <v>1</v>
      </c>
      <c r="W218" s="34">
        <v>32</v>
      </c>
      <c r="X218" s="34">
        <v>0</v>
      </c>
      <c r="Y218" s="34">
        <v>128</v>
      </c>
      <c r="Z218" s="34">
        <v>0</v>
      </c>
      <c r="AA218" s="35">
        <f t="shared" si="21"/>
        <v>161</v>
      </c>
      <c r="AB218" s="34">
        <v>1</v>
      </c>
      <c r="AC218" s="34">
        <v>32</v>
      </c>
      <c r="AD218" s="34">
        <v>0</v>
      </c>
      <c r="AE218" s="34">
        <v>128</v>
      </c>
      <c r="AF218" s="34">
        <v>0</v>
      </c>
      <c r="AG218" s="35">
        <f t="shared" si="22"/>
        <v>162</v>
      </c>
      <c r="AH218" s="34">
        <v>0</v>
      </c>
      <c r="AI218" s="34">
        <v>33</v>
      </c>
      <c r="AJ218" s="34">
        <v>0</v>
      </c>
      <c r="AK218" s="34">
        <v>129</v>
      </c>
      <c r="AL218" s="34">
        <v>0</v>
      </c>
    </row>
    <row r="219" spans="1:38" ht="25.5" outlineLevel="2" x14ac:dyDescent="0.25">
      <c r="A219" s="214" t="s">
        <v>20</v>
      </c>
      <c r="B219" s="215">
        <v>503606</v>
      </c>
      <c r="C219" s="197">
        <v>360701</v>
      </c>
      <c r="D219" s="198" t="s">
        <v>217</v>
      </c>
      <c r="E219" s="36">
        <v>2</v>
      </c>
      <c r="F219" s="192" t="s">
        <v>31</v>
      </c>
      <c r="G219" s="36">
        <v>22</v>
      </c>
      <c r="H219" s="193" t="s">
        <v>24</v>
      </c>
      <c r="I219" s="33">
        <f t="shared" si="20"/>
        <v>0</v>
      </c>
      <c r="J219" s="34">
        <f t="shared" si="19"/>
        <v>0</v>
      </c>
      <c r="K219" s="34">
        <f t="shared" si="19"/>
        <v>0</v>
      </c>
      <c r="L219" s="34">
        <f t="shared" si="19"/>
        <v>0</v>
      </c>
      <c r="M219" s="34">
        <f t="shared" si="19"/>
        <v>0</v>
      </c>
      <c r="N219" s="34">
        <f t="shared" si="19"/>
        <v>0</v>
      </c>
      <c r="O219" s="35">
        <f t="shared" si="23"/>
        <v>0</v>
      </c>
      <c r="P219" s="34">
        <v>0</v>
      </c>
      <c r="Q219" s="34">
        <v>0</v>
      </c>
      <c r="R219" s="34">
        <v>0</v>
      </c>
      <c r="S219" s="34">
        <v>0</v>
      </c>
      <c r="T219" s="34">
        <v>0</v>
      </c>
      <c r="U219" s="35">
        <f t="shared" si="24"/>
        <v>0</v>
      </c>
      <c r="V219" s="34">
        <v>0</v>
      </c>
      <c r="W219" s="34">
        <v>0</v>
      </c>
      <c r="X219" s="34">
        <v>0</v>
      </c>
      <c r="Y219" s="34">
        <v>0</v>
      </c>
      <c r="Z219" s="34">
        <v>0</v>
      </c>
      <c r="AA219" s="35">
        <f t="shared" si="21"/>
        <v>0</v>
      </c>
      <c r="AB219" s="34">
        <v>0</v>
      </c>
      <c r="AC219" s="34">
        <v>0</v>
      </c>
      <c r="AD219" s="34">
        <v>0</v>
      </c>
      <c r="AE219" s="34">
        <v>0</v>
      </c>
      <c r="AF219" s="34">
        <v>0</v>
      </c>
      <c r="AG219" s="35">
        <f t="shared" si="22"/>
        <v>0</v>
      </c>
      <c r="AH219" s="34">
        <v>0</v>
      </c>
      <c r="AI219" s="34">
        <v>0</v>
      </c>
      <c r="AJ219" s="34">
        <v>0</v>
      </c>
      <c r="AK219" s="34">
        <v>0</v>
      </c>
      <c r="AL219" s="34">
        <v>0</v>
      </c>
    </row>
    <row r="220" spans="1:38" ht="25.5" outlineLevel="2" x14ac:dyDescent="0.25">
      <c r="A220" s="214" t="s">
        <v>20</v>
      </c>
      <c r="B220" s="215">
        <v>503607</v>
      </c>
      <c r="C220" s="197">
        <v>360801</v>
      </c>
      <c r="D220" s="198" t="s">
        <v>218</v>
      </c>
      <c r="E220" s="36">
        <v>2</v>
      </c>
      <c r="F220" s="192" t="s">
        <v>31</v>
      </c>
      <c r="G220" s="36" t="s">
        <v>22</v>
      </c>
      <c r="H220" s="193" t="s">
        <v>23</v>
      </c>
      <c r="I220" s="33">
        <f t="shared" si="20"/>
        <v>1411</v>
      </c>
      <c r="J220" s="34">
        <f t="shared" si="19"/>
        <v>20</v>
      </c>
      <c r="K220" s="34">
        <f t="shared" si="19"/>
        <v>358</v>
      </c>
      <c r="L220" s="34">
        <f t="shared" si="19"/>
        <v>2</v>
      </c>
      <c r="M220" s="34">
        <f t="shared" si="19"/>
        <v>1028</v>
      </c>
      <c r="N220" s="34">
        <f t="shared" si="19"/>
        <v>3</v>
      </c>
      <c r="O220" s="35">
        <f t="shared" si="23"/>
        <v>353</v>
      </c>
      <c r="P220" s="34">
        <v>5</v>
      </c>
      <c r="Q220" s="34">
        <v>90</v>
      </c>
      <c r="R220" s="34">
        <v>1</v>
      </c>
      <c r="S220" s="34">
        <v>257</v>
      </c>
      <c r="T220" s="34">
        <v>0</v>
      </c>
      <c r="U220" s="35">
        <f t="shared" si="24"/>
        <v>353</v>
      </c>
      <c r="V220" s="34">
        <v>5</v>
      </c>
      <c r="W220" s="34">
        <v>90</v>
      </c>
      <c r="X220" s="34">
        <v>1</v>
      </c>
      <c r="Y220" s="34">
        <v>257</v>
      </c>
      <c r="Z220" s="34">
        <v>0</v>
      </c>
      <c r="AA220" s="35">
        <f t="shared" si="21"/>
        <v>353</v>
      </c>
      <c r="AB220" s="34">
        <v>5</v>
      </c>
      <c r="AC220" s="34">
        <v>89</v>
      </c>
      <c r="AD220" s="34">
        <v>0</v>
      </c>
      <c r="AE220" s="34">
        <v>257</v>
      </c>
      <c r="AF220" s="34">
        <v>2</v>
      </c>
      <c r="AG220" s="35">
        <f t="shared" si="22"/>
        <v>352</v>
      </c>
      <c r="AH220" s="34">
        <v>5</v>
      </c>
      <c r="AI220" s="34">
        <v>89</v>
      </c>
      <c r="AJ220" s="34">
        <v>0</v>
      </c>
      <c r="AK220" s="34">
        <v>257</v>
      </c>
      <c r="AL220" s="34">
        <v>1</v>
      </c>
    </row>
    <row r="221" spans="1:38" ht="25.5" outlineLevel="2" x14ac:dyDescent="0.25">
      <c r="A221" s="214" t="s">
        <v>20</v>
      </c>
      <c r="B221" s="215">
        <v>503607</v>
      </c>
      <c r="C221" s="197">
        <v>360801</v>
      </c>
      <c r="D221" s="198" t="s">
        <v>218</v>
      </c>
      <c r="E221" s="36">
        <v>2</v>
      </c>
      <c r="F221" s="192" t="s">
        <v>31</v>
      </c>
      <c r="G221" s="36">
        <v>22</v>
      </c>
      <c r="H221" s="193" t="s">
        <v>24</v>
      </c>
      <c r="I221" s="33">
        <f t="shared" si="20"/>
        <v>0</v>
      </c>
      <c r="J221" s="34">
        <f t="shared" si="19"/>
        <v>0</v>
      </c>
      <c r="K221" s="34">
        <f t="shared" si="19"/>
        <v>0</v>
      </c>
      <c r="L221" s="34">
        <f t="shared" si="19"/>
        <v>0</v>
      </c>
      <c r="M221" s="34">
        <f t="shared" si="19"/>
        <v>0</v>
      </c>
      <c r="N221" s="34">
        <f t="shared" si="19"/>
        <v>0</v>
      </c>
      <c r="O221" s="35">
        <f t="shared" si="23"/>
        <v>0</v>
      </c>
      <c r="P221" s="34">
        <v>0</v>
      </c>
      <c r="Q221" s="34">
        <v>0</v>
      </c>
      <c r="R221" s="34">
        <v>0</v>
      </c>
      <c r="S221" s="34">
        <v>0</v>
      </c>
      <c r="T221" s="34">
        <v>0</v>
      </c>
      <c r="U221" s="35">
        <f t="shared" si="24"/>
        <v>0</v>
      </c>
      <c r="V221" s="34">
        <v>0</v>
      </c>
      <c r="W221" s="34">
        <v>0</v>
      </c>
      <c r="X221" s="34">
        <v>0</v>
      </c>
      <c r="Y221" s="34">
        <v>0</v>
      </c>
      <c r="Z221" s="34">
        <v>0</v>
      </c>
      <c r="AA221" s="35">
        <f t="shared" si="21"/>
        <v>0</v>
      </c>
      <c r="AB221" s="34">
        <v>0</v>
      </c>
      <c r="AC221" s="34">
        <v>0</v>
      </c>
      <c r="AD221" s="34">
        <v>0</v>
      </c>
      <c r="AE221" s="34">
        <v>0</v>
      </c>
      <c r="AF221" s="34">
        <v>0</v>
      </c>
      <c r="AG221" s="35">
        <f t="shared" si="22"/>
        <v>0</v>
      </c>
      <c r="AH221" s="34">
        <v>0</v>
      </c>
      <c r="AI221" s="34">
        <v>0</v>
      </c>
      <c r="AJ221" s="34">
        <v>0</v>
      </c>
      <c r="AK221" s="34">
        <v>0</v>
      </c>
      <c r="AL221" s="34">
        <v>0</v>
      </c>
    </row>
    <row r="222" spans="1:38" ht="25.5" outlineLevel="2" x14ac:dyDescent="0.25">
      <c r="A222" s="214" t="s">
        <v>20</v>
      </c>
      <c r="B222" s="215">
        <v>503608</v>
      </c>
      <c r="C222" s="197">
        <v>360901</v>
      </c>
      <c r="D222" s="198" t="s">
        <v>219</v>
      </c>
      <c r="E222" s="36">
        <v>2</v>
      </c>
      <c r="F222" s="192" t="s">
        <v>31</v>
      </c>
      <c r="G222" s="36" t="s">
        <v>22</v>
      </c>
      <c r="H222" s="193" t="s">
        <v>23</v>
      </c>
      <c r="I222" s="33">
        <f t="shared" si="20"/>
        <v>232</v>
      </c>
      <c r="J222" s="34">
        <f t="shared" si="19"/>
        <v>4</v>
      </c>
      <c r="K222" s="34">
        <f t="shared" si="19"/>
        <v>48</v>
      </c>
      <c r="L222" s="34">
        <f t="shared" si="19"/>
        <v>0</v>
      </c>
      <c r="M222" s="34">
        <f t="shared" si="19"/>
        <v>180</v>
      </c>
      <c r="N222" s="34">
        <f t="shared" si="19"/>
        <v>0</v>
      </c>
      <c r="O222" s="35">
        <f t="shared" si="23"/>
        <v>58</v>
      </c>
      <c r="P222" s="34">
        <v>1</v>
      </c>
      <c r="Q222" s="34">
        <v>12</v>
      </c>
      <c r="R222" s="34">
        <v>0</v>
      </c>
      <c r="S222" s="34">
        <v>45</v>
      </c>
      <c r="T222" s="34">
        <v>0</v>
      </c>
      <c r="U222" s="35">
        <f t="shared" si="24"/>
        <v>58</v>
      </c>
      <c r="V222" s="34">
        <v>1</v>
      </c>
      <c r="W222" s="34">
        <v>12</v>
      </c>
      <c r="X222" s="34">
        <v>0</v>
      </c>
      <c r="Y222" s="34">
        <v>45</v>
      </c>
      <c r="Z222" s="34">
        <v>0</v>
      </c>
      <c r="AA222" s="35">
        <f t="shared" si="21"/>
        <v>58</v>
      </c>
      <c r="AB222" s="34">
        <v>1</v>
      </c>
      <c r="AC222" s="34">
        <v>12</v>
      </c>
      <c r="AD222" s="34">
        <v>0</v>
      </c>
      <c r="AE222" s="34">
        <v>45</v>
      </c>
      <c r="AF222" s="34">
        <v>0</v>
      </c>
      <c r="AG222" s="35">
        <f t="shared" si="22"/>
        <v>58</v>
      </c>
      <c r="AH222" s="34">
        <v>1</v>
      </c>
      <c r="AI222" s="34">
        <v>12</v>
      </c>
      <c r="AJ222" s="34">
        <v>0</v>
      </c>
      <c r="AK222" s="34">
        <v>45</v>
      </c>
      <c r="AL222" s="34">
        <v>0</v>
      </c>
    </row>
    <row r="223" spans="1:38" ht="25.5" outlineLevel="2" x14ac:dyDescent="0.25">
      <c r="A223" s="214" t="s">
        <v>20</v>
      </c>
      <c r="B223" s="215">
        <v>503608</v>
      </c>
      <c r="C223" s="197">
        <v>360901</v>
      </c>
      <c r="D223" s="198" t="s">
        <v>219</v>
      </c>
      <c r="E223" s="36">
        <v>2</v>
      </c>
      <c r="F223" s="192" t="s">
        <v>31</v>
      </c>
      <c r="G223" s="36">
        <v>22</v>
      </c>
      <c r="H223" s="193" t="s">
        <v>24</v>
      </c>
      <c r="I223" s="33">
        <f t="shared" si="20"/>
        <v>0</v>
      </c>
      <c r="J223" s="34">
        <f t="shared" si="19"/>
        <v>0</v>
      </c>
      <c r="K223" s="34">
        <f t="shared" si="19"/>
        <v>0</v>
      </c>
      <c r="L223" s="34">
        <f t="shared" si="19"/>
        <v>0</v>
      </c>
      <c r="M223" s="34">
        <f t="shared" si="19"/>
        <v>0</v>
      </c>
      <c r="N223" s="34">
        <f t="shared" si="19"/>
        <v>0</v>
      </c>
      <c r="O223" s="35">
        <f t="shared" si="23"/>
        <v>0</v>
      </c>
      <c r="P223" s="34">
        <v>0</v>
      </c>
      <c r="Q223" s="34">
        <v>0</v>
      </c>
      <c r="R223" s="34">
        <v>0</v>
      </c>
      <c r="S223" s="34">
        <v>0</v>
      </c>
      <c r="T223" s="34">
        <v>0</v>
      </c>
      <c r="U223" s="35">
        <f t="shared" si="24"/>
        <v>0</v>
      </c>
      <c r="V223" s="34">
        <v>0</v>
      </c>
      <c r="W223" s="34">
        <v>0</v>
      </c>
      <c r="X223" s="34">
        <v>0</v>
      </c>
      <c r="Y223" s="34">
        <v>0</v>
      </c>
      <c r="Z223" s="34">
        <v>0</v>
      </c>
      <c r="AA223" s="35">
        <f t="shared" si="21"/>
        <v>0</v>
      </c>
      <c r="AB223" s="34">
        <v>0</v>
      </c>
      <c r="AC223" s="34">
        <v>0</v>
      </c>
      <c r="AD223" s="34">
        <v>0</v>
      </c>
      <c r="AE223" s="34">
        <v>0</v>
      </c>
      <c r="AF223" s="34">
        <v>0</v>
      </c>
      <c r="AG223" s="35">
        <f t="shared" si="22"/>
        <v>0</v>
      </c>
      <c r="AH223" s="34">
        <v>0</v>
      </c>
      <c r="AI223" s="34">
        <v>0</v>
      </c>
      <c r="AJ223" s="34">
        <v>0</v>
      </c>
      <c r="AK223" s="34">
        <v>0</v>
      </c>
      <c r="AL223" s="34">
        <v>0</v>
      </c>
    </row>
    <row r="224" spans="1:38" ht="25.5" outlineLevel="2" x14ac:dyDescent="0.25">
      <c r="A224" s="214" t="s">
        <v>20</v>
      </c>
      <c r="B224" s="215">
        <v>503613</v>
      </c>
      <c r="C224" s="197">
        <v>361601</v>
      </c>
      <c r="D224" s="198" t="s">
        <v>220</v>
      </c>
      <c r="E224" s="36">
        <v>2</v>
      </c>
      <c r="F224" s="192" t="s">
        <v>31</v>
      </c>
      <c r="G224" s="36" t="s">
        <v>22</v>
      </c>
      <c r="H224" s="193" t="s">
        <v>23</v>
      </c>
      <c r="I224" s="33">
        <f t="shared" si="20"/>
        <v>1773</v>
      </c>
      <c r="J224" s="34">
        <f t="shared" si="19"/>
        <v>9</v>
      </c>
      <c r="K224" s="34">
        <f t="shared" si="19"/>
        <v>258</v>
      </c>
      <c r="L224" s="34">
        <f t="shared" si="19"/>
        <v>0</v>
      </c>
      <c r="M224" s="34">
        <f t="shared" si="19"/>
        <v>1505</v>
      </c>
      <c r="N224" s="34">
        <f t="shared" si="19"/>
        <v>1</v>
      </c>
      <c r="O224" s="35">
        <f t="shared" si="23"/>
        <v>443</v>
      </c>
      <c r="P224" s="34">
        <v>0</v>
      </c>
      <c r="Q224" s="34">
        <v>69</v>
      </c>
      <c r="R224" s="34">
        <v>0</v>
      </c>
      <c r="S224" s="34">
        <v>373</v>
      </c>
      <c r="T224" s="34">
        <v>1</v>
      </c>
      <c r="U224" s="35">
        <f t="shared" si="24"/>
        <v>443</v>
      </c>
      <c r="V224" s="34">
        <v>3</v>
      </c>
      <c r="W224" s="34">
        <v>63</v>
      </c>
      <c r="X224" s="34">
        <v>0</v>
      </c>
      <c r="Y224" s="34">
        <v>377</v>
      </c>
      <c r="Z224" s="34">
        <v>0</v>
      </c>
      <c r="AA224" s="35">
        <f t="shared" si="21"/>
        <v>443</v>
      </c>
      <c r="AB224" s="34">
        <v>3</v>
      </c>
      <c r="AC224" s="34">
        <v>63</v>
      </c>
      <c r="AD224" s="34">
        <v>0</v>
      </c>
      <c r="AE224" s="34">
        <v>377</v>
      </c>
      <c r="AF224" s="34">
        <v>0</v>
      </c>
      <c r="AG224" s="35">
        <f t="shared" si="22"/>
        <v>444</v>
      </c>
      <c r="AH224" s="34">
        <v>3</v>
      </c>
      <c r="AI224" s="34">
        <v>63</v>
      </c>
      <c r="AJ224" s="34">
        <v>0</v>
      </c>
      <c r="AK224" s="34">
        <v>378</v>
      </c>
      <c r="AL224" s="34">
        <v>0</v>
      </c>
    </row>
    <row r="225" spans="1:38" ht="25.5" outlineLevel="2" x14ac:dyDescent="0.25">
      <c r="A225" s="214" t="s">
        <v>20</v>
      </c>
      <c r="B225" s="215">
        <v>503613</v>
      </c>
      <c r="C225" s="197">
        <v>361601</v>
      </c>
      <c r="D225" s="198" t="s">
        <v>220</v>
      </c>
      <c r="E225" s="36">
        <v>2</v>
      </c>
      <c r="F225" s="192" t="s">
        <v>31</v>
      </c>
      <c r="G225" s="36">
        <v>22</v>
      </c>
      <c r="H225" s="193" t="s">
        <v>24</v>
      </c>
      <c r="I225" s="33">
        <f t="shared" si="20"/>
        <v>0</v>
      </c>
      <c r="J225" s="34">
        <f t="shared" si="19"/>
        <v>0</v>
      </c>
      <c r="K225" s="34">
        <f t="shared" si="19"/>
        <v>0</v>
      </c>
      <c r="L225" s="34">
        <f t="shared" si="19"/>
        <v>0</v>
      </c>
      <c r="M225" s="34">
        <f t="shared" si="19"/>
        <v>0</v>
      </c>
      <c r="N225" s="34">
        <f t="shared" si="19"/>
        <v>0</v>
      </c>
      <c r="O225" s="35">
        <f t="shared" si="23"/>
        <v>0</v>
      </c>
      <c r="P225" s="34">
        <v>0</v>
      </c>
      <c r="Q225" s="34">
        <v>0</v>
      </c>
      <c r="R225" s="34">
        <v>0</v>
      </c>
      <c r="S225" s="34">
        <v>0</v>
      </c>
      <c r="T225" s="34">
        <v>0</v>
      </c>
      <c r="U225" s="35">
        <f t="shared" si="24"/>
        <v>0</v>
      </c>
      <c r="V225" s="34">
        <v>0</v>
      </c>
      <c r="W225" s="34">
        <v>0</v>
      </c>
      <c r="X225" s="34">
        <v>0</v>
      </c>
      <c r="Y225" s="34">
        <v>0</v>
      </c>
      <c r="Z225" s="34">
        <v>0</v>
      </c>
      <c r="AA225" s="35">
        <f t="shared" si="21"/>
        <v>0</v>
      </c>
      <c r="AB225" s="34">
        <v>0</v>
      </c>
      <c r="AC225" s="34">
        <v>0</v>
      </c>
      <c r="AD225" s="34">
        <v>0</v>
      </c>
      <c r="AE225" s="34">
        <v>0</v>
      </c>
      <c r="AF225" s="34">
        <v>0</v>
      </c>
      <c r="AG225" s="35">
        <f t="shared" si="22"/>
        <v>0</v>
      </c>
      <c r="AH225" s="34">
        <v>0</v>
      </c>
      <c r="AI225" s="34">
        <v>0</v>
      </c>
      <c r="AJ225" s="34">
        <v>0</v>
      </c>
      <c r="AK225" s="34">
        <v>0</v>
      </c>
      <c r="AL225" s="34">
        <v>0</v>
      </c>
    </row>
    <row r="226" spans="1:38" ht="25.5" outlineLevel="2" x14ac:dyDescent="0.25">
      <c r="A226" s="214" t="s">
        <v>20</v>
      </c>
      <c r="B226" s="215">
        <v>503614</v>
      </c>
      <c r="C226" s="197">
        <v>361701</v>
      </c>
      <c r="D226" s="198" t="s">
        <v>132</v>
      </c>
      <c r="E226" s="36">
        <v>2</v>
      </c>
      <c r="F226" s="192" t="s">
        <v>31</v>
      </c>
      <c r="G226" s="36" t="s">
        <v>22</v>
      </c>
      <c r="H226" s="193" t="s">
        <v>23</v>
      </c>
      <c r="I226" s="33">
        <f t="shared" si="20"/>
        <v>1379</v>
      </c>
      <c r="J226" s="34">
        <f t="shared" si="19"/>
        <v>22</v>
      </c>
      <c r="K226" s="34">
        <f t="shared" si="19"/>
        <v>336</v>
      </c>
      <c r="L226" s="34">
        <f t="shared" si="19"/>
        <v>7</v>
      </c>
      <c r="M226" s="34">
        <f t="shared" si="19"/>
        <v>1014</v>
      </c>
      <c r="N226" s="34">
        <f t="shared" si="19"/>
        <v>0</v>
      </c>
      <c r="O226" s="35">
        <f t="shared" si="23"/>
        <v>345</v>
      </c>
      <c r="P226" s="34">
        <v>4</v>
      </c>
      <c r="Q226" s="34">
        <v>78</v>
      </c>
      <c r="R226" s="34">
        <v>4</v>
      </c>
      <c r="S226" s="34">
        <v>259</v>
      </c>
      <c r="T226" s="34">
        <v>0</v>
      </c>
      <c r="U226" s="35">
        <f t="shared" si="24"/>
        <v>345</v>
      </c>
      <c r="V226" s="34">
        <v>6</v>
      </c>
      <c r="W226" s="34">
        <v>86</v>
      </c>
      <c r="X226" s="34">
        <v>1</v>
      </c>
      <c r="Y226" s="34">
        <v>252</v>
      </c>
      <c r="Z226" s="34">
        <v>0</v>
      </c>
      <c r="AA226" s="35">
        <f t="shared" si="21"/>
        <v>345</v>
      </c>
      <c r="AB226" s="34">
        <v>6</v>
      </c>
      <c r="AC226" s="34">
        <v>86</v>
      </c>
      <c r="AD226" s="34">
        <v>1</v>
      </c>
      <c r="AE226" s="34">
        <v>252</v>
      </c>
      <c r="AF226" s="34">
        <v>0</v>
      </c>
      <c r="AG226" s="35">
        <f t="shared" si="22"/>
        <v>344</v>
      </c>
      <c r="AH226" s="34">
        <v>6</v>
      </c>
      <c r="AI226" s="34">
        <v>86</v>
      </c>
      <c r="AJ226" s="34">
        <v>1</v>
      </c>
      <c r="AK226" s="34">
        <v>251</v>
      </c>
      <c r="AL226" s="34">
        <v>0</v>
      </c>
    </row>
    <row r="227" spans="1:38" ht="25.5" outlineLevel="2" x14ac:dyDescent="0.25">
      <c r="A227" s="214" t="s">
        <v>20</v>
      </c>
      <c r="B227" s="215">
        <v>503614</v>
      </c>
      <c r="C227" s="197">
        <v>361701</v>
      </c>
      <c r="D227" s="198" t="s">
        <v>132</v>
      </c>
      <c r="E227" s="36">
        <v>2</v>
      </c>
      <c r="F227" s="192" t="s">
        <v>31</v>
      </c>
      <c r="G227" s="36">
        <v>22</v>
      </c>
      <c r="H227" s="193" t="s">
        <v>24</v>
      </c>
      <c r="I227" s="33">
        <f t="shared" si="20"/>
        <v>0</v>
      </c>
      <c r="J227" s="34">
        <f t="shared" ref="J227:N277" si="25">P227+V227+AB227+AH227</f>
        <v>0</v>
      </c>
      <c r="K227" s="34">
        <f t="shared" si="25"/>
        <v>0</v>
      </c>
      <c r="L227" s="34">
        <f t="shared" si="25"/>
        <v>0</v>
      </c>
      <c r="M227" s="34">
        <f t="shared" si="25"/>
        <v>0</v>
      </c>
      <c r="N227" s="34">
        <f t="shared" si="25"/>
        <v>0</v>
      </c>
      <c r="O227" s="35">
        <f t="shared" si="23"/>
        <v>0</v>
      </c>
      <c r="P227" s="34">
        <v>0</v>
      </c>
      <c r="Q227" s="34">
        <v>0</v>
      </c>
      <c r="R227" s="34">
        <v>0</v>
      </c>
      <c r="S227" s="34">
        <v>0</v>
      </c>
      <c r="T227" s="34">
        <v>0</v>
      </c>
      <c r="U227" s="35">
        <f t="shared" si="24"/>
        <v>0</v>
      </c>
      <c r="V227" s="34">
        <v>0</v>
      </c>
      <c r="W227" s="34">
        <v>0</v>
      </c>
      <c r="X227" s="34">
        <v>0</v>
      </c>
      <c r="Y227" s="34">
        <v>0</v>
      </c>
      <c r="Z227" s="34">
        <v>0</v>
      </c>
      <c r="AA227" s="35">
        <f t="shared" si="21"/>
        <v>0</v>
      </c>
      <c r="AB227" s="34">
        <v>0</v>
      </c>
      <c r="AC227" s="34">
        <v>0</v>
      </c>
      <c r="AD227" s="34">
        <v>0</v>
      </c>
      <c r="AE227" s="34">
        <v>0</v>
      </c>
      <c r="AF227" s="34">
        <v>0</v>
      </c>
      <c r="AG227" s="35">
        <f t="shared" si="22"/>
        <v>0</v>
      </c>
      <c r="AH227" s="34">
        <v>0</v>
      </c>
      <c r="AI227" s="34">
        <v>0</v>
      </c>
      <c r="AJ227" s="34">
        <v>0</v>
      </c>
      <c r="AK227" s="34">
        <v>0</v>
      </c>
      <c r="AL227" s="34">
        <v>0</v>
      </c>
    </row>
    <row r="228" spans="1:38" ht="25.5" outlineLevel="2" x14ac:dyDescent="0.25">
      <c r="A228" s="214" t="s">
        <v>25</v>
      </c>
      <c r="B228" s="215">
        <v>503622</v>
      </c>
      <c r="C228" s="197">
        <v>362501</v>
      </c>
      <c r="D228" s="198" t="s">
        <v>133</v>
      </c>
      <c r="E228" s="36">
        <v>2</v>
      </c>
      <c r="F228" s="192" t="s">
        <v>31</v>
      </c>
      <c r="G228" s="36" t="s">
        <v>22</v>
      </c>
      <c r="H228" s="193" t="s">
        <v>23</v>
      </c>
      <c r="I228" s="33">
        <f t="shared" si="20"/>
        <v>6151</v>
      </c>
      <c r="J228" s="34">
        <f t="shared" si="25"/>
        <v>312</v>
      </c>
      <c r="K228" s="34">
        <f t="shared" si="25"/>
        <v>1463</v>
      </c>
      <c r="L228" s="34">
        <f t="shared" si="25"/>
        <v>92</v>
      </c>
      <c r="M228" s="34">
        <f t="shared" si="25"/>
        <v>4224</v>
      </c>
      <c r="N228" s="34">
        <f t="shared" si="25"/>
        <v>60</v>
      </c>
      <c r="O228" s="35">
        <f t="shared" si="23"/>
        <v>1538</v>
      </c>
      <c r="P228" s="34">
        <v>78</v>
      </c>
      <c r="Q228" s="34">
        <v>366</v>
      </c>
      <c r="R228" s="34">
        <v>23</v>
      </c>
      <c r="S228" s="34">
        <v>1056</v>
      </c>
      <c r="T228" s="34">
        <v>15</v>
      </c>
      <c r="U228" s="35">
        <f t="shared" si="24"/>
        <v>1538</v>
      </c>
      <c r="V228" s="34">
        <v>78</v>
      </c>
      <c r="W228" s="34">
        <v>366</v>
      </c>
      <c r="X228" s="34">
        <v>23</v>
      </c>
      <c r="Y228" s="34">
        <v>1056</v>
      </c>
      <c r="Z228" s="34">
        <v>15</v>
      </c>
      <c r="AA228" s="35">
        <f t="shared" si="21"/>
        <v>1538</v>
      </c>
      <c r="AB228" s="34">
        <v>78</v>
      </c>
      <c r="AC228" s="34">
        <v>366</v>
      </c>
      <c r="AD228" s="34">
        <v>23</v>
      </c>
      <c r="AE228" s="34">
        <v>1056</v>
      </c>
      <c r="AF228" s="34">
        <v>15</v>
      </c>
      <c r="AG228" s="35">
        <f t="shared" si="22"/>
        <v>1537</v>
      </c>
      <c r="AH228" s="34">
        <v>78</v>
      </c>
      <c r="AI228" s="34">
        <v>365</v>
      </c>
      <c r="AJ228" s="34">
        <v>23</v>
      </c>
      <c r="AK228" s="34">
        <v>1056</v>
      </c>
      <c r="AL228" s="34">
        <v>15</v>
      </c>
    </row>
    <row r="229" spans="1:38" ht="25.5" outlineLevel="2" x14ac:dyDescent="0.25">
      <c r="A229" s="214" t="s">
        <v>25</v>
      </c>
      <c r="B229" s="215">
        <v>503622</v>
      </c>
      <c r="C229" s="197">
        <v>362501</v>
      </c>
      <c r="D229" s="198" t="s">
        <v>133</v>
      </c>
      <c r="E229" s="36">
        <v>2</v>
      </c>
      <c r="F229" s="192" t="s">
        <v>31</v>
      </c>
      <c r="G229" s="36">
        <v>22</v>
      </c>
      <c r="H229" s="193" t="s">
        <v>24</v>
      </c>
      <c r="I229" s="33">
        <f t="shared" si="20"/>
        <v>1126</v>
      </c>
      <c r="J229" s="34">
        <f t="shared" si="25"/>
        <v>75</v>
      </c>
      <c r="K229" s="34">
        <f t="shared" si="25"/>
        <v>424</v>
      </c>
      <c r="L229" s="34">
        <f t="shared" si="25"/>
        <v>22</v>
      </c>
      <c r="M229" s="34">
        <f t="shared" si="25"/>
        <v>597</v>
      </c>
      <c r="N229" s="34">
        <f t="shared" si="25"/>
        <v>8</v>
      </c>
      <c r="O229" s="35">
        <f t="shared" si="23"/>
        <v>282</v>
      </c>
      <c r="P229" s="34">
        <v>15</v>
      </c>
      <c r="Q229" s="34">
        <v>90</v>
      </c>
      <c r="R229" s="34">
        <v>2</v>
      </c>
      <c r="S229" s="34">
        <v>175</v>
      </c>
      <c r="T229" s="34">
        <v>0</v>
      </c>
      <c r="U229" s="35">
        <f t="shared" si="24"/>
        <v>282</v>
      </c>
      <c r="V229" s="34">
        <v>20</v>
      </c>
      <c r="W229" s="34">
        <v>111</v>
      </c>
      <c r="X229" s="34">
        <v>8</v>
      </c>
      <c r="Y229" s="34">
        <v>140</v>
      </c>
      <c r="Z229" s="34">
        <v>3</v>
      </c>
      <c r="AA229" s="35">
        <f t="shared" si="21"/>
        <v>282</v>
      </c>
      <c r="AB229" s="34">
        <v>21</v>
      </c>
      <c r="AC229" s="34">
        <v>111</v>
      </c>
      <c r="AD229" s="34">
        <v>5</v>
      </c>
      <c r="AE229" s="34">
        <v>142</v>
      </c>
      <c r="AF229" s="34">
        <v>3</v>
      </c>
      <c r="AG229" s="35">
        <f t="shared" si="22"/>
        <v>280</v>
      </c>
      <c r="AH229" s="34">
        <v>19</v>
      </c>
      <c r="AI229" s="34">
        <v>112</v>
      </c>
      <c r="AJ229" s="34">
        <v>7</v>
      </c>
      <c r="AK229" s="34">
        <v>140</v>
      </c>
      <c r="AL229" s="34">
        <v>2</v>
      </c>
    </row>
    <row r="230" spans="1:38" ht="38.25" outlineLevel="2" x14ac:dyDescent="0.25">
      <c r="A230" s="214" t="s">
        <v>25</v>
      </c>
      <c r="B230" s="215">
        <v>503622</v>
      </c>
      <c r="C230" s="197">
        <v>362501</v>
      </c>
      <c r="D230" s="198" t="s">
        <v>133</v>
      </c>
      <c r="E230" s="36">
        <v>2</v>
      </c>
      <c r="F230" s="192" t="s">
        <v>31</v>
      </c>
      <c r="G230" s="36" t="s">
        <v>343</v>
      </c>
      <c r="H230" s="193" t="s">
        <v>344</v>
      </c>
      <c r="I230" s="33">
        <f t="shared" si="20"/>
        <v>5025</v>
      </c>
      <c r="J230" s="34">
        <f t="shared" si="25"/>
        <v>313</v>
      </c>
      <c r="K230" s="34">
        <f t="shared" si="25"/>
        <v>1064</v>
      </c>
      <c r="L230" s="34">
        <f t="shared" si="25"/>
        <v>92</v>
      </c>
      <c r="M230" s="34">
        <f t="shared" si="25"/>
        <v>3496</v>
      </c>
      <c r="N230" s="34">
        <f t="shared" si="25"/>
        <v>60</v>
      </c>
      <c r="O230" s="35">
        <f t="shared" si="23"/>
        <v>1256</v>
      </c>
      <c r="P230" s="34">
        <v>78</v>
      </c>
      <c r="Q230" s="34">
        <v>266</v>
      </c>
      <c r="R230" s="34">
        <v>23</v>
      </c>
      <c r="S230" s="34">
        <v>874</v>
      </c>
      <c r="T230" s="34">
        <v>15</v>
      </c>
      <c r="U230" s="35">
        <f t="shared" si="24"/>
        <v>1256</v>
      </c>
      <c r="V230" s="34">
        <v>78</v>
      </c>
      <c r="W230" s="34">
        <v>266</v>
      </c>
      <c r="X230" s="34">
        <v>23</v>
      </c>
      <c r="Y230" s="34">
        <v>874</v>
      </c>
      <c r="Z230" s="34">
        <v>15</v>
      </c>
      <c r="AA230" s="35">
        <f t="shared" si="21"/>
        <v>1256</v>
      </c>
      <c r="AB230" s="34">
        <v>78</v>
      </c>
      <c r="AC230" s="34">
        <v>266</v>
      </c>
      <c r="AD230" s="34">
        <v>23</v>
      </c>
      <c r="AE230" s="34">
        <v>874</v>
      </c>
      <c r="AF230" s="34">
        <v>15</v>
      </c>
      <c r="AG230" s="35">
        <f t="shared" si="22"/>
        <v>1257</v>
      </c>
      <c r="AH230" s="34">
        <v>79</v>
      </c>
      <c r="AI230" s="34">
        <v>266</v>
      </c>
      <c r="AJ230" s="34">
        <v>23</v>
      </c>
      <c r="AK230" s="34">
        <v>874</v>
      </c>
      <c r="AL230" s="34">
        <v>15</v>
      </c>
    </row>
    <row r="231" spans="1:38" ht="25.5" outlineLevel="2" x14ac:dyDescent="0.25">
      <c r="A231" s="214" t="s">
        <v>20</v>
      </c>
      <c r="B231" s="215">
        <v>503624</v>
      </c>
      <c r="C231" s="197">
        <v>362701</v>
      </c>
      <c r="D231" s="198" t="s">
        <v>134</v>
      </c>
      <c r="E231" s="36">
        <v>2</v>
      </c>
      <c r="F231" s="192" t="s">
        <v>31</v>
      </c>
      <c r="G231" s="36" t="s">
        <v>22</v>
      </c>
      <c r="H231" s="193" t="s">
        <v>23</v>
      </c>
      <c r="I231" s="33">
        <f t="shared" si="20"/>
        <v>269</v>
      </c>
      <c r="J231" s="34">
        <f t="shared" si="25"/>
        <v>54</v>
      </c>
      <c r="K231" s="34">
        <f t="shared" si="25"/>
        <v>43</v>
      </c>
      <c r="L231" s="34">
        <f t="shared" si="25"/>
        <v>54</v>
      </c>
      <c r="M231" s="34">
        <f t="shared" si="25"/>
        <v>56</v>
      </c>
      <c r="N231" s="34">
        <f t="shared" si="25"/>
        <v>62</v>
      </c>
      <c r="O231" s="35">
        <f t="shared" si="23"/>
        <v>67</v>
      </c>
      <c r="P231" s="34">
        <v>13</v>
      </c>
      <c r="Q231" s="34">
        <v>11</v>
      </c>
      <c r="R231" s="34">
        <v>13</v>
      </c>
      <c r="S231" s="34">
        <v>14</v>
      </c>
      <c r="T231" s="34">
        <v>16</v>
      </c>
      <c r="U231" s="35">
        <f t="shared" si="24"/>
        <v>67</v>
      </c>
      <c r="V231" s="34">
        <v>14</v>
      </c>
      <c r="W231" s="34">
        <v>11</v>
      </c>
      <c r="X231" s="34">
        <v>14</v>
      </c>
      <c r="Y231" s="34">
        <v>14</v>
      </c>
      <c r="Z231" s="34">
        <v>14</v>
      </c>
      <c r="AA231" s="35">
        <f t="shared" si="21"/>
        <v>67</v>
      </c>
      <c r="AB231" s="34">
        <v>13</v>
      </c>
      <c r="AC231" s="34">
        <v>11</v>
      </c>
      <c r="AD231" s="34">
        <v>13</v>
      </c>
      <c r="AE231" s="34">
        <v>14</v>
      </c>
      <c r="AF231" s="34">
        <v>16</v>
      </c>
      <c r="AG231" s="35">
        <f t="shared" si="22"/>
        <v>68</v>
      </c>
      <c r="AH231" s="34">
        <v>14</v>
      </c>
      <c r="AI231" s="34">
        <v>10</v>
      </c>
      <c r="AJ231" s="34">
        <v>14</v>
      </c>
      <c r="AK231" s="34">
        <v>14</v>
      </c>
      <c r="AL231" s="34">
        <v>16</v>
      </c>
    </row>
    <row r="232" spans="1:38" ht="25.5" outlineLevel="2" x14ac:dyDescent="0.25">
      <c r="A232" s="214" t="s">
        <v>20</v>
      </c>
      <c r="B232" s="215">
        <v>503624</v>
      </c>
      <c r="C232" s="197">
        <v>362701</v>
      </c>
      <c r="D232" s="198" t="s">
        <v>134</v>
      </c>
      <c r="E232" s="36">
        <v>2</v>
      </c>
      <c r="F232" s="192" t="s">
        <v>31</v>
      </c>
      <c r="G232" s="36">
        <v>22</v>
      </c>
      <c r="H232" s="193" t="s">
        <v>24</v>
      </c>
      <c r="I232" s="33">
        <f t="shared" si="20"/>
        <v>0</v>
      </c>
      <c r="J232" s="34">
        <f t="shared" si="25"/>
        <v>0</v>
      </c>
      <c r="K232" s="34">
        <f t="shared" si="25"/>
        <v>0</v>
      </c>
      <c r="L232" s="34">
        <f t="shared" si="25"/>
        <v>0</v>
      </c>
      <c r="M232" s="34">
        <f t="shared" si="25"/>
        <v>0</v>
      </c>
      <c r="N232" s="34">
        <f t="shared" si="25"/>
        <v>0</v>
      </c>
      <c r="O232" s="35">
        <f t="shared" si="23"/>
        <v>0</v>
      </c>
      <c r="P232" s="34">
        <v>0</v>
      </c>
      <c r="Q232" s="34">
        <v>0</v>
      </c>
      <c r="R232" s="34">
        <v>0</v>
      </c>
      <c r="S232" s="34">
        <v>0</v>
      </c>
      <c r="T232" s="34">
        <v>0</v>
      </c>
      <c r="U232" s="35">
        <f t="shared" si="24"/>
        <v>0</v>
      </c>
      <c r="V232" s="34">
        <v>0</v>
      </c>
      <c r="W232" s="34">
        <v>0</v>
      </c>
      <c r="X232" s="34">
        <v>0</v>
      </c>
      <c r="Y232" s="34">
        <v>0</v>
      </c>
      <c r="Z232" s="34">
        <v>0</v>
      </c>
      <c r="AA232" s="35">
        <f t="shared" si="21"/>
        <v>0</v>
      </c>
      <c r="AB232" s="34">
        <v>0</v>
      </c>
      <c r="AC232" s="34">
        <v>0</v>
      </c>
      <c r="AD232" s="34">
        <v>0</v>
      </c>
      <c r="AE232" s="34">
        <v>0</v>
      </c>
      <c r="AF232" s="34">
        <v>0</v>
      </c>
      <c r="AG232" s="35">
        <f t="shared" si="22"/>
        <v>0</v>
      </c>
      <c r="AH232" s="34">
        <v>0</v>
      </c>
      <c r="AI232" s="34">
        <v>0</v>
      </c>
      <c r="AJ232" s="34">
        <v>0</v>
      </c>
      <c r="AK232" s="34">
        <v>0</v>
      </c>
      <c r="AL232" s="34">
        <v>0</v>
      </c>
    </row>
    <row r="233" spans="1:38" ht="25.5" outlineLevel="2" x14ac:dyDescent="0.25">
      <c r="A233" s="214" t="s">
        <v>20</v>
      </c>
      <c r="B233" s="215">
        <v>503701</v>
      </c>
      <c r="C233" s="197">
        <v>370101</v>
      </c>
      <c r="D233" s="198" t="s">
        <v>135</v>
      </c>
      <c r="E233" s="36">
        <v>2</v>
      </c>
      <c r="F233" s="192" t="s">
        <v>31</v>
      </c>
      <c r="G233" s="36" t="s">
        <v>22</v>
      </c>
      <c r="H233" s="193" t="s">
        <v>23</v>
      </c>
      <c r="I233" s="33">
        <f t="shared" si="20"/>
        <v>6390</v>
      </c>
      <c r="J233" s="34">
        <f t="shared" si="25"/>
        <v>148</v>
      </c>
      <c r="K233" s="34">
        <f t="shared" si="25"/>
        <v>504</v>
      </c>
      <c r="L233" s="34">
        <f t="shared" si="25"/>
        <v>0</v>
      </c>
      <c r="M233" s="34">
        <f t="shared" si="25"/>
        <v>5736</v>
      </c>
      <c r="N233" s="34">
        <f t="shared" si="25"/>
        <v>2</v>
      </c>
      <c r="O233" s="35">
        <f t="shared" si="23"/>
        <v>1598</v>
      </c>
      <c r="P233" s="34">
        <v>37</v>
      </c>
      <c r="Q233" s="34">
        <v>126</v>
      </c>
      <c r="R233" s="34">
        <v>0</v>
      </c>
      <c r="S233" s="34">
        <v>1435</v>
      </c>
      <c r="T233" s="34">
        <v>0</v>
      </c>
      <c r="U233" s="35">
        <f t="shared" si="24"/>
        <v>1598</v>
      </c>
      <c r="V233" s="34">
        <v>37</v>
      </c>
      <c r="W233" s="34">
        <v>125</v>
      </c>
      <c r="X233" s="34">
        <v>0</v>
      </c>
      <c r="Y233" s="34">
        <v>1434</v>
      </c>
      <c r="Z233" s="34">
        <v>2</v>
      </c>
      <c r="AA233" s="35">
        <f t="shared" si="21"/>
        <v>1598</v>
      </c>
      <c r="AB233" s="34">
        <v>37</v>
      </c>
      <c r="AC233" s="34">
        <v>126</v>
      </c>
      <c r="AD233" s="34">
        <v>0</v>
      </c>
      <c r="AE233" s="34">
        <v>1435</v>
      </c>
      <c r="AF233" s="34">
        <v>0</v>
      </c>
      <c r="AG233" s="35">
        <f t="shared" si="22"/>
        <v>1596</v>
      </c>
      <c r="AH233" s="34">
        <v>37</v>
      </c>
      <c r="AI233" s="34">
        <v>127</v>
      </c>
      <c r="AJ233" s="34">
        <v>0</v>
      </c>
      <c r="AK233" s="34">
        <v>1432</v>
      </c>
      <c r="AL233" s="34">
        <v>0</v>
      </c>
    </row>
    <row r="234" spans="1:38" ht="25.5" outlineLevel="2" x14ac:dyDescent="0.25">
      <c r="A234" s="214" t="s">
        <v>20</v>
      </c>
      <c r="B234" s="215">
        <v>503701</v>
      </c>
      <c r="C234" s="197">
        <v>370101</v>
      </c>
      <c r="D234" s="198" t="s">
        <v>135</v>
      </c>
      <c r="E234" s="36">
        <v>2</v>
      </c>
      <c r="F234" s="192" t="s">
        <v>31</v>
      </c>
      <c r="G234" s="36">
        <v>22</v>
      </c>
      <c r="H234" s="193" t="s">
        <v>24</v>
      </c>
      <c r="I234" s="33">
        <f t="shared" si="20"/>
        <v>1045</v>
      </c>
      <c r="J234" s="34">
        <f t="shared" si="25"/>
        <v>26</v>
      </c>
      <c r="K234" s="34">
        <f t="shared" si="25"/>
        <v>82</v>
      </c>
      <c r="L234" s="34">
        <f t="shared" si="25"/>
        <v>0</v>
      </c>
      <c r="M234" s="34">
        <f t="shared" si="25"/>
        <v>937</v>
      </c>
      <c r="N234" s="34">
        <f t="shared" si="25"/>
        <v>0</v>
      </c>
      <c r="O234" s="35">
        <f t="shared" si="23"/>
        <v>261</v>
      </c>
      <c r="P234" s="34">
        <v>8</v>
      </c>
      <c r="Q234" s="34">
        <v>19</v>
      </c>
      <c r="R234" s="34">
        <v>0</v>
      </c>
      <c r="S234" s="34">
        <v>234</v>
      </c>
      <c r="T234" s="34">
        <v>0</v>
      </c>
      <c r="U234" s="35">
        <f t="shared" si="24"/>
        <v>261</v>
      </c>
      <c r="V234" s="34">
        <v>6</v>
      </c>
      <c r="W234" s="34">
        <v>21</v>
      </c>
      <c r="X234" s="34">
        <v>0</v>
      </c>
      <c r="Y234" s="34">
        <v>234</v>
      </c>
      <c r="Z234" s="34">
        <v>0</v>
      </c>
      <c r="AA234" s="35">
        <f t="shared" si="21"/>
        <v>261</v>
      </c>
      <c r="AB234" s="34">
        <v>6</v>
      </c>
      <c r="AC234" s="34">
        <v>21</v>
      </c>
      <c r="AD234" s="34">
        <v>0</v>
      </c>
      <c r="AE234" s="34">
        <v>234</v>
      </c>
      <c r="AF234" s="34">
        <v>0</v>
      </c>
      <c r="AG234" s="35">
        <f t="shared" si="22"/>
        <v>262</v>
      </c>
      <c r="AH234" s="34">
        <v>6</v>
      </c>
      <c r="AI234" s="34">
        <v>21</v>
      </c>
      <c r="AJ234" s="34">
        <v>0</v>
      </c>
      <c r="AK234" s="34">
        <v>235</v>
      </c>
      <c r="AL234" s="34">
        <v>0</v>
      </c>
    </row>
    <row r="235" spans="1:38" ht="25.5" outlineLevel="2" x14ac:dyDescent="0.25">
      <c r="A235" s="214" t="s">
        <v>20</v>
      </c>
      <c r="B235" s="215">
        <v>503801</v>
      </c>
      <c r="C235" s="197">
        <v>380101</v>
      </c>
      <c r="D235" s="198" t="s">
        <v>136</v>
      </c>
      <c r="E235" s="36">
        <v>2</v>
      </c>
      <c r="F235" s="192" t="s">
        <v>31</v>
      </c>
      <c r="G235" s="36" t="s">
        <v>22</v>
      </c>
      <c r="H235" s="193" t="s">
        <v>23</v>
      </c>
      <c r="I235" s="33">
        <f t="shared" si="20"/>
        <v>8865</v>
      </c>
      <c r="J235" s="34">
        <f t="shared" si="25"/>
        <v>6577</v>
      </c>
      <c r="K235" s="34">
        <f t="shared" si="25"/>
        <v>955</v>
      </c>
      <c r="L235" s="34">
        <f t="shared" si="25"/>
        <v>0</v>
      </c>
      <c r="M235" s="34">
        <f t="shared" si="25"/>
        <v>1332</v>
      </c>
      <c r="N235" s="34">
        <f t="shared" si="25"/>
        <v>1</v>
      </c>
      <c r="O235" s="35">
        <f t="shared" si="23"/>
        <v>2216</v>
      </c>
      <c r="P235" s="34">
        <v>1644</v>
      </c>
      <c r="Q235" s="34">
        <v>239</v>
      </c>
      <c r="R235" s="34">
        <v>0</v>
      </c>
      <c r="S235" s="34">
        <v>333</v>
      </c>
      <c r="T235" s="34">
        <v>0</v>
      </c>
      <c r="U235" s="35">
        <f t="shared" si="24"/>
        <v>2216</v>
      </c>
      <c r="V235" s="34">
        <v>1644</v>
      </c>
      <c r="W235" s="34">
        <v>238</v>
      </c>
      <c r="X235" s="34">
        <v>0</v>
      </c>
      <c r="Y235" s="34">
        <v>333</v>
      </c>
      <c r="Z235" s="34">
        <v>1</v>
      </c>
      <c r="AA235" s="35">
        <f t="shared" si="21"/>
        <v>2216</v>
      </c>
      <c r="AB235" s="34">
        <v>1644</v>
      </c>
      <c r="AC235" s="34">
        <v>239</v>
      </c>
      <c r="AD235" s="34">
        <v>0</v>
      </c>
      <c r="AE235" s="34">
        <v>333</v>
      </c>
      <c r="AF235" s="34">
        <v>0</v>
      </c>
      <c r="AG235" s="35">
        <f t="shared" si="22"/>
        <v>2217</v>
      </c>
      <c r="AH235" s="34">
        <v>1645</v>
      </c>
      <c r="AI235" s="34">
        <v>239</v>
      </c>
      <c r="AJ235" s="34">
        <v>0</v>
      </c>
      <c r="AK235" s="34">
        <v>333</v>
      </c>
      <c r="AL235" s="34">
        <v>0</v>
      </c>
    </row>
    <row r="236" spans="1:38" ht="25.5" outlineLevel="2" x14ac:dyDescent="0.25">
      <c r="A236" s="214" t="s">
        <v>20</v>
      </c>
      <c r="B236" s="215">
        <v>503801</v>
      </c>
      <c r="C236" s="197">
        <v>380101</v>
      </c>
      <c r="D236" s="198" t="s">
        <v>136</v>
      </c>
      <c r="E236" s="36">
        <v>2</v>
      </c>
      <c r="F236" s="192" t="s">
        <v>31</v>
      </c>
      <c r="G236" s="36">
        <v>22</v>
      </c>
      <c r="H236" s="193" t="s">
        <v>24</v>
      </c>
      <c r="I236" s="33">
        <f t="shared" si="20"/>
        <v>3695</v>
      </c>
      <c r="J236" s="34">
        <f t="shared" si="25"/>
        <v>2735</v>
      </c>
      <c r="K236" s="34">
        <f t="shared" si="25"/>
        <v>404</v>
      </c>
      <c r="L236" s="34">
        <f t="shared" si="25"/>
        <v>0</v>
      </c>
      <c r="M236" s="34">
        <f t="shared" si="25"/>
        <v>556</v>
      </c>
      <c r="N236" s="34">
        <f t="shared" si="25"/>
        <v>0</v>
      </c>
      <c r="O236" s="35">
        <f t="shared" si="23"/>
        <v>924</v>
      </c>
      <c r="P236" s="34">
        <v>684</v>
      </c>
      <c r="Q236" s="34">
        <v>101</v>
      </c>
      <c r="R236" s="34">
        <v>0</v>
      </c>
      <c r="S236" s="34">
        <v>139</v>
      </c>
      <c r="T236" s="34">
        <v>0</v>
      </c>
      <c r="U236" s="35">
        <f t="shared" si="24"/>
        <v>924</v>
      </c>
      <c r="V236" s="34">
        <v>684</v>
      </c>
      <c r="W236" s="34">
        <v>101</v>
      </c>
      <c r="X236" s="34">
        <v>0</v>
      </c>
      <c r="Y236" s="34">
        <v>139</v>
      </c>
      <c r="Z236" s="34">
        <v>0</v>
      </c>
      <c r="AA236" s="35">
        <f t="shared" si="21"/>
        <v>924</v>
      </c>
      <c r="AB236" s="34">
        <v>684</v>
      </c>
      <c r="AC236" s="34">
        <v>101</v>
      </c>
      <c r="AD236" s="34">
        <v>0</v>
      </c>
      <c r="AE236" s="34">
        <v>139</v>
      </c>
      <c r="AF236" s="34">
        <v>0</v>
      </c>
      <c r="AG236" s="35">
        <f t="shared" si="22"/>
        <v>923</v>
      </c>
      <c r="AH236" s="34">
        <v>683</v>
      </c>
      <c r="AI236" s="34">
        <v>101</v>
      </c>
      <c r="AJ236" s="34">
        <v>0</v>
      </c>
      <c r="AK236" s="34">
        <v>139</v>
      </c>
      <c r="AL236" s="34">
        <v>0</v>
      </c>
    </row>
    <row r="237" spans="1:38" ht="25.5" outlineLevel="2" x14ac:dyDescent="0.25">
      <c r="A237" s="214" t="s">
        <v>25</v>
      </c>
      <c r="B237" s="215">
        <v>503802</v>
      </c>
      <c r="C237" s="197">
        <v>380401</v>
      </c>
      <c r="D237" s="198" t="s">
        <v>221</v>
      </c>
      <c r="E237" s="36">
        <v>2</v>
      </c>
      <c r="F237" s="192" t="s">
        <v>31</v>
      </c>
      <c r="G237" s="36" t="s">
        <v>22</v>
      </c>
      <c r="H237" s="193" t="s">
        <v>23</v>
      </c>
      <c r="I237" s="33">
        <f t="shared" si="20"/>
        <v>3103</v>
      </c>
      <c r="J237" s="34">
        <f t="shared" si="25"/>
        <v>2167</v>
      </c>
      <c r="K237" s="34">
        <f t="shared" si="25"/>
        <v>393</v>
      </c>
      <c r="L237" s="34">
        <f t="shared" si="25"/>
        <v>13</v>
      </c>
      <c r="M237" s="34">
        <f t="shared" si="25"/>
        <v>524</v>
      </c>
      <c r="N237" s="34">
        <f t="shared" si="25"/>
        <v>6</v>
      </c>
      <c r="O237" s="35">
        <f t="shared" si="23"/>
        <v>776</v>
      </c>
      <c r="P237" s="34">
        <v>623</v>
      </c>
      <c r="Q237" s="34">
        <v>89</v>
      </c>
      <c r="R237" s="34">
        <v>0</v>
      </c>
      <c r="S237" s="34">
        <v>64</v>
      </c>
      <c r="T237" s="34">
        <v>0</v>
      </c>
      <c r="U237" s="35">
        <f t="shared" si="24"/>
        <v>776</v>
      </c>
      <c r="V237" s="34">
        <v>515</v>
      </c>
      <c r="W237" s="34">
        <v>101</v>
      </c>
      <c r="X237" s="34">
        <v>4</v>
      </c>
      <c r="Y237" s="34">
        <v>154</v>
      </c>
      <c r="Z237" s="34">
        <v>2</v>
      </c>
      <c r="AA237" s="35">
        <f t="shared" si="21"/>
        <v>776</v>
      </c>
      <c r="AB237" s="34">
        <v>515</v>
      </c>
      <c r="AC237" s="34">
        <v>102</v>
      </c>
      <c r="AD237" s="34">
        <v>5</v>
      </c>
      <c r="AE237" s="34">
        <v>152</v>
      </c>
      <c r="AF237" s="34">
        <v>2</v>
      </c>
      <c r="AG237" s="35">
        <f t="shared" si="22"/>
        <v>775</v>
      </c>
      <c r="AH237" s="34">
        <v>514</v>
      </c>
      <c r="AI237" s="34">
        <v>101</v>
      </c>
      <c r="AJ237" s="34">
        <v>4</v>
      </c>
      <c r="AK237" s="34">
        <v>154</v>
      </c>
      <c r="AL237" s="34">
        <v>2</v>
      </c>
    </row>
    <row r="238" spans="1:38" ht="25.5" outlineLevel="2" x14ac:dyDescent="0.25">
      <c r="A238" s="214" t="s">
        <v>25</v>
      </c>
      <c r="B238" s="215">
        <v>503802</v>
      </c>
      <c r="C238" s="197">
        <v>380401</v>
      </c>
      <c r="D238" s="198" t="s">
        <v>221</v>
      </c>
      <c r="E238" s="36">
        <v>2</v>
      </c>
      <c r="F238" s="192" t="s">
        <v>31</v>
      </c>
      <c r="G238" s="36">
        <v>22</v>
      </c>
      <c r="H238" s="193" t="s">
        <v>24</v>
      </c>
      <c r="I238" s="33">
        <f t="shared" si="20"/>
        <v>0</v>
      </c>
      <c r="J238" s="34">
        <f t="shared" si="25"/>
        <v>0</v>
      </c>
      <c r="K238" s="34">
        <f t="shared" si="25"/>
        <v>0</v>
      </c>
      <c r="L238" s="34">
        <f t="shared" si="25"/>
        <v>0</v>
      </c>
      <c r="M238" s="34">
        <f t="shared" si="25"/>
        <v>0</v>
      </c>
      <c r="N238" s="34">
        <f t="shared" si="25"/>
        <v>0</v>
      </c>
      <c r="O238" s="35">
        <f t="shared" si="23"/>
        <v>0</v>
      </c>
      <c r="P238" s="34">
        <v>0</v>
      </c>
      <c r="Q238" s="34">
        <v>0</v>
      </c>
      <c r="R238" s="34">
        <v>0</v>
      </c>
      <c r="S238" s="34">
        <v>0</v>
      </c>
      <c r="T238" s="34">
        <v>0</v>
      </c>
      <c r="U238" s="35">
        <f t="shared" si="24"/>
        <v>0</v>
      </c>
      <c r="V238" s="34">
        <v>0</v>
      </c>
      <c r="W238" s="34">
        <v>0</v>
      </c>
      <c r="X238" s="34">
        <v>0</v>
      </c>
      <c r="Y238" s="34">
        <v>0</v>
      </c>
      <c r="Z238" s="34">
        <v>0</v>
      </c>
      <c r="AA238" s="35">
        <f t="shared" si="21"/>
        <v>0</v>
      </c>
      <c r="AB238" s="34">
        <v>0</v>
      </c>
      <c r="AC238" s="34">
        <v>0</v>
      </c>
      <c r="AD238" s="34">
        <v>0</v>
      </c>
      <c r="AE238" s="34">
        <v>0</v>
      </c>
      <c r="AF238" s="34">
        <v>0</v>
      </c>
      <c r="AG238" s="35">
        <f t="shared" si="22"/>
        <v>0</v>
      </c>
      <c r="AH238" s="34">
        <v>0</v>
      </c>
      <c r="AI238" s="34">
        <v>0</v>
      </c>
      <c r="AJ238" s="34">
        <v>0</v>
      </c>
      <c r="AK238" s="34">
        <v>0</v>
      </c>
      <c r="AL238" s="34">
        <v>0</v>
      </c>
    </row>
    <row r="239" spans="1:38" ht="25.5" outlineLevel="2" x14ac:dyDescent="0.25">
      <c r="A239" s="214" t="s">
        <v>25</v>
      </c>
      <c r="B239" s="215">
        <v>503803</v>
      </c>
      <c r="C239" s="197">
        <v>380501</v>
      </c>
      <c r="D239" s="198" t="s">
        <v>222</v>
      </c>
      <c r="E239" s="36">
        <v>2</v>
      </c>
      <c r="F239" s="192" t="s">
        <v>31</v>
      </c>
      <c r="G239" s="36" t="s">
        <v>22</v>
      </c>
      <c r="H239" s="193" t="s">
        <v>23</v>
      </c>
      <c r="I239" s="33">
        <f t="shared" si="20"/>
        <v>678</v>
      </c>
      <c r="J239" s="34">
        <f t="shared" si="25"/>
        <v>509</v>
      </c>
      <c r="K239" s="34">
        <f t="shared" si="25"/>
        <v>64</v>
      </c>
      <c r="L239" s="34">
        <f t="shared" si="25"/>
        <v>1</v>
      </c>
      <c r="M239" s="34">
        <f t="shared" si="25"/>
        <v>104</v>
      </c>
      <c r="N239" s="34">
        <f t="shared" si="25"/>
        <v>0</v>
      </c>
      <c r="O239" s="35">
        <f t="shared" si="23"/>
        <v>170</v>
      </c>
      <c r="P239" s="34">
        <v>134</v>
      </c>
      <c r="Q239" s="34">
        <v>16</v>
      </c>
      <c r="R239" s="34">
        <v>0</v>
      </c>
      <c r="S239" s="34">
        <v>20</v>
      </c>
      <c r="T239" s="34">
        <v>0</v>
      </c>
      <c r="U239" s="35">
        <f t="shared" si="24"/>
        <v>170</v>
      </c>
      <c r="V239" s="34">
        <v>125</v>
      </c>
      <c r="W239" s="34">
        <v>16</v>
      </c>
      <c r="X239" s="34">
        <v>1</v>
      </c>
      <c r="Y239" s="34">
        <v>28</v>
      </c>
      <c r="Z239" s="34">
        <v>0</v>
      </c>
      <c r="AA239" s="35">
        <f t="shared" si="21"/>
        <v>170</v>
      </c>
      <c r="AB239" s="34">
        <v>126</v>
      </c>
      <c r="AC239" s="34">
        <v>16</v>
      </c>
      <c r="AD239" s="34">
        <v>0</v>
      </c>
      <c r="AE239" s="34">
        <v>28</v>
      </c>
      <c r="AF239" s="34">
        <v>0</v>
      </c>
      <c r="AG239" s="35">
        <f t="shared" si="22"/>
        <v>168</v>
      </c>
      <c r="AH239" s="34">
        <v>124</v>
      </c>
      <c r="AI239" s="34">
        <v>16</v>
      </c>
      <c r="AJ239" s="34">
        <v>0</v>
      </c>
      <c r="AK239" s="34">
        <v>28</v>
      </c>
      <c r="AL239" s="34">
        <v>0</v>
      </c>
    </row>
    <row r="240" spans="1:38" ht="25.5" outlineLevel="2" x14ac:dyDescent="0.25">
      <c r="A240" s="214" t="s">
        <v>25</v>
      </c>
      <c r="B240" s="215">
        <v>503803</v>
      </c>
      <c r="C240" s="197">
        <v>380501</v>
      </c>
      <c r="D240" s="198" t="s">
        <v>222</v>
      </c>
      <c r="E240" s="36">
        <v>2</v>
      </c>
      <c r="F240" s="192" t="s">
        <v>31</v>
      </c>
      <c r="G240" s="36">
        <v>22</v>
      </c>
      <c r="H240" s="193" t="s">
        <v>24</v>
      </c>
      <c r="I240" s="33">
        <f t="shared" si="20"/>
        <v>0</v>
      </c>
      <c r="J240" s="34">
        <f t="shared" si="25"/>
        <v>0</v>
      </c>
      <c r="K240" s="34">
        <f t="shared" si="25"/>
        <v>0</v>
      </c>
      <c r="L240" s="34">
        <f t="shared" si="25"/>
        <v>0</v>
      </c>
      <c r="M240" s="34">
        <f t="shared" si="25"/>
        <v>0</v>
      </c>
      <c r="N240" s="34">
        <f t="shared" si="25"/>
        <v>0</v>
      </c>
      <c r="O240" s="35">
        <f t="shared" si="23"/>
        <v>0</v>
      </c>
      <c r="P240" s="34">
        <v>0</v>
      </c>
      <c r="Q240" s="34">
        <v>0</v>
      </c>
      <c r="R240" s="34">
        <v>0</v>
      </c>
      <c r="S240" s="34">
        <v>0</v>
      </c>
      <c r="T240" s="34">
        <v>0</v>
      </c>
      <c r="U240" s="35">
        <f t="shared" si="24"/>
        <v>0</v>
      </c>
      <c r="V240" s="34">
        <v>0</v>
      </c>
      <c r="W240" s="34">
        <v>0</v>
      </c>
      <c r="X240" s="34">
        <v>0</v>
      </c>
      <c r="Y240" s="34">
        <v>0</v>
      </c>
      <c r="Z240" s="34">
        <v>0</v>
      </c>
      <c r="AA240" s="35">
        <f t="shared" si="21"/>
        <v>0</v>
      </c>
      <c r="AB240" s="34">
        <v>0</v>
      </c>
      <c r="AC240" s="34">
        <v>0</v>
      </c>
      <c r="AD240" s="34">
        <v>0</v>
      </c>
      <c r="AE240" s="34">
        <v>0</v>
      </c>
      <c r="AF240" s="34">
        <v>0</v>
      </c>
      <c r="AG240" s="35">
        <f t="shared" si="22"/>
        <v>0</v>
      </c>
      <c r="AH240" s="34">
        <v>0</v>
      </c>
      <c r="AI240" s="34">
        <v>0</v>
      </c>
      <c r="AJ240" s="34">
        <v>0</v>
      </c>
      <c r="AK240" s="34">
        <v>0</v>
      </c>
      <c r="AL240" s="34">
        <v>0</v>
      </c>
    </row>
    <row r="241" spans="1:38" ht="25.5" outlineLevel="2" x14ac:dyDescent="0.25">
      <c r="A241" s="214" t="s">
        <v>25</v>
      </c>
      <c r="B241" s="215">
        <v>503809</v>
      </c>
      <c r="C241" s="197">
        <v>380901</v>
      </c>
      <c r="D241" s="198" t="s">
        <v>223</v>
      </c>
      <c r="E241" s="36">
        <v>2</v>
      </c>
      <c r="F241" s="192" t="s">
        <v>31</v>
      </c>
      <c r="G241" s="36" t="s">
        <v>22</v>
      </c>
      <c r="H241" s="193" t="s">
        <v>23</v>
      </c>
      <c r="I241" s="33">
        <f t="shared" si="20"/>
        <v>91</v>
      </c>
      <c r="J241" s="34">
        <f t="shared" si="25"/>
        <v>68</v>
      </c>
      <c r="K241" s="34">
        <f t="shared" si="25"/>
        <v>10</v>
      </c>
      <c r="L241" s="34">
        <f t="shared" si="25"/>
        <v>0</v>
      </c>
      <c r="M241" s="34">
        <f t="shared" si="25"/>
        <v>13</v>
      </c>
      <c r="N241" s="34">
        <f t="shared" si="25"/>
        <v>0</v>
      </c>
      <c r="O241" s="35">
        <f t="shared" si="23"/>
        <v>23</v>
      </c>
      <c r="P241" s="34">
        <v>15</v>
      </c>
      <c r="Q241" s="34">
        <v>4</v>
      </c>
      <c r="R241" s="34">
        <v>0</v>
      </c>
      <c r="S241" s="34">
        <v>4</v>
      </c>
      <c r="T241" s="34">
        <v>0</v>
      </c>
      <c r="U241" s="35">
        <f t="shared" si="24"/>
        <v>23</v>
      </c>
      <c r="V241" s="34">
        <v>18</v>
      </c>
      <c r="W241" s="34">
        <v>2</v>
      </c>
      <c r="X241" s="34">
        <v>0</v>
      </c>
      <c r="Y241" s="34">
        <v>3</v>
      </c>
      <c r="Z241" s="34">
        <v>0</v>
      </c>
      <c r="AA241" s="35">
        <f t="shared" si="21"/>
        <v>23</v>
      </c>
      <c r="AB241" s="34">
        <v>18</v>
      </c>
      <c r="AC241" s="34">
        <v>2</v>
      </c>
      <c r="AD241" s="34">
        <v>0</v>
      </c>
      <c r="AE241" s="34">
        <v>3</v>
      </c>
      <c r="AF241" s="34">
        <v>0</v>
      </c>
      <c r="AG241" s="35">
        <f t="shared" si="22"/>
        <v>22</v>
      </c>
      <c r="AH241" s="34">
        <v>17</v>
      </c>
      <c r="AI241" s="34">
        <v>2</v>
      </c>
      <c r="AJ241" s="34">
        <v>0</v>
      </c>
      <c r="AK241" s="34">
        <v>3</v>
      </c>
      <c r="AL241" s="34">
        <v>0</v>
      </c>
    </row>
    <row r="242" spans="1:38" ht="25.5" outlineLevel="2" x14ac:dyDescent="0.25">
      <c r="A242" s="214" t="s">
        <v>25</v>
      </c>
      <c r="B242" s="215">
        <v>503809</v>
      </c>
      <c r="C242" s="197">
        <v>380901</v>
      </c>
      <c r="D242" s="198" t="s">
        <v>223</v>
      </c>
      <c r="E242" s="36">
        <v>2</v>
      </c>
      <c r="F242" s="192" t="s">
        <v>31</v>
      </c>
      <c r="G242" s="36">
        <v>22</v>
      </c>
      <c r="H242" s="193" t="s">
        <v>24</v>
      </c>
      <c r="I242" s="33">
        <f t="shared" si="20"/>
        <v>0</v>
      </c>
      <c r="J242" s="34">
        <f t="shared" si="25"/>
        <v>0</v>
      </c>
      <c r="K242" s="34">
        <f t="shared" si="25"/>
        <v>0</v>
      </c>
      <c r="L242" s="34">
        <f t="shared" si="25"/>
        <v>0</v>
      </c>
      <c r="M242" s="34">
        <f t="shared" si="25"/>
        <v>0</v>
      </c>
      <c r="N242" s="34">
        <f t="shared" si="25"/>
        <v>0</v>
      </c>
      <c r="O242" s="35">
        <f t="shared" si="23"/>
        <v>0</v>
      </c>
      <c r="P242" s="34">
        <v>0</v>
      </c>
      <c r="Q242" s="34">
        <v>0</v>
      </c>
      <c r="R242" s="34">
        <v>0</v>
      </c>
      <c r="S242" s="34">
        <v>0</v>
      </c>
      <c r="T242" s="34">
        <v>0</v>
      </c>
      <c r="U242" s="35">
        <f t="shared" si="24"/>
        <v>0</v>
      </c>
      <c r="V242" s="34">
        <v>0</v>
      </c>
      <c r="W242" s="34">
        <v>0</v>
      </c>
      <c r="X242" s="34">
        <v>0</v>
      </c>
      <c r="Y242" s="34">
        <v>0</v>
      </c>
      <c r="Z242" s="34">
        <v>0</v>
      </c>
      <c r="AA242" s="35">
        <f t="shared" si="21"/>
        <v>0</v>
      </c>
      <c r="AB242" s="34">
        <v>0</v>
      </c>
      <c r="AC242" s="34">
        <v>0</v>
      </c>
      <c r="AD242" s="34">
        <v>0</v>
      </c>
      <c r="AE242" s="34">
        <v>0</v>
      </c>
      <c r="AF242" s="34">
        <v>0</v>
      </c>
      <c r="AG242" s="35">
        <f t="shared" si="22"/>
        <v>0</v>
      </c>
      <c r="AH242" s="34">
        <v>0</v>
      </c>
      <c r="AI242" s="34">
        <v>0</v>
      </c>
      <c r="AJ242" s="34">
        <v>0</v>
      </c>
      <c r="AK242" s="34">
        <v>0</v>
      </c>
      <c r="AL242" s="34">
        <v>0</v>
      </c>
    </row>
    <row r="243" spans="1:38" ht="25.5" outlineLevel="2" x14ac:dyDescent="0.25">
      <c r="A243" s="214" t="s">
        <v>25</v>
      </c>
      <c r="B243" s="215">
        <v>503811</v>
      </c>
      <c r="C243" s="197">
        <v>381101</v>
      </c>
      <c r="D243" s="198" t="s">
        <v>224</v>
      </c>
      <c r="E243" s="36">
        <v>2</v>
      </c>
      <c r="F243" s="192" t="s">
        <v>31</v>
      </c>
      <c r="G243" s="36" t="s">
        <v>22</v>
      </c>
      <c r="H243" s="193" t="s">
        <v>23</v>
      </c>
      <c r="I243" s="33">
        <f t="shared" si="20"/>
        <v>62</v>
      </c>
      <c r="J243" s="34">
        <f t="shared" si="25"/>
        <v>20</v>
      </c>
      <c r="K243" s="34">
        <f t="shared" si="25"/>
        <v>16</v>
      </c>
      <c r="L243" s="34">
        <f t="shared" si="25"/>
        <v>0</v>
      </c>
      <c r="M243" s="34">
        <f t="shared" si="25"/>
        <v>26</v>
      </c>
      <c r="N243" s="34">
        <f t="shared" si="25"/>
        <v>0</v>
      </c>
      <c r="O243" s="35">
        <f t="shared" si="23"/>
        <v>16</v>
      </c>
      <c r="P243" s="34">
        <v>2</v>
      </c>
      <c r="Q243" s="34">
        <v>4</v>
      </c>
      <c r="R243" s="34">
        <v>0</v>
      </c>
      <c r="S243" s="34">
        <v>10</v>
      </c>
      <c r="T243" s="34">
        <v>0</v>
      </c>
      <c r="U243" s="35">
        <f t="shared" si="24"/>
        <v>16</v>
      </c>
      <c r="V243" s="34">
        <v>6</v>
      </c>
      <c r="W243" s="34">
        <v>4</v>
      </c>
      <c r="X243" s="34">
        <v>0</v>
      </c>
      <c r="Y243" s="34">
        <v>6</v>
      </c>
      <c r="Z243" s="34">
        <v>0</v>
      </c>
      <c r="AA243" s="35">
        <f t="shared" si="21"/>
        <v>16</v>
      </c>
      <c r="AB243" s="34">
        <v>6</v>
      </c>
      <c r="AC243" s="34">
        <v>4</v>
      </c>
      <c r="AD243" s="34">
        <v>0</v>
      </c>
      <c r="AE243" s="34">
        <v>6</v>
      </c>
      <c r="AF243" s="34">
        <v>0</v>
      </c>
      <c r="AG243" s="35">
        <f t="shared" si="22"/>
        <v>14</v>
      </c>
      <c r="AH243" s="34">
        <v>6</v>
      </c>
      <c r="AI243" s="34">
        <v>4</v>
      </c>
      <c r="AJ243" s="34">
        <v>0</v>
      </c>
      <c r="AK243" s="34">
        <v>4</v>
      </c>
      <c r="AL243" s="34">
        <v>0</v>
      </c>
    </row>
    <row r="244" spans="1:38" ht="25.5" outlineLevel="2" x14ac:dyDescent="0.25">
      <c r="A244" s="214" t="s">
        <v>25</v>
      </c>
      <c r="B244" s="215">
        <v>503811</v>
      </c>
      <c r="C244" s="197">
        <v>381101</v>
      </c>
      <c r="D244" s="198" t="s">
        <v>224</v>
      </c>
      <c r="E244" s="36">
        <v>2</v>
      </c>
      <c r="F244" s="192" t="s">
        <v>31</v>
      </c>
      <c r="G244" s="36">
        <v>22</v>
      </c>
      <c r="H244" s="193" t="s">
        <v>24</v>
      </c>
      <c r="I244" s="33">
        <f t="shared" si="20"/>
        <v>0</v>
      </c>
      <c r="J244" s="34">
        <f t="shared" si="25"/>
        <v>0</v>
      </c>
      <c r="K244" s="34">
        <f t="shared" si="25"/>
        <v>0</v>
      </c>
      <c r="L244" s="34">
        <f t="shared" si="25"/>
        <v>0</v>
      </c>
      <c r="M244" s="34">
        <f t="shared" si="25"/>
        <v>0</v>
      </c>
      <c r="N244" s="34">
        <f t="shared" si="25"/>
        <v>0</v>
      </c>
      <c r="O244" s="35">
        <f t="shared" si="23"/>
        <v>0</v>
      </c>
      <c r="P244" s="34">
        <v>0</v>
      </c>
      <c r="Q244" s="34">
        <v>0</v>
      </c>
      <c r="R244" s="34">
        <v>0</v>
      </c>
      <c r="S244" s="34">
        <v>0</v>
      </c>
      <c r="T244" s="34">
        <v>0</v>
      </c>
      <c r="U244" s="35">
        <f t="shared" si="24"/>
        <v>0</v>
      </c>
      <c r="V244" s="34">
        <v>0</v>
      </c>
      <c r="W244" s="34">
        <v>0</v>
      </c>
      <c r="X244" s="34">
        <v>0</v>
      </c>
      <c r="Y244" s="34">
        <v>0</v>
      </c>
      <c r="Z244" s="34">
        <v>0</v>
      </c>
      <c r="AA244" s="35">
        <f t="shared" si="21"/>
        <v>0</v>
      </c>
      <c r="AB244" s="34">
        <v>0</v>
      </c>
      <c r="AC244" s="34">
        <v>0</v>
      </c>
      <c r="AD244" s="34">
        <v>0</v>
      </c>
      <c r="AE244" s="34">
        <v>0</v>
      </c>
      <c r="AF244" s="34">
        <v>0</v>
      </c>
      <c r="AG244" s="35">
        <f t="shared" si="22"/>
        <v>0</v>
      </c>
      <c r="AH244" s="34">
        <v>0</v>
      </c>
      <c r="AI244" s="34">
        <v>0</v>
      </c>
      <c r="AJ244" s="34">
        <v>0</v>
      </c>
      <c r="AK244" s="34">
        <v>0</v>
      </c>
      <c r="AL244" s="34">
        <v>0</v>
      </c>
    </row>
    <row r="245" spans="1:38" ht="25.5" outlineLevel="2" x14ac:dyDescent="0.25">
      <c r="A245" s="214" t="s">
        <v>20</v>
      </c>
      <c r="B245" s="215">
        <v>503901</v>
      </c>
      <c r="C245" s="197">
        <v>390101</v>
      </c>
      <c r="D245" s="198" t="s">
        <v>137</v>
      </c>
      <c r="E245" s="36">
        <v>2</v>
      </c>
      <c r="F245" s="192" t="s">
        <v>31</v>
      </c>
      <c r="G245" s="36" t="s">
        <v>22</v>
      </c>
      <c r="H245" s="193" t="s">
        <v>23</v>
      </c>
      <c r="I245" s="33">
        <f t="shared" si="20"/>
        <v>1918</v>
      </c>
      <c r="J245" s="34">
        <f t="shared" si="25"/>
        <v>1006</v>
      </c>
      <c r="K245" s="34">
        <f t="shared" si="25"/>
        <v>820</v>
      </c>
      <c r="L245" s="34">
        <f t="shared" si="25"/>
        <v>1</v>
      </c>
      <c r="M245" s="34">
        <f t="shared" si="25"/>
        <v>81</v>
      </c>
      <c r="N245" s="34">
        <f t="shared" si="25"/>
        <v>10</v>
      </c>
      <c r="O245" s="35">
        <f t="shared" si="23"/>
        <v>480</v>
      </c>
      <c r="P245" s="34">
        <v>255</v>
      </c>
      <c r="Q245" s="34">
        <v>202</v>
      </c>
      <c r="R245" s="34">
        <v>0</v>
      </c>
      <c r="S245" s="34">
        <v>22</v>
      </c>
      <c r="T245" s="34">
        <v>1</v>
      </c>
      <c r="U245" s="35">
        <f t="shared" si="24"/>
        <v>480</v>
      </c>
      <c r="V245" s="34">
        <v>250</v>
      </c>
      <c r="W245" s="34">
        <v>207</v>
      </c>
      <c r="X245" s="34">
        <v>1</v>
      </c>
      <c r="Y245" s="34">
        <v>19</v>
      </c>
      <c r="Z245" s="34">
        <v>3</v>
      </c>
      <c r="AA245" s="35">
        <f t="shared" si="21"/>
        <v>480</v>
      </c>
      <c r="AB245" s="34">
        <v>254</v>
      </c>
      <c r="AC245" s="34">
        <v>202</v>
      </c>
      <c r="AD245" s="34">
        <v>0</v>
      </c>
      <c r="AE245" s="34">
        <v>20</v>
      </c>
      <c r="AF245" s="34">
        <v>4</v>
      </c>
      <c r="AG245" s="35">
        <f t="shared" si="22"/>
        <v>478</v>
      </c>
      <c r="AH245" s="34">
        <v>247</v>
      </c>
      <c r="AI245" s="34">
        <v>209</v>
      </c>
      <c r="AJ245" s="34">
        <v>0</v>
      </c>
      <c r="AK245" s="34">
        <v>20</v>
      </c>
      <c r="AL245" s="34">
        <v>2</v>
      </c>
    </row>
    <row r="246" spans="1:38" ht="25.5" outlineLevel="2" x14ac:dyDescent="0.25">
      <c r="A246" s="214" t="s">
        <v>20</v>
      </c>
      <c r="B246" s="215">
        <v>503901</v>
      </c>
      <c r="C246" s="197">
        <v>390101</v>
      </c>
      <c r="D246" s="198" t="s">
        <v>137</v>
      </c>
      <c r="E246" s="36">
        <v>2</v>
      </c>
      <c r="F246" s="192" t="s">
        <v>31</v>
      </c>
      <c r="G246" s="36">
        <v>22</v>
      </c>
      <c r="H246" s="193" t="s">
        <v>24</v>
      </c>
      <c r="I246" s="33">
        <f t="shared" si="20"/>
        <v>1039</v>
      </c>
      <c r="J246" s="34">
        <f t="shared" si="25"/>
        <v>906</v>
      </c>
      <c r="K246" s="34">
        <f t="shared" si="25"/>
        <v>107</v>
      </c>
      <c r="L246" s="34">
        <f t="shared" si="25"/>
        <v>0</v>
      </c>
      <c r="M246" s="34">
        <f t="shared" si="25"/>
        <v>26</v>
      </c>
      <c r="N246" s="34">
        <f t="shared" si="25"/>
        <v>0</v>
      </c>
      <c r="O246" s="35">
        <f t="shared" si="23"/>
        <v>260</v>
      </c>
      <c r="P246" s="34">
        <v>231</v>
      </c>
      <c r="Q246" s="34">
        <v>25</v>
      </c>
      <c r="R246" s="34">
        <v>0</v>
      </c>
      <c r="S246" s="34">
        <v>4</v>
      </c>
      <c r="T246" s="34">
        <v>0</v>
      </c>
      <c r="U246" s="35">
        <f t="shared" si="24"/>
        <v>260</v>
      </c>
      <c r="V246" s="34">
        <v>222</v>
      </c>
      <c r="W246" s="34">
        <v>28</v>
      </c>
      <c r="X246" s="34">
        <v>0</v>
      </c>
      <c r="Y246" s="34">
        <v>10</v>
      </c>
      <c r="Z246" s="34">
        <v>0</v>
      </c>
      <c r="AA246" s="35">
        <f t="shared" si="21"/>
        <v>260</v>
      </c>
      <c r="AB246" s="34">
        <v>230</v>
      </c>
      <c r="AC246" s="34">
        <v>24</v>
      </c>
      <c r="AD246" s="34">
        <v>0</v>
      </c>
      <c r="AE246" s="34">
        <v>6</v>
      </c>
      <c r="AF246" s="34">
        <v>0</v>
      </c>
      <c r="AG246" s="35">
        <f t="shared" si="22"/>
        <v>259</v>
      </c>
      <c r="AH246" s="34">
        <v>223</v>
      </c>
      <c r="AI246" s="34">
        <v>30</v>
      </c>
      <c r="AJ246" s="34">
        <v>0</v>
      </c>
      <c r="AK246" s="34">
        <v>6</v>
      </c>
      <c r="AL246" s="34">
        <v>0</v>
      </c>
    </row>
    <row r="247" spans="1:38" ht="25.5" outlineLevel="2" x14ac:dyDescent="0.25">
      <c r="A247" s="214" t="s">
        <v>25</v>
      </c>
      <c r="B247" s="215">
        <v>503902</v>
      </c>
      <c r="C247" s="197">
        <v>390801</v>
      </c>
      <c r="D247" s="198" t="s">
        <v>225</v>
      </c>
      <c r="E247" s="36">
        <v>2</v>
      </c>
      <c r="F247" s="192" t="s">
        <v>31</v>
      </c>
      <c r="G247" s="36" t="s">
        <v>22</v>
      </c>
      <c r="H247" s="193" t="s">
        <v>23</v>
      </c>
      <c r="I247" s="33">
        <f t="shared" si="20"/>
        <v>62</v>
      </c>
      <c r="J247" s="34">
        <f t="shared" si="25"/>
        <v>8</v>
      </c>
      <c r="K247" s="34">
        <f t="shared" si="25"/>
        <v>53</v>
      </c>
      <c r="L247" s="34">
        <f t="shared" si="25"/>
        <v>0</v>
      </c>
      <c r="M247" s="34">
        <f t="shared" si="25"/>
        <v>1</v>
      </c>
      <c r="N247" s="34">
        <f t="shared" si="25"/>
        <v>0</v>
      </c>
      <c r="O247" s="35">
        <f t="shared" si="23"/>
        <v>16</v>
      </c>
      <c r="P247" s="34">
        <v>2</v>
      </c>
      <c r="Q247" s="34">
        <v>13</v>
      </c>
      <c r="R247" s="34">
        <v>0</v>
      </c>
      <c r="S247" s="34">
        <v>1</v>
      </c>
      <c r="T247" s="34">
        <v>0</v>
      </c>
      <c r="U247" s="35">
        <f t="shared" si="24"/>
        <v>16</v>
      </c>
      <c r="V247" s="34">
        <v>2</v>
      </c>
      <c r="W247" s="34">
        <v>14</v>
      </c>
      <c r="X247" s="34">
        <v>0</v>
      </c>
      <c r="Y247" s="34">
        <v>0</v>
      </c>
      <c r="Z247" s="34">
        <v>0</v>
      </c>
      <c r="AA247" s="35">
        <f t="shared" si="21"/>
        <v>16</v>
      </c>
      <c r="AB247" s="34">
        <v>2</v>
      </c>
      <c r="AC247" s="34">
        <v>14</v>
      </c>
      <c r="AD247" s="34">
        <v>0</v>
      </c>
      <c r="AE247" s="34">
        <v>0</v>
      </c>
      <c r="AF247" s="34">
        <v>0</v>
      </c>
      <c r="AG247" s="35">
        <f t="shared" si="22"/>
        <v>14</v>
      </c>
      <c r="AH247" s="34">
        <v>2</v>
      </c>
      <c r="AI247" s="34">
        <v>12</v>
      </c>
      <c r="AJ247" s="34">
        <v>0</v>
      </c>
      <c r="AK247" s="34">
        <v>0</v>
      </c>
      <c r="AL247" s="34">
        <v>0</v>
      </c>
    </row>
    <row r="248" spans="1:38" ht="25.5" outlineLevel="2" x14ac:dyDescent="0.25">
      <c r="A248" s="214" t="s">
        <v>25</v>
      </c>
      <c r="B248" s="215">
        <v>503902</v>
      </c>
      <c r="C248" s="197">
        <v>390801</v>
      </c>
      <c r="D248" s="198" t="s">
        <v>225</v>
      </c>
      <c r="E248" s="36">
        <v>2</v>
      </c>
      <c r="F248" s="192" t="s">
        <v>31</v>
      </c>
      <c r="G248" s="36">
        <v>22</v>
      </c>
      <c r="H248" s="193" t="s">
        <v>24</v>
      </c>
      <c r="I248" s="33">
        <f t="shared" si="20"/>
        <v>0</v>
      </c>
      <c r="J248" s="34">
        <f t="shared" si="25"/>
        <v>0</v>
      </c>
      <c r="K248" s="34">
        <f t="shared" si="25"/>
        <v>0</v>
      </c>
      <c r="L248" s="34">
        <f t="shared" si="25"/>
        <v>0</v>
      </c>
      <c r="M248" s="34">
        <f t="shared" si="25"/>
        <v>0</v>
      </c>
      <c r="N248" s="34">
        <f t="shared" si="25"/>
        <v>0</v>
      </c>
      <c r="O248" s="35">
        <f t="shared" si="23"/>
        <v>0</v>
      </c>
      <c r="P248" s="34">
        <v>0</v>
      </c>
      <c r="Q248" s="34">
        <v>0</v>
      </c>
      <c r="R248" s="34">
        <v>0</v>
      </c>
      <c r="S248" s="34">
        <v>0</v>
      </c>
      <c r="T248" s="34">
        <v>0</v>
      </c>
      <c r="U248" s="35">
        <f t="shared" si="24"/>
        <v>0</v>
      </c>
      <c r="V248" s="34">
        <v>0</v>
      </c>
      <c r="W248" s="34">
        <v>0</v>
      </c>
      <c r="X248" s="34">
        <v>0</v>
      </c>
      <c r="Y248" s="34">
        <v>0</v>
      </c>
      <c r="Z248" s="34">
        <v>0</v>
      </c>
      <c r="AA248" s="35">
        <f t="shared" si="21"/>
        <v>0</v>
      </c>
      <c r="AB248" s="34">
        <v>0</v>
      </c>
      <c r="AC248" s="34">
        <v>0</v>
      </c>
      <c r="AD248" s="34">
        <v>0</v>
      </c>
      <c r="AE248" s="34">
        <v>0</v>
      </c>
      <c r="AF248" s="34">
        <v>0</v>
      </c>
      <c r="AG248" s="35">
        <f t="shared" si="22"/>
        <v>0</v>
      </c>
      <c r="AH248" s="34">
        <v>0</v>
      </c>
      <c r="AI248" s="34">
        <v>0</v>
      </c>
      <c r="AJ248" s="34">
        <v>0</v>
      </c>
      <c r="AK248" s="34">
        <v>0</v>
      </c>
      <c r="AL248" s="34">
        <v>0</v>
      </c>
    </row>
    <row r="249" spans="1:38" ht="38.25" customHeight="1" outlineLevel="2" x14ac:dyDescent="0.25">
      <c r="A249" s="214" t="s">
        <v>20</v>
      </c>
      <c r="B249" s="215">
        <v>504006</v>
      </c>
      <c r="C249" s="197">
        <v>400601</v>
      </c>
      <c r="D249" s="198" t="s">
        <v>138</v>
      </c>
      <c r="E249" s="36">
        <v>2</v>
      </c>
      <c r="F249" s="192" t="s">
        <v>31</v>
      </c>
      <c r="G249" s="36" t="s">
        <v>22</v>
      </c>
      <c r="H249" s="193" t="s">
        <v>23</v>
      </c>
      <c r="I249" s="33">
        <f t="shared" si="20"/>
        <v>2310</v>
      </c>
      <c r="J249" s="34">
        <f t="shared" si="25"/>
        <v>20</v>
      </c>
      <c r="K249" s="34">
        <f t="shared" si="25"/>
        <v>2240</v>
      </c>
      <c r="L249" s="34">
        <f t="shared" si="25"/>
        <v>8</v>
      </c>
      <c r="M249" s="34">
        <f t="shared" si="25"/>
        <v>36</v>
      </c>
      <c r="N249" s="34">
        <f t="shared" si="25"/>
        <v>6</v>
      </c>
      <c r="O249" s="35">
        <f t="shared" si="23"/>
        <v>578</v>
      </c>
      <c r="P249" s="34">
        <v>5</v>
      </c>
      <c r="Q249" s="34">
        <v>561</v>
      </c>
      <c r="R249" s="34">
        <v>2</v>
      </c>
      <c r="S249" s="34">
        <v>9</v>
      </c>
      <c r="T249" s="34">
        <v>1</v>
      </c>
      <c r="U249" s="35">
        <f t="shared" si="24"/>
        <v>578</v>
      </c>
      <c r="V249" s="34">
        <v>5</v>
      </c>
      <c r="W249" s="34">
        <v>560</v>
      </c>
      <c r="X249" s="34">
        <v>2</v>
      </c>
      <c r="Y249" s="34">
        <v>9</v>
      </c>
      <c r="Z249" s="34">
        <v>2</v>
      </c>
      <c r="AA249" s="35">
        <f t="shared" si="21"/>
        <v>578</v>
      </c>
      <c r="AB249" s="34">
        <v>5</v>
      </c>
      <c r="AC249" s="34">
        <v>560</v>
      </c>
      <c r="AD249" s="34">
        <v>2</v>
      </c>
      <c r="AE249" s="34">
        <v>9</v>
      </c>
      <c r="AF249" s="34">
        <v>2</v>
      </c>
      <c r="AG249" s="35">
        <f t="shared" si="22"/>
        <v>576</v>
      </c>
      <c r="AH249" s="34">
        <v>5</v>
      </c>
      <c r="AI249" s="34">
        <v>559</v>
      </c>
      <c r="AJ249" s="34">
        <v>2</v>
      </c>
      <c r="AK249" s="34">
        <v>9</v>
      </c>
      <c r="AL249" s="34">
        <v>1</v>
      </c>
    </row>
    <row r="250" spans="1:38" ht="38.25" customHeight="1" outlineLevel="2" x14ac:dyDescent="0.25">
      <c r="A250" s="214" t="s">
        <v>20</v>
      </c>
      <c r="B250" s="215">
        <v>504006</v>
      </c>
      <c r="C250" s="197">
        <v>400601</v>
      </c>
      <c r="D250" s="198" t="s">
        <v>138</v>
      </c>
      <c r="E250" s="36">
        <v>2</v>
      </c>
      <c r="F250" s="192" t="s">
        <v>31</v>
      </c>
      <c r="G250" s="36">
        <v>22</v>
      </c>
      <c r="H250" s="193" t="s">
        <v>24</v>
      </c>
      <c r="I250" s="33">
        <f t="shared" si="20"/>
        <v>0</v>
      </c>
      <c r="J250" s="34">
        <f t="shared" si="25"/>
        <v>0</v>
      </c>
      <c r="K250" s="34">
        <f t="shared" si="25"/>
        <v>0</v>
      </c>
      <c r="L250" s="34">
        <f t="shared" si="25"/>
        <v>0</v>
      </c>
      <c r="M250" s="34">
        <f t="shared" si="25"/>
        <v>0</v>
      </c>
      <c r="N250" s="34">
        <f t="shared" si="25"/>
        <v>0</v>
      </c>
      <c r="O250" s="35">
        <f t="shared" si="23"/>
        <v>0</v>
      </c>
      <c r="P250" s="34">
        <v>0</v>
      </c>
      <c r="Q250" s="34">
        <v>0</v>
      </c>
      <c r="R250" s="34">
        <v>0</v>
      </c>
      <c r="S250" s="34">
        <v>0</v>
      </c>
      <c r="T250" s="34">
        <v>0</v>
      </c>
      <c r="U250" s="35">
        <f t="shared" si="24"/>
        <v>0</v>
      </c>
      <c r="V250" s="34">
        <v>0</v>
      </c>
      <c r="W250" s="34">
        <v>0</v>
      </c>
      <c r="X250" s="34">
        <v>0</v>
      </c>
      <c r="Y250" s="34">
        <v>0</v>
      </c>
      <c r="Z250" s="34">
        <v>0</v>
      </c>
      <c r="AA250" s="35">
        <f t="shared" si="21"/>
        <v>0</v>
      </c>
      <c r="AB250" s="34">
        <v>0</v>
      </c>
      <c r="AC250" s="34">
        <v>0</v>
      </c>
      <c r="AD250" s="34">
        <v>0</v>
      </c>
      <c r="AE250" s="34">
        <v>0</v>
      </c>
      <c r="AF250" s="34">
        <v>0</v>
      </c>
      <c r="AG250" s="35">
        <f t="shared" si="22"/>
        <v>0</v>
      </c>
      <c r="AH250" s="34">
        <v>0</v>
      </c>
      <c r="AI250" s="34">
        <v>0</v>
      </c>
      <c r="AJ250" s="34">
        <v>0</v>
      </c>
      <c r="AK250" s="34">
        <v>0</v>
      </c>
      <c r="AL250" s="34">
        <v>0</v>
      </c>
    </row>
    <row r="251" spans="1:38" ht="25.5" outlineLevel="2" x14ac:dyDescent="0.25">
      <c r="A251" s="214" t="s">
        <v>20</v>
      </c>
      <c r="B251" s="215">
        <v>504101</v>
      </c>
      <c r="C251" s="197">
        <v>410101</v>
      </c>
      <c r="D251" s="198" t="s">
        <v>139</v>
      </c>
      <c r="E251" s="36">
        <v>2</v>
      </c>
      <c r="F251" s="192" t="s">
        <v>31</v>
      </c>
      <c r="G251" s="36" t="s">
        <v>22</v>
      </c>
      <c r="H251" s="193" t="s">
        <v>23</v>
      </c>
      <c r="I251" s="33">
        <f t="shared" si="20"/>
        <v>15683</v>
      </c>
      <c r="J251" s="34">
        <f t="shared" si="25"/>
        <v>238</v>
      </c>
      <c r="K251" s="34">
        <f t="shared" si="25"/>
        <v>4219</v>
      </c>
      <c r="L251" s="34">
        <f t="shared" si="25"/>
        <v>8</v>
      </c>
      <c r="M251" s="34">
        <f t="shared" si="25"/>
        <v>11214</v>
      </c>
      <c r="N251" s="34">
        <f t="shared" si="25"/>
        <v>4</v>
      </c>
      <c r="O251" s="35">
        <f t="shared" si="23"/>
        <v>3921</v>
      </c>
      <c r="P251" s="34">
        <v>60</v>
      </c>
      <c r="Q251" s="34">
        <v>1051</v>
      </c>
      <c r="R251" s="34">
        <v>7</v>
      </c>
      <c r="S251" s="34">
        <v>2800</v>
      </c>
      <c r="T251" s="34">
        <v>3</v>
      </c>
      <c r="U251" s="35">
        <f t="shared" si="24"/>
        <v>3921</v>
      </c>
      <c r="V251" s="34">
        <v>59</v>
      </c>
      <c r="W251" s="34">
        <v>1053</v>
      </c>
      <c r="X251" s="34">
        <v>0</v>
      </c>
      <c r="Y251" s="34">
        <v>2808</v>
      </c>
      <c r="Z251" s="34">
        <v>1</v>
      </c>
      <c r="AA251" s="35">
        <f t="shared" si="21"/>
        <v>3921</v>
      </c>
      <c r="AB251" s="34">
        <v>60</v>
      </c>
      <c r="AC251" s="34">
        <v>1058</v>
      </c>
      <c r="AD251" s="34">
        <v>1</v>
      </c>
      <c r="AE251" s="34">
        <v>2802</v>
      </c>
      <c r="AF251" s="34">
        <v>0</v>
      </c>
      <c r="AG251" s="35">
        <f t="shared" si="22"/>
        <v>3920</v>
      </c>
      <c r="AH251" s="34">
        <v>59</v>
      </c>
      <c r="AI251" s="34">
        <v>1057</v>
      </c>
      <c r="AJ251" s="34">
        <v>0</v>
      </c>
      <c r="AK251" s="34">
        <v>2804</v>
      </c>
      <c r="AL251" s="34">
        <v>0</v>
      </c>
    </row>
    <row r="252" spans="1:38" ht="25.5" outlineLevel="2" x14ac:dyDescent="0.25">
      <c r="A252" s="214" t="s">
        <v>20</v>
      </c>
      <c r="B252" s="215">
        <v>504101</v>
      </c>
      <c r="C252" s="197">
        <v>410101</v>
      </c>
      <c r="D252" s="198" t="s">
        <v>139</v>
      </c>
      <c r="E252" s="36">
        <v>2</v>
      </c>
      <c r="F252" s="192" t="s">
        <v>31</v>
      </c>
      <c r="G252" s="36">
        <v>22</v>
      </c>
      <c r="H252" s="193" t="s">
        <v>24</v>
      </c>
      <c r="I252" s="33">
        <f t="shared" si="20"/>
        <v>2634</v>
      </c>
      <c r="J252" s="34">
        <f t="shared" si="25"/>
        <v>36</v>
      </c>
      <c r="K252" s="34">
        <f t="shared" si="25"/>
        <v>702</v>
      </c>
      <c r="L252" s="34">
        <f t="shared" si="25"/>
        <v>4</v>
      </c>
      <c r="M252" s="34">
        <f t="shared" si="25"/>
        <v>1892</v>
      </c>
      <c r="N252" s="34">
        <f t="shared" si="25"/>
        <v>0</v>
      </c>
      <c r="O252" s="35">
        <f t="shared" si="23"/>
        <v>659</v>
      </c>
      <c r="P252" s="34">
        <v>9</v>
      </c>
      <c r="Q252" s="34">
        <v>176</v>
      </c>
      <c r="R252" s="34">
        <v>4</v>
      </c>
      <c r="S252" s="34">
        <v>470</v>
      </c>
      <c r="T252" s="34">
        <v>0</v>
      </c>
      <c r="U252" s="35">
        <f t="shared" si="24"/>
        <v>659</v>
      </c>
      <c r="V252" s="34">
        <v>10</v>
      </c>
      <c r="W252" s="34">
        <v>174</v>
      </c>
      <c r="X252" s="34">
        <v>0</v>
      </c>
      <c r="Y252" s="34">
        <v>475</v>
      </c>
      <c r="Z252" s="34">
        <v>0</v>
      </c>
      <c r="AA252" s="35">
        <f t="shared" si="21"/>
        <v>659</v>
      </c>
      <c r="AB252" s="34">
        <v>9</v>
      </c>
      <c r="AC252" s="34">
        <v>176</v>
      </c>
      <c r="AD252" s="34">
        <v>0</v>
      </c>
      <c r="AE252" s="34">
        <v>474</v>
      </c>
      <c r="AF252" s="34">
        <v>0</v>
      </c>
      <c r="AG252" s="35">
        <f t="shared" si="22"/>
        <v>657</v>
      </c>
      <c r="AH252" s="34">
        <v>8</v>
      </c>
      <c r="AI252" s="34">
        <v>176</v>
      </c>
      <c r="AJ252" s="34">
        <v>0</v>
      </c>
      <c r="AK252" s="34">
        <v>473</v>
      </c>
      <c r="AL252" s="34">
        <v>0</v>
      </c>
    </row>
    <row r="253" spans="1:38" ht="25.5" outlineLevel="2" x14ac:dyDescent="0.25">
      <c r="A253" s="214" t="s">
        <v>26</v>
      </c>
      <c r="B253" s="215">
        <v>504106</v>
      </c>
      <c r="C253" s="197">
        <v>410601</v>
      </c>
      <c r="D253" s="198" t="s">
        <v>140</v>
      </c>
      <c r="E253" s="36">
        <v>2</v>
      </c>
      <c r="F253" s="192" t="s">
        <v>31</v>
      </c>
      <c r="G253" s="36" t="s">
        <v>22</v>
      </c>
      <c r="H253" s="193" t="s">
        <v>23</v>
      </c>
      <c r="I253" s="33">
        <f t="shared" si="20"/>
        <v>69</v>
      </c>
      <c r="J253" s="34">
        <f t="shared" si="25"/>
        <v>1</v>
      </c>
      <c r="K253" s="34">
        <f t="shared" si="25"/>
        <v>10</v>
      </c>
      <c r="L253" s="34">
        <f t="shared" si="25"/>
        <v>4</v>
      </c>
      <c r="M253" s="34">
        <f t="shared" si="25"/>
        <v>54</v>
      </c>
      <c r="N253" s="34">
        <f t="shared" si="25"/>
        <v>0</v>
      </c>
      <c r="O253" s="35">
        <f t="shared" si="23"/>
        <v>69</v>
      </c>
      <c r="P253" s="34">
        <v>1</v>
      </c>
      <c r="Q253" s="34">
        <v>10</v>
      </c>
      <c r="R253" s="34">
        <v>4</v>
      </c>
      <c r="S253" s="34">
        <v>54</v>
      </c>
      <c r="T253" s="34">
        <v>0</v>
      </c>
      <c r="U253" s="35">
        <f t="shared" si="24"/>
        <v>0</v>
      </c>
      <c r="V253" s="34">
        <v>0</v>
      </c>
      <c r="W253" s="34">
        <v>0</v>
      </c>
      <c r="X253" s="34">
        <v>0</v>
      </c>
      <c r="Y253" s="34">
        <v>0</v>
      </c>
      <c r="Z253" s="34">
        <v>0</v>
      </c>
      <c r="AA253" s="35">
        <f t="shared" si="21"/>
        <v>0</v>
      </c>
      <c r="AB253" s="34">
        <v>0</v>
      </c>
      <c r="AC253" s="34">
        <v>0</v>
      </c>
      <c r="AD253" s="34">
        <v>0</v>
      </c>
      <c r="AE253" s="34">
        <v>0</v>
      </c>
      <c r="AF253" s="34">
        <v>0</v>
      </c>
      <c r="AG253" s="35">
        <f t="shared" si="22"/>
        <v>0</v>
      </c>
      <c r="AH253" s="34">
        <v>0</v>
      </c>
      <c r="AI253" s="34">
        <v>0</v>
      </c>
      <c r="AJ253" s="34">
        <v>0</v>
      </c>
      <c r="AK253" s="34">
        <v>0</v>
      </c>
      <c r="AL253" s="34">
        <v>0</v>
      </c>
    </row>
    <row r="254" spans="1:38" ht="25.5" outlineLevel="2" x14ac:dyDescent="0.25">
      <c r="A254" s="214" t="s">
        <v>26</v>
      </c>
      <c r="B254" s="215">
        <v>504106</v>
      </c>
      <c r="C254" s="197">
        <v>410601</v>
      </c>
      <c r="D254" s="198" t="s">
        <v>140</v>
      </c>
      <c r="E254" s="36">
        <v>2</v>
      </c>
      <c r="F254" s="192" t="s">
        <v>31</v>
      </c>
      <c r="G254" s="36">
        <v>22</v>
      </c>
      <c r="H254" s="193" t="s">
        <v>24</v>
      </c>
      <c r="I254" s="33">
        <f t="shared" si="20"/>
        <v>0</v>
      </c>
      <c r="J254" s="34">
        <f t="shared" si="25"/>
        <v>0</v>
      </c>
      <c r="K254" s="34">
        <f t="shared" si="25"/>
        <v>0</v>
      </c>
      <c r="L254" s="34">
        <f t="shared" si="25"/>
        <v>0</v>
      </c>
      <c r="M254" s="34">
        <f t="shared" si="25"/>
        <v>0</v>
      </c>
      <c r="N254" s="34">
        <f t="shared" si="25"/>
        <v>0</v>
      </c>
      <c r="O254" s="35">
        <f t="shared" si="23"/>
        <v>0</v>
      </c>
      <c r="P254" s="34">
        <v>0</v>
      </c>
      <c r="Q254" s="34">
        <v>0</v>
      </c>
      <c r="R254" s="34">
        <v>0</v>
      </c>
      <c r="S254" s="34">
        <v>0</v>
      </c>
      <c r="T254" s="34">
        <v>0</v>
      </c>
      <c r="U254" s="35">
        <f t="shared" si="24"/>
        <v>0</v>
      </c>
      <c r="V254" s="34">
        <v>0</v>
      </c>
      <c r="W254" s="34">
        <v>0</v>
      </c>
      <c r="X254" s="34">
        <v>0</v>
      </c>
      <c r="Y254" s="34">
        <v>0</v>
      </c>
      <c r="Z254" s="34">
        <v>0</v>
      </c>
      <c r="AA254" s="35">
        <f t="shared" si="21"/>
        <v>0</v>
      </c>
      <c r="AB254" s="34">
        <v>0</v>
      </c>
      <c r="AC254" s="34">
        <v>0</v>
      </c>
      <c r="AD254" s="34">
        <v>0</v>
      </c>
      <c r="AE254" s="34">
        <v>0</v>
      </c>
      <c r="AF254" s="34">
        <v>0</v>
      </c>
      <c r="AG254" s="35">
        <f t="shared" si="22"/>
        <v>0</v>
      </c>
      <c r="AH254" s="34">
        <v>0</v>
      </c>
      <c r="AI254" s="34">
        <v>0</v>
      </c>
      <c r="AJ254" s="34">
        <v>0</v>
      </c>
      <c r="AK254" s="34">
        <v>0</v>
      </c>
      <c r="AL254" s="34">
        <v>0</v>
      </c>
    </row>
    <row r="255" spans="1:38" ht="25.5" outlineLevel="2" x14ac:dyDescent="0.25">
      <c r="A255" s="214" t="s">
        <v>20</v>
      </c>
      <c r="B255" s="215">
        <v>504114</v>
      </c>
      <c r="C255" s="197">
        <v>411401</v>
      </c>
      <c r="D255" s="198" t="s">
        <v>141</v>
      </c>
      <c r="E255" s="36">
        <v>2</v>
      </c>
      <c r="F255" s="192" t="s">
        <v>31</v>
      </c>
      <c r="G255" s="36" t="s">
        <v>22</v>
      </c>
      <c r="H255" s="193" t="s">
        <v>23</v>
      </c>
      <c r="I255" s="33">
        <f t="shared" si="20"/>
        <v>883</v>
      </c>
      <c r="J255" s="34">
        <f t="shared" si="25"/>
        <v>9</v>
      </c>
      <c r="K255" s="34">
        <f t="shared" si="25"/>
        <v>246</v>
      </c>
      <c r="L255" s="34">
        <f t="shared" si="25"/>
        <v>0</v>
      </c>
      <c r="M255" s="34">
        <f t="shared" si="25"/>
        <v>628</v>
      </c>
      <c r="N255" s="34">
        <f t="shared" si="25"/>
        <v>0</v>
      </c>
      <c r="O255" s="35">
        <f t="shared" si="23"/>
        <v>221</v>
      </c>
      <c r="P255" s="34">
        <v>4</v>
      </c>
      <c r="Q255" s="34">
        <v>58</v>
      </c>
      <c r="R255" s="34">
        <v>0</v>
      </c>
      <c r="S255" s="34">
        <v>159</v>
      </c>
      <c r="T255" s="34">
        <v>0</v>
      </c>
      <c r="U255" s="35">
        <f t="shared" si="24"/>
        <v>221</v>
      </c>
      <c r="V255" s="34">
        <v>1</v>
      </c>
      <c r="W255" s="34">
        <v>63</v>
      </c>
      <c r="X255" s="34">
        <v>0</v>
      </c>
      <c r="Y255" s="34">
        <v>157</v>
      </c>
      <c r="Z255" s="34">
        <v>0</v>
      </c>
      <c r="AA255" s="35">
        <f t="shared" si="21"/>
        <v>221</v>
      </c>
      <c r="AB255" s="34">
        <v>1</v>
      </c>
      <c r="AC255" s="34">
        <v>63</v>
      </c>
      <c r="AD255" s="34">
        <v>0</v>
      </c>
      <c r="AE255" s="34">
        <v>157</v>
      </c>
      <c r="AF255" s="34">
        <v>0</v>
      </c>
      <c r="AG255" s="35">
        <f t="shared" si="22"/>
        <v>220</v>
      </c>
      <c r="AH255" s="34">
        <v>3</v>
      </c>
      <c r="AI255" s="34">
        <v>62</v>
      </c>
      <c r="AJ255" s="34">
        <v>0</v>
      </c>
      <c r="AK255" s="34">
        <v>155</v>
      </c>
      <c r="AL255" s="34">
        <v>0</v>
      </c>
    </row>
    <row r="256" spans="1:38" ht="25.5" outlineLevel="2" x14ac:dyDescent="0.25">
      <c r="A256" s="214" t="s">
        <v>20</v>
      </c>
      <c r="B256" s="215">
        <v>504114</v>
      </c>
      <c r="C256" s="197">
        <v>411401</v>
      </c>
      <c r="D256" s="198" t="s">
        <v>141</v>
      </c>
      <c r="E256" s="36">
        <v>2</v>
      </c>
      <c r="F256" s="192" t="s">
        <v>31</v>
      </c>
      <c r="G256" s="36">
        <v>22</v>
      </c>
      <c r="H256" s="193" t="s">
        <v>24</v>
      </c>
      <c r="I256" s="33">
        <f t="shared" si="20"/>
        <v>0</v>
      </c>
      <c r="J256" s="34">
        <f t="shared" si="25"/>
        <v>0</v>
      </c>
      <c r="K256" s="34">
        <f t="shared" si="25"/>
        <v>0</v>
      </c>
      <c r="L256" s="34">
        <f t="shared" si="25"/>
        <v>0</v>
      </c>
      <c r="M256" s="34">
        <f t="shared" si="25"/>
        <v>0</v>
      </c>
      <c r="N256" s="34">
        <f t="shared" si="25"/>
        <v>0</v>
      </c>
      <c r="O256" s="35">
        <f t="shared" si="23"/>
        <v>0</v>
      </c>
      <c r="P256" s="34">
        <v>0</v>
      </c>
      <c r="Q256" s="34">
        <v>0</v>
      </c>
      <c r="R256" s="34">
        <v>0</v>
      </c>
      <c r="S256" s="34">
        <v>0</v>
      </c>
      <c r="T256" s="34">
        <v>0</v>
      </c>
      <c r="U256" s="35">
        <f t="shared" si="24"/>
        <v>0</v>
      </c>
      <c r="V256" s="34">
        <v>0</v>
      </c>
      <c r="W256" s="34">
        <v>0</v>
      </c>
      <c r="X256" s="34">
        <v>0</v>
      </c>
      <c r="Y256" s="34">
        <v>0</v>
      </c>
      <c r="Z256" s="34">
        <v>0</v>
      </c>
      <c r="AA256" s="35">
        <f t="shared" si="21"/>
        <v>0</v>
      </c>
      <c r="AB256" s="34">
        <v>0</v>
      </c>
      <c r="AC256" s="34">
        <v>0</v>
      </c>
      <c r="AD256" s="34">
        <v>0</v>
      </c>
      <c r="AE256" s="34">
        <v>0</v>
      </c>
      <c r="AF256" s="34">
        <v>0</v>
      </c>
      <c r="AG256" s="35">
        <f t="shared" si="22"/>
        <v>0</v>
      </c>
      <c r="AH256" s="34">
        <v>0</v>
      </c>
      <c r="AI256" s="34">
        <v>0</v>
      </c>
      <c r="AJ256" s="34">
        <v>0</v>
      </c>
      <c r="AK256" s="34">
        <v>0</v>
      </c>
      <c r="AL256" s="34">
        <v>0</v>
      </c>
    </row>
    <row r="257" spans="1:38" ht="25.5" outlineLevel="2" x14ac:dyDescent="0.25">
      <c r="A257" s="214" t="s">
        <v>20</v>
      </c>
      <c r="B257" s="215">
        <v>504201</v>
      </c>
      <c r="C257" s="197">
        <v>420101</v>
      </c>
      <c r="D257" s="198" t="s">
        <v>143</v>
      </c>
      <c r="E257" s="36">
        <v>2</v>
      </c>
      <c r="F257" s="192" t="s">
        <v>31</v>
      </c>
      <c r="G257" s="36" t="s">
        <v>22</v>
      </c>
      <c r="H257" s="193" t="s">
        <v>23</v>
      </c>
      <c r="I257" s="33">
        <f t="shared" si="20"/>
        <v>623</v>
      </c>
      <c r="J257" s="34">
        <f t="shared" si="25"/>
        <v>5</v>
      </c>
      <c r="K257" s="34">
        <f t="shared" si="25"/>
        <v>296</v>
      </c>
      <c r="L257" s="34">
        <f t="shared" si="25"/>
        <v>0</v>
      </c>
      <c r="M257" s="34">
        <f t="shared" si="25"/>
        <v>322</v>
      </c>
      <c r="N257" s="34">
        <f t="shared" si="25"/>
        <v>0</v>
      </c>
      <c r="O257" s="35">
        <f t="shared" si="23"/>
        <v>156</v>
      </c>
      <c r="P257" s="34">
        <v>2</v>
      </c>
      <c r="Q257" s="34">
        <v>73</v>
      </c>
      <c r="R257" s="34">
        <v>0</v>
      </c>
      <c r="S257" s="34">
        <v>81</v>
      </c>
      <c r="T257" s="34">
        <v>0</v>
      </c>
      <c r="U257" s="35">
        <f t="shared" si="24"/>
        <v>156</v>
      </c>
      <c r="V257" s="34">
        <v>1</v>
      </c>
      <c r="W257" s="34">
        <v>75</v>
      </c>
      <c r="X257" s="34">
        <v>0</v>
      </c>
      <c r="Y257" s="34">
        <v>80</v>
      </c>
      <c r="Z257" s="34">
        <v>0</v>
      </c>
      <c r="AA257" s="35">
        <f t="shared" si="21"/>
        <v>156</v>
      </c>
      <c r="AB257" s="34">
        <v>1</v>
      </c>
      <c r="AC257" s="34">
        <v>74</v>
      </c>
      <c r="AD257" s="34">
        <v>0</v>
      </c>
      <c r="AE257" s="34">
        <v>81</v>
      </c>
      <c r="AF257" s="34">
        <v>0</v>
      </c>
      <c r="AG257" s="35">
        <f t="shared" si="22"/>
        <v>155</v>
      </c>
      <c r="AH257" s="34">
        <v>1</v>
      </c>
      <c r="AI257" s="34">
        <v>74</v>
      </c>
      <c r="AJ257" s="34">
        <v>0</v>
      </c>
      <c r="AK257" s="34">
        <v>80</v>
      </c>
      <c r="AL257" s="34">
        <v>0</v>
      </c>
    </row>
    <row r="258" spans="1:38" ht="25.5" outlineLevel="2" x14ac:dyDescent="0.25">
      <c r="A258" s="214" t="s">
        <v>20</v>
      </c>
      <c r="B258" s="215">
        <v>504201</v>
      </c>
      <c r="C258" s="197">
        <v>420101</v>
      </c>
      <c r="D258" s="198" t="s">
        <v>143</v>
      </c>
      <c r="E258" s="36">
        <v>2</v>
      </c>
      <c r="F258" s="192" t="s">
        <v>31</v>
      </c>
      <c r="G258" s="36">
        <v>22</v>
      </c>
      <c r="H258" s="193" t="s">
        <v>24</v>
      </c>
      <c r="I258" s="33">
        <f t="shared" si="20"/>
        <v>0</v>
      </c>
      <c r="J258" s="34">
        <f t="shared" si="25"/>
        <v>0</v>
      </c>
      <c r="K258" s="34">
        <f t="shared" si="25"/>
        <v>0</v>
      </c>
      <c r="L258" s="34">
        <f t="shared" si="25"/>
        <v>0</v>
      </c>
      <c r="M258" s="34">
        <f t="shared" si="25"/>
        <v>0</v>
      </c>
      <c r="N258" s="34">
        <f t="shared" si="25"/>
        <v>0</v>
      </c>
      <c r="O258" s="35">
        <f t="shared" si="23"/>
        <v>0</v>
      </c>
      <c r="P258" s="34">
        <v>0</v>
      </c>
      <c r="Q258" s="34">
        <v>0</v>
      </c>
      <c r="R258" s="34">
        <v>0</v>
      </c>
      <c r="S258" s="34">
        <v>0</v>
      </c>
      <c r="T258" s="34">
        <v>0</v>
      </c>
      <c r="U258" s="35">
        <f t="shared" si="24"/>
        <v>0</v>
      </c>
      <c r="V258" s="34">
        <v>0</v>
      </c>
      <c r="W258" s="34">
        <v>0</v>
      </c>
      <c r="X258" s="34">
        <v>0</v>
      </c>
      <c r="Y258" s="34">
        <v>0</v>
      </c>
      <c r="Z258" s="34">
        <v>0</v>
      </c>
      <c r="AA258" s="35">
        <f t="shared" si="21"/>
        <v>0</v>
      </c>
      <c r="AB258" s="34">
        <v>0</v>
      </c>
      <c r="AC258" s="34">
        <v>0</v>
      </c>
      <c r="AD258" s="34">
        <v>0</v>
      </c>
      <c r="AE258" s="34">
        <v>0</v>
      </c>
      <c r="AF258" s="34">
        <v>0</v>
      </c>
      <c r="AG258" s="35">
        <f t="shared" si="22"/>
        <v>0</v>
      </c>
      <c r="AH258" s="34">
        <v>0</v>
      </c>
      <c r="AI258" s="34">
        <v>0</v>
      </c>
      <c r="AJ258" s="34">
        <v>0</v>
      </c>
      <c r="AK258" s="34">
        <v>0</v>
      </c>
      <c r="AL258" s="34">
        <v>0</v>
      </c>
    </row>
    <row r="259" spans="1:38" ht="25.5" outlineLevel="2" x14ac:dyDescent="0.25">
      <c r="A259" s="214" t="s">
        <v>25</v>
      </c>
      <c r="B259" s="215">
        <v>504202</v>
      </c>
      <c r="C259" s="197">
        <v>420201</v>
      </c>
      <c r="D259" s="198" t="s">
        <v>226</v>
      </c>
      <c r="E259" s="36">
        <v>2</v>
      </c>
      <c r="F259" s="192" t="s">
        <v>31</v>
      </c>
      <c r="G259" s="36" t="s">
        <v>22</v>
      </c>
      <c r="H259" s="193" t="s">
        <v>23</v>
      </c>
      <c r="I259" s="33">
        <f t="shared" si="20"/>
        <v>1943</v>
      </c>
      <c r="J259" s="34">
        <f t="shared" si="25"/>
        <v>10</v>
      </c>
      <c r="K259" s="34">
        <f t="shared" si="25"/>
        <v>890</v>
      </c>
      <c r="L259" s="34">
        <f t="shared" si="25"/>
        <v>9</v>
      </c>
      <c r="M259" s="34">
        <f t="shared" si="25"/>
        <v>1034</v>
      </c>
      <c r="N259" s="34">
        <f t="shared" si="25"/>
        <v>0</v>
      </c>
      <c r="O259" s="35">
        <f t="shared" si="23"/>
        <v>486</v>
      </c>
      <c r="P259" s="34">
        <v>4</v>
      </c>
      <c r="Q259" s="34">
        <v>262</v>
      </c>
      <c r="R259" s="34">
        <v>6</v>
      </c>
      <c r="S259" s="34">
        <v>214</v>
      </c>
      <c r="T259" s="34">
        <v>0</v>
      </c>
      <c r="U259" s="35">
        <f t="shared" si="24"/>
        <v>486</v>
      </c>
      <c r="V259" s="34">
        <v>2</v>
      </c>
      <c r="W259" s="34">
        <v>209</v>
      </c>
      <c r="X259" s="34">
        <v>1</v>
      </c>
      <c r="Y259" s="34">
        <v>274</v>
      </c>
      <c r="Z259" s="34">
        <v>0</v>
      </c>
      <c r="AA259" s="35">
        <f t="shared" si="21"/>
        <v>486</v>
      </c>
      <c r="AB259" s="34">
        <v>2</v>
      </c>
      <c r="AC259" s="34">
        <v>211</v>
      </c>
      <c r="AD259" s="34">
        <v>1</v>
      </c>
      <c r="AE259" s="34">
        <v>272</v>
      </c>
      <c r="AF259" s="34">
        <v>0</v>
      </c>
      <c r="AG259" s="35">
        <f t="shared" si="22"/>
        <v>485</v>
      </c>
      <c r="AH259" s="34">
        <v>2</v>
      </c>
      <c r="AI259" s="34">
        <v>208</v>
      </c>
      <c r="AJ259" s="34">
        <v>1</v>
      </c>
      <c r="AK259" s="34">
        <v>274</v>
      </c>
      <c r="AL259" s="34">
        <v>0</v>
      </c>
    </row>
    <row r="260" spans="1:38" ht="25.5" outlineLevel="2" x14ac:dyDescent="0.25">
      <c r="A260" s="214" t="s">
        <v>25</v>
      </c>
      <c r="B260" s="215">
        <v>504202</v>
      </c>
      <c r="C260" s="197">
        <v>420201</v>
      </c>
      <c r="D260" s="198" t="s">
        <v>226</v>
      </c>
      <c r="E260" s="36">
        <v>2</v>
      </c>
      <c r="F260" s="192" t="s">
        <v>31</v>
      </c>
      <c r="G260" s="36">
        <v>22</v>
      </c>
      <c r="H260" s="193" t="s">
        <v>24</v>
      </c>
      <c r="I260" s="33">
        <f t="shared" si="20"/>
        <v>0</v>
      </c>
      <c r="J260" s="34">
        <f t="shared" si="25"/>
        <v>0</v>
      </c>
      <c r="K260" s="34">
        <f t="shared" si="25"/>
        <v>0</v>
      </c>
      <c r="L260" s="34">
        <f t="shared" si="25"/>
        <v>0</v>
      </c>
      <c r="M260" s="34">
        <f t="shared" si="25"/>
        <v>0</v>
      </c>
      <c r="N260" s="34">
        <f t="shared" si="25"/>
        <v>0</v>
      </c>
      <c r="O260" s="35">
        <f t="shared" si="23"/>
        <v>0</v>
      </c>
      <c r="P260" s="34">
        <v>0</v>
      </c>
      <c r="Q260" s="34">
        <v>0</v>
      </c>
      <c r="R260" s="34">
        <v>0</v>
      </c>
      <c r="S260" s="34">
        <v>0</v>
      </c>
      <c r="T260" s="34">
        <v>0</v>
      </c>
      <c r="U260" s="35">
        <f t="shared" si="24"/>
        <v>0</v>
      </c>
      <c r="V260" s="34">
        <v>0</v>
      </c>
      <c r="W260" s="34">
        <v>0</v>
      </c>
      <c r="X260" s="34">
        <v>0</v>
      </c>
      <c r="Y260" s="34">
        <v>0</v>
      </c>
      <c r="Z260" s="34">
        <v>0</v>
      </c>
      <c r="AA260" s="35">
        <f t="shared" si="21"/>
        <v>0</v>
      </c>
      <c r="AB260" s="34">
        <v>0</v>
      </c>
      <c r="AC260" s="34">
        <v>0</v>
      </c>
      <c r="AD260" s="34">
        <v>0</v>
      </c>
      <c r="AE260" s="34">
        <v>0</v>
      </c>
      <c r="AF260" s="34">
        <v>0</v>
      </c>
      <c r="AG260" s="35">
        <f t="shared" si="22"/>
        <v>0</v>
      </c>
      <c r="AH260" s="34">
        <v>0</v>
      </c>
      <c r="AI260" s="34">
        <v>0</v>
      </c>
      <c r="AJ260" s="34">
        <v>0</v>
      </c>
      <c r="AK260" s="34">
        <v>0</v>
      </c>
      <c r="AL260" s="34">
        <v>0</v>
      </c>
    </row>
    <row r="261" spans="1:38" ht="25.5" outlineLevel="2" x14ac:dyDescent="0.25">
      <c r="A261" s="214" t="s">
        <v>26</v>
      </c>
      <c r="B261" s="215">
        <v>504301</v>
      </c>
      <c r="C261" s="197">
        <v>430101</v>
      </c>
      <c r="D261" s="198" t="s">
        <v>227</v>
      </c>
      <c r="E261" s="36">
        <v>2</v>
      </c>
      <c r="F261" s="192" t="s">
        <v>31</v>
      </c>
      <c r="G261" s="36" t="s">
        <v>22</v>
      </c>
      <c r="H261" s="193" t="s">
        <v>23</v>
      </c>
      <c r="I261" s="33">
        <f t="shared" si="20"/>
        <v>472</v>
      </c>
      <c r="J261" s="34">
        <f t="shared" si="25"/>
        <v>40</v>
      </c>
      <c r="K261" s="34">
        <f t="shared" si="25"/>
        <v>234</v>
      </c>
      <c r="L261" s="34">
        <f t="shared" si="25"/>
        <v>32</v>
      </c>
      <c r="M261" s="34">
        <f t="shared" si="25"/>
        <v>158</v>
      </c>
      <c r="N261" s="34">
        <f t="shared" si="25"/>
        <v>8</v>
      </c>
      <c r="O261" s="35">
        <f t="shared" si="23"/>
        <v>177</v>
      </c>
      <c r="P261" s="34">
        <v>10</v>
      </c>
      <c r="Q261" s="34">
        <v>89</v>
      </c>
      <c r="R261" s="34">
        <v>8</v>
      </c>
      <c r="S261" s="34">
        <v>62</v>
      </c>
      <c r="T261" s="34">
        <v>8</v>
      </c>
      <c r="U261" s="35">
        <f t="shared" si="24"/>
        <v>99</v>
      </c>
      <c r="V261" s="34">
        <v>10</v>
      </c>
      <c r="W261" s="34">
        <v>49</v>
      </c>
      <c r="X261" s="34">
        <v>8</v>
      </c>
      <c r="Y261" s="34">
        <v>32</v>
      </c>
      <c r="Z261" s="34">
        <v>0</v>
      </c>
      <c r="AA261" s="35">
        <f t="shared" si="21"/>
        <v>99</v>
      </c>
      <c r="AB261" s="34">
        <v>10</v>
      </c>
      <c r="AC261" s="34">
        <v>49</v>
      </c>
      <c r="AD261" s="34">
        <v>8</v>
      </c>
      <c r="AE261" s="34">
        <v>32</v>
      </c>
      <c r="AF261" s="34">
        <v>0</v>
      </c>
      <c r="AG261" s="35">
        <f t="shared" si="22"/>
        <v>97</v>
      </c>
      <c r="AH261" s="34">
        <v>10</v>
      </c>
      <c r="AI261" s="34">
        <v>47</v>
      </c>
      <c r="AJ261" s="34">
        <v>8</v>
      </c>
      <c r="AK261" s="34">
        <v>32</v>
      </c>
      <c r="AL261" s="34">
        <v>0</v>
      </c>
    </row>
    <row r="262" spans="1:38" ht="25.5" outlineLevel="2" x14ac:dyDescent="0.25">
      <c r="A262" s="214" t="s">
        <v>26</v>
      </c>
      <c r="B262" s="215">
        <v>504301</v>
      </c>
      <c r="C262" s="197">
        <v>430101</v>
      </c>
      <c r="D262" s="198" t="s">
        <v>227</v>
      </c>
      <c r="E262" s="36">
        <v>2</v>
      </c>
      <c r="F262" s="192" t="s">
        <v>31</v>
      </c>
      <c r="G262" s="36">
        <v>22</v>
      </c>
      <c r="H262" s="193" t="s">
        <v>24</v>
      </c>
      <c r="I262" s="33">
        <f t="shared" si="20"/>
        <v>0</v>
      </c>
      <c r="J262" s="34">
        <f t="shared" si="25"/>
        <v>0</v>
      </c>
      <c r="K262" s="34">
        <f t="shared" si="25"/>
        <v>0</v>
      </c>
      <c r="L262" s="34">
        <f t="shared" si="25"/>
        <v>0</v>
      </c>
      <c r="M262" s="34">
        <f t="shared" si="25"/>
        <v>0</v>
      </c>
      <c r="N262" s="34">
        <f t="shared" si="25"/>
        <v>0</v>
      </c>
      <c r="O262" s="35">
        <f t="shared" si="23"/>
        <v>0</v>
      </c>
      <c r="P262" s="34">
        <v>0</v>
      </c>
      <c r="Q262" s="34">
        <v>0</v>
      </c>
      <c r="R262" s="34">
        <v>0</v>
      </c>
      <c r="S262" s="34">
        <v>0</v>
      </c>
      <c r="T262" s="34">
        <v>0</v>
      </c>
      <c r="U262" s="35">
        <f t="shared" si="24"/>
        <v>0</v>
      </c>
      <c r="V262" s="34">
        <v>0</v>
      </c>
      <c r="W262" s="34">
        <v>0</v>
      </c>
      <c r="X262" s="34">
        <v>0</v>
      </c>
      <c r="Y262" s="34">
        <v>0</v>
      </c>
      <c r="Z262" s="34">
        <v>0</v>
      </c>
      <c r="AA262" s="35">
        <f t="shared" si="21"/>
        <v>0</v>
      </c>
      <c r="AB262" s="34">
        <v>0</v>
      </c>
      <c r="AC262" s="34">
        <v>0</v>
      </c>
      <c r="AD262" s="34">
        <v>0</v>
      </c>
      <c r="AE262" s="34">
        <v>0</v>
      </c>
      <c r="AF262" s="34">
        <v>0</v>
      </c>
      <c r="AG262" s="35">
        <f t="shared" si="22"/>
        <v>0</v>
      </c>
      <c r="AH262" s="34">
        <v>0</v>
      </c>
      <c r="AI262" s="34">
        <v>0</v>
      </c>
      <c r="AJ262" s="34">
        <v>0</v>
      </c>
      <c r="AK262" s="34">
        <v>0</v>
      </c>
      <c r="AL262" s="34">
        <v>0</v>
      </c>
    </row>
    <row r="263" spans="1:38" ht="25.5" outlineLevel="2" x14ac:dyDescent="0.25">
      <c r="A263" s="214" t="s">
        <v>20</v>
      </c>
      <c r="B263" s="215">
        <v>504403</v>
      </c>
      <c r="C263" s="197">
        <v>440101</v>
      </c>
      <c r="D263" s="198" t="s">
        <v>144</v>
      </c>
      <c r="E263" s="36">
        <v>2</v>
      </c>
      <c r="F263" s="192" t="s">
        <v>31</v>
      </c>
      <c r="G263" s="36" t="s">
        <v>22</v>
      </c>
      <c r="H263" s="193" t="s">
        <v>23</v>
      </c>
      <c r="I263" s="33">
        <f t="shared" ref="I263:I326" si="26">SUM(J263:N263)</f>
        <v>707</v>
      </c>
      <c r="J263" s="34">
        <f t="shared" si="25"/>
        <v>23</v>
      </c>
      <c r="K263" s="34">
        <f t="shared" si="25"/>
        <v>270</v>
      </c>
      <c r="L263" s="34">
        <f t="shared" si="25"/>
        <v>111</v>
      </c>
      <c r="M263" s="34">
        <f t="shared" si="25"/>
        <v>303</v>
      </c>
      <c r="N263" s="34">
        <f t="shared" si="25"/>
        <v>0</v>
      </c>
      <c r="O263" s="35">
        <f t="shared" si="23"/>
        <v>177</v>
      </c>
      <c r="P263" s="34">
        <v>5</v>
      </c>
      <c r="Q263" s="34">
        <v>59</v>
      </c>
      <c r="R263" s="34">
        <v>33</v>
      </c>
      <c r="S263" s="34">
        <v>80</v>
      </c>
      <c r="T263" s="34">
        <v>0</v>
      </c>
      <c r="U263" s="35">
        <f t="shared" si="24"/>
        <v>177</v>
      </c>
      <c r="V263" s="34">
        <v>7</v>
      </c>
      <c r="W263" s="34">
        <v>69</v>
      </c>
      <c r="X263" s="34">
        <v>26</v>
      </c>
      <c r="Y263" s="34">
        <v>75</v>
      </c>
      <c r="Z263" s="34">
        <v>0</v>
      </c>
      <c r="AA263" s="35">
        <f t="shared" ref="AA263:AA326" si="27">SUM(AB263:AF263)</f>
        <v>177</v>
      </c>
      <c r="AB263" s="34">
        <v>5</v>
      </c>
      <c r="AC263" s="34">
        <v>72</v>
      </c>
      <c r="AD263" s="34">
        <v>27</v>
      </c>
      <c r="AE263" s="34">
        <v>73</v>
      </c>
      <c r="AF263" s="34">
        <v>0</v>
      </c>
      <c r="AG263" s="35">
        <f t="shared" ref="AG263:AG326" si="28">SUM(AH263:AL263)</f>
        <v>176</v>
      </c>
      <c r="AH263" s="34">
        <v>6</v>
      </c>
      <c r="AI263" s="34">
        <v>70</v>
      </c>
      <c r="AJ263" s="34">
        <v>25</v>
      </c>
      <c r="AK263" s="34">
        <v>75</v>
      </c>
      <c r="AL263" s="34">
        <v>0</v>
      </c>
    </row>
    <row r="264" spans="1:38" ht="25.5" outlineLevel="2" x14ac:dyDescent="0.25">
      <c r="A264" s="214" t="s">
        <v>20</v>
      </c>
      <c r="B264" s="215">
        <v>504403</v>
      </c>
      <c r="C264" s="197">
        <v>440101</v>
      </c>
      <c r="D264" s="198" t="s">
        <v>144</v>
      </c>
      <c r="E264" s="36">
        <v>2</v>
      </c>
      <c r="F264" s="192" t="s">
        <v>31</v>
      </c>
      <c r="G264" s="36">
        <v>22</v>
      </c>
      <c r="H264" s="193" t="s">
        <v>24</v>
      </c>
      <c r="I264" s="33">
        <f t="shared" si="26"/>
        <v>0</v>
      </c>
      <c r="J264" s="34">
        <f t="shared" si="25"/>
        <v>0</v>
      </c>
      <c r="K264" s="34">
        <f t="shared" si="25"/>
        <v>0</v>
      </c>
      <c r="L264" s="34">
        <f t="shared" si="25"/>
        <v>0</v>
      </c>
      <c r="M264" s="34">
        <f t="shared" si="25"/>
        <v>0</v>
      </c>
      <c r="N264" s="34">
        <f t="shared" si="25"/>
        <v>0</v>
      </c>
      <c r="O264" s="35">
        <f t="shared" ref="O264:O327" si="29">SUM(P264:T264)</f>
        <v>0</v>
      </c>
      <c r="P264" s="34">
        <v>0</v>
      </c>
      <c r="Q264" s="34">
        <v>0</v>
      </c>
      <c r="R264" s="34">
        <v>0</v>
      </c>
      <c r="S264" s="34">
        <v>0</v>
      </c>
      <c r="T264" s="34">
        <v>0</v>
      </c>
      <c r="U264" s="35">
        <f t="shared" ref="U264:U327" si="30">SUM(V264:Z264)</f>
        <v>0</v>
      </c>
      <c r="V264" s="34">
        <v>0</v>
      </c>
      <c r="W264" s="34">
        <v>0</v>
      </c>
      <c r="X264" s="34">
        <v>0</v>
      </c>
      <c r="Y264" s="34">
        <v>0</v>
      </c>
      <c r="Z264" s="34">
        <v>0</v>
      </c>
      <c r="AA264" s="35">
        <f t="shared" si="27"/>
        <v>0</v>
      </c>
      <c r="AB264" s="34">
        <v>0</v>
      </c>
      <c r="AC264" s="34">
        <v>0</v>
      </c>
      <c r="AD264" s="34">
        <v>0</v>
      </c>
      <c r="AE264" s="34">
        <v>0</v>
      </c>
      <c r="AF264" s="34">
        <v>0</v>
      </c>
      <c r="AG264" s="35">
        <f t="shared" si="28"/>
        <v>0</v>
      </c>
      <c r="AH264" s="34">
        <v>0</v>
      </c>
      <c r="AI264" s="34">
        <v>0</v>
      </c>
      <c r="AJ264" s="34">
        <v>0</v>
      </c>
      <c r="AK264" s="34">
        <v>0</v>
      </c>
      <c r="AL264" s="34">
        <v>0</v>
      </c>
    </row>
    <row r="265" spans="1:38" ht="25.5" outlineLevel="2" x14ac:dyDescent="0.25">
      <c r="A265" s="214" t="s">
        <v>20</v>
      </c>
      <c r="B265" s="215">
        <v>504406</v>
      </c>
      <c r="C265" s="197">
        <v>440108</v>
      </c>
      <c r="D265" s="198" t="s">
        <v>228</v>
      </c>
      <c r="E265" s="36">
        <v>2</v>
      </c>
      <c r="F265" s="192" t="s">
        <v>31</v>
      </c>
      <c r="G265" s="36" t="s">
        <v>22</v>
      </c>
      <c r="H265" s="193" t="s">
        <v>23</v>
      </c>
      <c r="I265" s="33">
        <f t="shared" si="26"/>
        <v>343</v>
      </c>
      <c r="J265" s="34">
        <f t="shared" si="25"/>
        <v>18</v>
      </c>
      <c r="K265" s="34">
        <f t="shared" si="25"/>
        <v>140</v>
      </c>
      <c r="L265" s="34">
        <f t="shared" si="25"/>
        <v>25</v>
      </c>
      <c r="M265" s="34">
        <f t="shared" si="25"/>
        <v>160</v>
      </c>
      <c r="N265" s="34">
        <f t="shared" si="25"/>
        <v>0</v>
      </c>
      <c r="O265" s="35">
        <f t="shared" si="29"/>
        <v>86</v>
      </c>
      <c r="P265" s="34">
        <v>6</v>
      </c>
      <c r="Q265" s="34">
        <v>38</v>
      </c>
      <c r="R265" s="34">
        <v>5</v>
      </c>
      <c r="S265" s="34">
        <v>37</v>
      </c>
      <c r="T265" s="34">
        <v>0</v>
      </c>
      <c r="U265" s="35">
        <f t="shared" si="30"/>
        <v>86</v>
      </c>
      <c r="V265" s="34">
        <v>4</v>
      </c>
      <c r="W265" s="34">
        <v>34</v>
      </c>
      <c r="X265" s="34">
        <v>7</v>
      </c>
      <c r="Y265" s="34">
        <v>41</v>
      </c>
      <c r="Z265" s="34">
        <v>0</v>
      </c>
      <c r="AA265" s="35">
        <f t="shared" si="27"/>
        <v>86</v>
      </c>
      <c r="AB265" s="34">
        <v>4</v>
      </c>
      <c r="AC265" s="34">
        <v>34</v>
      </c>
      <c r="AD265" s="34">
        <v>7</v>
      </c>
      <c r="AE265" s="34">
        <v>41</v>
      </c>
      <c r="AF265" s="34">
        <v>0</v>
      </c>
      <c r="AG265" s="35">
        <f t="shared" si="28"/>
        <v>85</v>
      </c>
      <c r="AH265" s="34">
        <v>4</v>
      </c>
      <c r="AI265" s="34">
        <v>34</v>
      </c>
      <c r="AJ265" s="34">
        <v>6</v>
      </c>
      <c r="AK265" s="34">
        <v>41</v>
      </c>
      <c r="AL265" s="34">
        <v>0</v>
      </c>
    </row>
    <row r="266" spans="1:38" ht="25.5" outlineLevel="2" x14ac:dyDescent="0.25">
      <c r="A266" s="214" t="s">
        <v>20</v>
      </c>
      <c r="B266" s="215">
        <v>504406</v>
      </c>
      <c r="C266" s="197">
        <v>440108</v>
      </c>
      <c r="D266" s="198" t="s">
        <v>228</v>
      </c>
      <c r="E266" s="36">
        <v>2</v>
      </c>
      <c r="F266" s="192" t="s">
        <v>31</v>
      </c>
      <c r="G266" s="36">
        <v>22</v>
      </c>
      <c r="H266" s="193" t="s">
        <v>24</v>
      </c>
      <c r="I266" s="33">
        <f t="shared" si="26"/>
        <v>0</v>
      </c>
      <c r="J266" s="34">
        <f t="shared" si="25"/>
        <v>0</v>
      </c>
      <c r="K266" s="34">
        <f t="shared" si="25"/>
        <v>0</v>
      </c>
      <c r="L266" s="34">
        <f t="shared" si="25"/>
        <v>0</v>
      </c>
      <c r="M266" s="34">
        <f t="shared" si="25"/>
        <v>0</v>
      </c>
      <c r="N266" s="34">
        <f t="shared" si="25"/>
        <v>0</v>
      </c>
      <c r="O266" s="35">
        <f t="shared" si="29"/>
        <v>0</v>
      </c>
      <c r="P266" s="34">
        <v>0</v>
      </c>
      <c r="Q266" s="34">
        <v>0</v>
      </c>
      <c r="R266" s="34">
        <v>0</v>
      </c>
      <c r="S266" s="34">
        <v>0</v>
      </c>
      <c r="T266" s="34">
        <v>0</v>
      </c>
      <c r="U266" s="35">
        <f t="shared" si="30"/>
        <v>0</v>
      </c>
      <c r="V266" s="34">
        <v>0</v>
      </c>
      <c r="W266" s="34">
        <v>0</v>
      </c>
      <c r="X266" s="34">
        <v>0</v>
      </c>
      <c r="Y266" s="34">
        <v>0</v>
      </c>
      <c r="Z266" s="34">
        <v>0</v>
      </c>
      <c r="AA266" s="35">
        <f t="shared" si="27"/>
        <v>0</v>
      </c>
      <c r="AB266" s="34">
        <v>0</v>
      </c>
      <c r="AC266" s="34">
        <v>0</v>
      </c>
      <c r="AD266" s="34">
        <v>0</v>
      </c>
      <c r="AE266" s="34">
        <v>0</v>
      </c>
      <c r="AF266" s="34">
        <v>0</v>
      </c>
      <c r="AG266" s="35">
        <f t="shared" si="28"/>
        <v>0</v>
      </c>
      <c r="AH266" s="34">
        <v>0</v>
      </c>
      <c r="AI266" s="34">
        <v>0</v>
      </c>
      <c r="AJ266" s="34">
        <v>0</v>
      </c>
      <c r="AK266" s="34">
        <v>0</v>
      </c>
      <c r="AL266" s="34">
        <v>0</v>
      </c>
    </row>
    <row r="267" spans="1:38" ht="25.5" outlineLevel="2" x14ac:dyDescent="0.25">
      <c r="A267" s="214" t="s">
        <v>26</v>
      </c>
      <c r="B267" s="215">
        <v>504407</v>
      </c>
      <c r="C267" s="197">
        <v>440201</v>
      </c>
      <c r="D267" s="198" t="s">
        <v>229</v>
      </c>
      <c r="E267" s="36">
        <v>2</v>
      </c>
      <c r="F267" s="192" t="s">
        <v>31</v>
      </c>
      <c r="G267" s="36" t="s">
        <v>22</v>
      </c>
      <c r="H267" s="193" t="s">
        <v>23</v>
      </c>
      <c r="I267" s="33">
        <f t="shared" si="26"/>
        <v>1131</v>
      </c>
      <c r="J267" s="34">
        <f t="shared" si="25"/>
        <v>32</v>
      </c>
      <c r="K267" s="34">
        <f t="shared" si="25"/>
        <v>596</v>
      </c>
      <c r="L267" s="34">
        <f t="shared" si="25"/>
        <v>120</v>
      </c>
      <c r="M267" s="34">
        <f t="shared" si="25"/>
        <v>383</v>
      </c>
      <c r="N267" s="34">
        <f t="shared" si="25"/>
        <v>0</v>
      </c>
      <c r="O267" s="35">
        <f t="shared" si="29"/>
        <v>452</v>
      </c>
      <c r="P267" s="34">
        <v>8</v>
      </c>
      <c r="Q267" s="34">
        <v>254</v>
      </c>
      <c r="R267" s="34">
        <v>30</v>
      </c>
      <c r="S267" s="34">
        <v>160</v>
      </c>
      <c r="T267" s="34">
        <v>0</v>
      </c>
      <c r="U267" s="35">
        <f t="shared" si="30"/>
        <v>227</v>
      </c>
      <c r="V267" s="34">
        <v>8</v>
      </c>
      <c r="W267" s="34">
        <v>114</v>
      </c>
      <c r="X267" s="34">
        <v>30</v>
      </c>
      <c r="Y267" s="34">
        <v>75</v>
      </c>
      <c r="Z267" s="34">
        <v>0</v>
      </c>
      <c r="AA267" s="35">
        <f t="shared" si="27"/>
        <v>227</v>
      </c>
      <c r="AB267" s="34">
        <v>8</v>
      </c>
      <c r="AC267" s="34">
        <v>114</v>
      </c>
      <c r="AD267" s="34">
        <v>30</v>
      </c>
      <c r="AE267" s="34">
        <v>75</v>
      </c>
      <c r="AF267" s="34">
        <v>0</v>
      </c>
      <c r="AG267" s="35">
        <f t="shared" si="28"/>
        <v>225</v>
      </c>
      <c r="AH267" s="34">
        <v>8</v>
      </c>
      <c r="AI267" s="34">
        <v>114</v>
      </c>
      <c r="AJ267" s="34">
        <v>30</v>
      </c>
      <c r="AK267" s="34">
        <v>73</v>
      </c>
      <c r="AL267" s="34">
        <v>0</v>
      </c>
    </row>
    <row r="268" spans="1:38" ht="25.5" outlineLevel="2" x14ac:dyDescent="0.25">
      <c r="A268" s="214" t="s">
        <v>26</v>
      </c>
      <c r="B268" s="215">
        <v>504407</v>
      </c>
      <c r="C268" s="197">
        <v>440201</v>
      </c>
      <c r="D268" s="198" t="s">
        <v>229</v>
      </c>
      <c r="E268" s="36">
        <v>2</v>
      </c>
      <c r="F268" s="192" t="s">
        <v>31</v>
      </c>
      <c r="G268" s="36">
        <v>22</v>
      </c>
      <c r="H268" s="193" t="s">
        <v>24</v>
      </c>
      <c r="I268" s="33">
        <f t="shared" si="26"/>
        <v>0</v>
      </c>
      <c r="J268" s="34">
        <f t="shared" si="25"/>
        <v>0</v>
      </c>
      <c r="K268" s="34">
        <f t="shared" si="25"/>
        <v>0</v>
      </c>
      <c r="L268" s="34">
        <f t="shared" si="25"/>
        <v>0</v>
      </c>
      <c r="M268" s="34">
        <f t="shared" si="25"/>
        <v>0</v>
      </c>
      <c r="N268" s="34">
        <f t="shared" si="25"/>
        <v>0</v>
      </c>
      <c r="O268" s="35">
        <f t="shared" si="29"/>
        <v>0</v>
      </c>
      <c r="P268" s="34">
        <v>0</v>
      </c>
      <c r="Q268" s="34">
        <v>0</v>
      </c>
      <c r="R268" s="34">
        <v>0</v>
      </c>
      <c r="S268" s="34">
        <v>0</v>
      </c>
      <c r="T268" s="34">
        <v>0</v>
      </c>
      <c r="U268" s="35">
        <f t="shared" si="30"/>
        <v>0</v>
      </c>
      <c r="V268" s="34">
        <v>0</v>
      </c>
      <c r="W268" s="34">
        <v>0</v>
      </c>
      <c r="X268" s="34">
        <v>0</v>
      </c>
      <c r="Y268" s="34">
        <v>0</v>
      </c>
      <c r="Z268" s="34">
        <v>0</v>
      </c>
      <c r="AA268" s="35">
        <f t="shared" si="27"/>
        <v>0</v>
      </c>
      <c r="AB268" s="34">
        <v>0</v>
      </c>
      <c r="AC268" s="34">
        <v>0</v>
      </c>
      <c r="AD268" s="34">
        <v>0</v>
      </c>
      <c r="AE268" s="34">
        <v>0</v>
      </c>
      <c r="AF268" s="34">
        <v>0</v>
      </c>
      <c r="AG268" s="35">
        <f t="shared" si="28"/>
        <v>0</v>
      </c>
      <c r="AH268" s="34">
        <v>0</v>
      </c>
      <c r="AI268" s="34">
        <v>0</v>
      </c>
      <c r="AJ268" s="34">
        <v>0</v>
      </c>
      <c r="AK268" s="34">
        <v>0</v>
      </c>
      <c r="AL268" s="34">
        <v>0</v>
      </c>
    </row>
    <row r="269" spans="1:38" ht="25.5" outlineLevel="2" x14ac:dyDescent="0.25">
      <c r="A269" s="214" t="s">
        <v>20</v>
      </c>
      <c r="B269" s="215">
        <v>504408</v>
      </c>
      <c r="C269" s="197">
        <v>440501</v>
      </c>
      <c r="D269" s="198" t="s">
        <v>146</v>
      </c>
      <c r="E269" s="36">
        <v>2</v>
      </c>
      <c r="F269" s="192" t="s">
        <v>31</v>
      </c>
      <c r="G269" s="36" t="s">
        <v>22</v>
      </c>
      <c r="H269" s="193" t="s">
        <v>23</v>
      </c>
      <c r="I269" s="33">
        <f t="shared" si="26"/>
        <v>677</v>
      </c>
      <c r="J269" s="34">
        <f t="shared" si="25"/>
        <v>37</v>
      </c>
      <c r="K269" s="34">
        <f t="shared" si="25"/>
        <v>264</v>
      </c>
      <c r="L269" s="34">
        <f t="shared" si="25"/>
        <v>72</v>
      </c>
      <c r="M269" s="34">
        <f t="shared" si="25"/>
        <v>297</v>
      </c>
      <c r="N269" s="34">
        <f t="shared" si="25"/>
        <v>7</v>
      </c>
      <c r="O269" s="35">
        <f t="shared" si="29"/>
        <v>169</v>
      </c>
      <c r="P269" s="34">
        <v>9</v>
      </c>
      <c r="Q269" s="34">
        <v>66</v>
      </c>
      <c r="R269" s="34">
        <v>18</v>
      </c>
      <c r="S269" s="34">
        <v>74</v>
      </c>
      <c r="T269" s="34">
        <v>2</v>
      </c>
      <c r="U269" s="35">
        <f t="shared" si="30"/>
        <v>169</v>
      </c>
      <c r="V269" s="34">
        <v>9</v>
      </c>
      <c r="W269" s="34">
        <v>65</v>
      </c>
      <c r="X269" s="34">
        <v>18</v>
      </c>
      <c r="Y269" s="34">
        <v>75</v>
      </c>
      <c r="Z269" s="34">
        <v>2</v>
      </c>
      <c r="AA269" s="35">
        <f t="shared" si="27"/>
        <v>169</v>
      </c>
      <c r="AB269" s="34">
        <v>9</v>
      </c>
      <c r="AC269" s="34">
        <v>66</v>
      </c>
      <c r="AD269" s="34">
        <v>18</v>
      </c>
      <c r="AE269" s="34">
        <v>74</v>
      </c>
      <c r="AF269" s="34">
        <v>2</v>
      </c>
      <c r="AG269" s="35">
        <f t="shared" si="28"/>
        <v>170</v>
      </c>
      <c r="AH269" s="34">
        <v>10</v>
      </c>
      <c r="AI269" s="34">
        <v>67</v>
      </c>
      <c r="AJ269" s="34">
        <v>18</v>
      </c>
      <c r="AK269" s="34">
        <v>74</v>
      </c>
      <c r="AL269" s="34">
        <v>1</v>
      </c>
    </row>
    <row r="270" spans="1:38" ht="25.5" outlineLevel="2" x14ac:dyDescent="0.25">
      <c r="A270" s="214" t="s">
        <v>20</v>
      </c>
      <c r="B270" s="215">
        <v>504408</v>
      </c>
      <c r="C270" s="197">
        <v>440501</v>
      </c>
      <c r="D270" s="198" t="s">
        <v>146</v>
      </c>
      <c r="E270" s="36">
        <v>2</v>
      </c>
      <c r="F270" s="192" t="s">
        <v>31</v>
      </c>
      <c r="G270" s="36">
        <v>22</v>
      </c>
      <c r="H270" s="193" t="s">
        <v>24</v>
      </c>
      <c r="I270" s="33">
        <f t="shared" si="26"/>
        <v>0</v>
      </c>
      <c r="J270" s="34">
        <f t="shared" si="25"/>
        <v>0</v>
      </c>
      <c r="K270" s="34">
        <f t="shared" si="25"/>
        <v>0</v>
      </c>
      <c r="L270" s="34">
        <f t="shared" si="25"/>
        <v>0</v>
      </c>
      <c r="M270" s="34">
        <f t="shared" si="25"/>
        <v>0</v>
      </c>
      <c r="N270" s="34">
        <f t="shared" si="25"/>
        <v>0</v>
      </c>
      <c r="O270" s="35">
        <f t="shared" si="29"/>
        <v>0</v>
      </c>
      <c r="P270" s="34">
        <v>0</v>
      </c>
      <c r="Q270" s="34">
        <v>0</v>
      </c>
      <c r="R270" s="34">
        <v>0</v>
      </c>
      <c r="S270" s="34">
        <v>0</v>
      </c>
      <c r="T270" s="34">
        <v>0</v>
      </c>
      <c r="U270" s="35">
        <f t="shared" si="30"/>
        <v>0</v>
      </c>
      <c r="V270" s="34">
        <v>0</v>
      </c>
      <c r="W270" s="34">
        <v>0</v>
      </c>
      <c r="X270" s="34">
        <v>0</v>
      </c>
      <c r="Y270" s="34">
        <v>0</v>
      </c>
      <c r="Z270" s="34">
        <v>0</v>
      </c>
      <c r="AA270" s="35">
        <f t="shared" si="27"/>
        <v>0</v>
      </c>
      <c r="AB270" s="34">
        <v>0</v>
      </c>
      <c r="AC270" s="34">
        <v>0</v>
      </c>
      <c r="AD270" s="34">
        <v>0</v>
      </c>
      <c r="AE270" s="34">
        <v>0</v>
      </c>
      <c r="AF270" s="34">
        <v>0</v>
      </c>
      <c r="AG270" s="35">
        <f t="shared" si="28"/>
        <v>0</v>
      </c>
      <c r="AH270" s="34">
        <v>0</v>
      </c>
      <c r="AI270" s="34">
        <v>0</v>
      </c>
      <c r="AJ270" s="34">
        <v>0</v>
      </c>
      <c r="AK270" s="34">
        <v>0</v>
      </c>
      <c r="AL270" s="34">
        <v>0</v>
      </c>
    </row>
    <row r="271" spans="1:38" ht="25.5" outlineLevel="2" x14ac:dyDescent="0.25">
      <c r="A271" s="214" t="s">
        <v>20</v>
      </c>
      <c r="B271" s="215">
        <v>504410</v>
      </c>
      <c r="C271" s="197">
        <v>440701</v>
      </c>
      <c r="D271" s="198" t="s">
        <v>230</v>
      </c>
      <c r="E271" s="36">
        <v>2</v>
      </c>
      <c r="F271" s="192" t="s">
        <v>31</v>
      </c>
      <c r="G271" s="36" t="s">
        <v>22</v>
      </c>
      <c r="H271" s="193" t="s">
        <v>23</v>
      </c>
      <c r="I271" s="33">
        <f t="shared" si="26"/>
        <v>169</v>
      </c>
      <c r="J271" s="34">
        <f t="shared" si="25"/>
        <v>5</v>
      </c>
      <c r="K271" s="34">
        <f t="shared" si="25"/>
        <v>23</v>
      </c>
      <c r="L271" s="34">
        <f t="shared" si="25"/>
        <v>52</v>
      </c>
      <c r="M271" s="34">
        <f t="shared" si="25"/>
        <v>77</v>
      </c>
      <c r="N271" s="34">
        <f t="shared" si="25"/>
        <v>12</v>
      </c>
      <c r="O271" s="35">
        <f t="shared" si="29"/>
        <v>42</v>
      </c>
      <c r="P271" s="34">
        <v>1</v>
      </c>
      <c r="Q271" s="34">
        <v>11</v>
      </c>
      <c r="R271" s="34">
        <v>4</v>
      </c>
      <c r="S271" s="34">
        <v>26</v>
      </c>
      <c r="T271" s="34">
        <v>0</v>
      </c>
      <c r="U271" s="35">
        <f t="shared" si="30"/>
        <v>42</v>
      </c>
      <c r="V271" s="34">
        <v>1</v>
      </c>
      <c r="W271" s="34">
        <v>4</v>
      </c>
      <c r="X271" s="34">
        <v>16</v>
      </c>
      <c r="Y271" s="34">
        <v>17</v>
      </c>
      <c r="Z271" s="34">
        <v>4</v>
      </c>
      <c r="AA271" s="35">
        <f t="shared" si="27"/>
        <v>42</v>
      </c>
      <c r="AB271" s="34">
        <v>1</v>
      </c>
      <c r="AC271" s="34">
        <v>4</v>
      </c>
      <c r="AD271" s="34">
        <v>16</v>
      </c>
      <c r="AE271" s="34">
        <v>17</v>
      </c>
      <c r="AF271" s="34">
        <v>4</v>
      </c>
      <c r="AG271" s="35">
        <f t="shared" si="28"/>
        <v>43</v>
      </c>
      <c r="AH271" s="34">
        <v>2</v>
      </c>
      <c r="AI271" s="34">
        <v>4</v>
      </c>
      <c r="AJ271" s="34">
        <v>16</v>
      </c>
      <c r="AK271" s="34">
        <v>17</v>
      </c>
      <c r="AL271" s="34">
        <v>4</v>
      </c>
    </row>
    <row r="272" spans="1:38" ht="25.5" outlineLevel="2" x14ac:dyDescent="0.25">
      <c r="A272" s="214" t="s">
        <v>20</v>
      </c>
      <c r="B272" s="215">
        <v>504410</v>
      </c>
      <c r="C272" s="197">
        <v>440701</v>
      </c>
      <c r="D272" s="198" t="s">
        <v>230</v>
      </c>
      <c r="E272" s="36">
        <v>2</v>
      </c>
      <c r="F272" s="192" t="s">
        <v>31</v>
      </c>
      <c r="G272" s="36">
        <v>22</v>
      </c>
      <c r="H272" s="193" t="s">
        <v>24</v>
      </c>
      <c r="I272" s="33">
        <f t="shared" si="26"/>
        <v>0</v>
      </c>
      <c r="J272" s="34">
        <f t="shared" si="25"/>
        <v>0</v>
      </c>
      <c r="K272" s="34">
        <f t="shared" si="25"/>
        <v>0</v>
      </c>
      <c r="L272" s="34">
        <f t="shared" si="25"/>
        <v>0</v>
      </c>
      <c r="M272" s="34">
        <f t="shared" si="25"/>
        <v>0</v>
      </c>
      <c r="N272" s="34">
        <f t="shared" si="25"/>
        <v>0</v>
      </c>
      <c r="O272" s="35">
        <f t="shared" si="29"/>
        <v>0</v>
      </c>
      <c r="P272" s="34">
        <v>0</v>
      </c>
      <c r="Q272" s="34">
        <v>0</v>
      </c>
      <c r="R272" s="34">
        <v>0</v>
      </c>
      <c r="S272" s="34">
        <v>0</v>
      </c>
      <c r="T272" s="34">
        <v>0</v>
      </c>
      <c r="U272" s="35">
        <f t="shared" si="30"/>
        <v>0</v>
      </c>
      <c r="V272" s="34">
        <v>0</v>
      </c>
      <c r="W272" s="34">
        <v>0</v>
      </c>
      <c r="X272" s="34">
        <v>0</v>
      </c>
      <c r="Y272" s="34">
        <v>0</v>
      </c>
      <c r="Z272" s="34">
        <v>0</v>
      </c>
      <c r="AA272" s="35">
        <f t="shared" si="27"/>
        <v>0</v>
      </c>
      <c r="AB272" s="34">
        <v>0</v>
      </c>
      <c r="AC272" s="34">
        <v>0</v>
      </c>
      <c r="AD272" s="34">
        <v>0</v>
      </c>
      <c r="AE272" s="34">
        <v>0</v>
      </c>
      <c r="AF272" s="34">
        <v>0</v>
      </c>
      <c r="AG272" s="35">
        <f t="shared" si="28"/>
        <v>0</v>
      </c>
      <c r="AH272" s="34">
        <v>0</v>
      </c>
      <c r="AI272" s="34">
        <v>0</v>
      </c>
      <c r="AJ272" s="34">
        <v>0</v>
      </c>
      <c r="AK272" s="34">
        <v>0</v>
      </c>
      <c r="AL272" s="34">
        <v>0</v>
      </c>
    </row>
    <row r="273" spans="1:38" ht="25.5" outlineLevel="2" x14ac:dyDescent="0.25">
      <c r="A273" s="214" t="s">
        <v>25</v>
      </c>
      <c r="B273" s="215">
        <v>504414</v>
      </c>
      <c r="C273" s="43">
        <v>441201</v>
      </c>
      <c r="D273" s="17" t="s">
        <v>231</v>
      </c>
      <c r="E273" s="36">
        <v>2</v>
      </c>
      <c r="F273" s="192" t="s">
        <v>31</v>
      </c>
      <c r="G273" s="36" t="s">
        <v>22</v>
      </c>
      <c r="H273" s="193" t="s">
        <v>23</v>
      </c>
      <c r="I273" s="33">
        <f t="shared" si="26"/>
        <v>61</v>
      </c>
      <c r="J273" s="34">
        <f t="shared" si="25"/>
        <v>4</v>
      </c>
      <c r="K273" s="34">
        <f t="shared" si="25"/>
        <v>23</v>
      </c>
      <c r="L273" s="34">
        <f t="shared" si="25"/>
        <v>9</v>
      </c>
      <c r="M273" s="34">
        <f t="shared" si="25"/>
        <v>25</v>
      </c>
      <c r="N273" s="34">
        <f t="shared" si="25"/>
        <v>0</v>
      </c>
      <c r="O273" s="35">
        <f t="shared" si="29"/>
        <v>15</v>
      </c>
      <c r="P273" s="34">
        <v>1</v>
      </c>
      <c r="Q273" s="34">
        <v>6</v>
      </c>
      <c r="R273" s="34">
        <v>2</v>
      </c>
      <c r="S273" s="34">
        <v>6</v>
      </c>
      <c r="T273" s="34">
        <v>0</v>
      </c>
      <c r="U273" s="35">
        <f t="shared" si="30"/>
        <v>15</v>
      </c>
      <c r="V273" s="34">
        <v>1</v>
      </c>
      <c r="W273" s="34">
        <v>5</v>
      </c>
      <c r="X273" s="34">
        <v>2</v>
      </c>
      <c r="Y273" s="34">
        <v>7</v>
      </c>
      <c r="Z273" s="34">
        <v>0</v>
      </c>
      <c r="AA273" s="35">
        <f t="shared" si="27"/>
        <v>15</v>
      </c>
      <c r="AB273" s="34">
        <v>1</v>
      </c>
      <c r="AC273" s="34">
        <v>6</v>
      </c>
      <c r="AD273" s="34">
        <v>2</v>
      </c>
      <c r="AE273" s="34">
        <v>6</v>
      </c>
      <c r="AF273" s="34">
        <v>0</v>
      </c>
      <c r="AG273" s="35">
        <f t="shared" si="28"/>
        <v>16</v>
      </c>
      <c r="AH273" s="34">
        <v>1</v>
      </c>
      <c r="AI273" s="34">
        <v>6</v>
      </c>
      <c r="AJ273" s="34">
        <v>3</v>
      </c>
      <c r="AK273" s="34">
        <v>6</v>
      </c>
      <c r="AL273" s="34">
        <v>0</v>
      </c>
    </row>
    <row r="274" spans="1:38" ht="25.5" outlineLevel="2" x14ac:dyDescent="0.25">
      <c r="A274" s="214" t="s">
        <v>25</v>
      </c>
      <c r="B274" s="215">
        <v>504414</v>
      </c>
      <c r="C274" s="43">
        <v>441201</v>
      </c>
      <c r="D274" s="17" t="s">
        <v>231</v>
      </c>
      <c r="E274" s="36">
        <v>2</v>
      </c>
      <c r="F274" s="192" t="s">
        <v>31</v>
      </c>
      <c r="G274" s="36">
        <v>22</v>
      </c>
      <c r="H274" s="193" t="s">
        <v>24</v>
      </c>
      <c r="I274" s="33">
        <f t="shared" si="26"/>
        <v>0</v>
      </c>
      <c r="J274" s="34">
        <f t="shared" si="25"/>
        <v>0</v>
      </c>
      <c r="K274" s="34">
        <f t="shared" si="25"/>
        <v>0</v>
      </c>
      <c r="L274" s="34">
        <f t="shared" si="25"/>
        <v>0</v>
      </c>
      <c r="M274" s="34">
        <f t="shared" si="25"/>
        <v>0</v>
      </c>
      <c r="N274" s="34">
        <f t="shared" si="25"/>
        <v>0</v>
      </c>
      <c r="O274" s="35">
        <f t="shared" si="29"/>
        <v>0</v>
      </c>
      <c r="P274" s="34">
        <v>0</v>
      </c>
      <c r="Q274" s="34">
        <v>0</v>
      </c>
      <c r="R274" s="34">
        <v>0</v>
      </c>
      <c r="S274" s="34">
        <v>0</v>
      </c>
      <c r="T274" s="34">
        <v>0</v>
      </c>
      <c r="U274" s="35">
        <f t="shared" si="30"/>
        <v>0</v>
      </c>
      <c r="V274" s="34">
        <v>0</v>
      </c>
      <c r="W274" s="34">
        <v>0</v>
      </c>
      <c r="X274" s="34">
        <v>0</v>
      </c>
      <c r="Y274" s="34">
        <v>0</v>
      </c>
      <c r="Z274" s="34">
        <v>0</v>
      </c>
      <c r="AA274" s="35">
        <f t="shared" si="27"/>
        <v>0</v>
      </c>
      <c r="AB274" s="34">
        <v>0</v>
      </c>
      <c r="AC274" s="34">
        <v>0</v>
      </c>
      <c r="AD274" s="34">
        <v>0</v>
      </c>
      <c r="AE274" s="34">
        <v>0</v>
      </c>
      <c r="AF274" s="34">
        <v>0</v>
      </c>
      <c r="AG274" s="35">
        <f t="shared" si="28"/>
        <v>0</v>
      </c>
      <c r="AH274" s="34">
        <v>0</v>
      </c>
      <c r="AI274" s="34">
        <v>0</v>
      </c>
      <c r="AJ274" s="34">
        <v>0</v>
      </c>
      <c r="AK274" s="34">
        <v>0</v>
      </c>
      <c r="AL274" s="34">
        <v>0</v>
      </c>
    </row>
    <row r="275" spans="1:38" ht="25.5" outlineLevel="2" x14ac:dyDescent="0.25">
      <c r="A275" s="214" t="s">
        <v>20</v>
      </c>
      <c r="B275" s="215">
        <v>504507</v>
      </c>
      <c r="C275" s="43">
        <v>450701</v>
      </c>
      <c r="D275" s="17" t="s">
        <v>147</v>
      </c>
      <c r="E275" s="36">
        <v>2</v>
      </c>
      <c r="F275" s="192" t="s">
        <v>31</v>
      </c>
      <c r="G275" s="36" t="s">
        <v>22</v>
      </c>
      <c r="H275" s="193" t="s">
        <v>23</v>
      </c>
      <c r="I275" s="33">
        <f t="shared" si="26"/>
        <v>6064</v>
      </c>
      <c r="J275" s="34">
        <f t="shared" si="25"/>
        <v>272</v>
      </c>
      <c r="K275" s="34">
        <f t="shared" si="25"/>
        <v>5115</v>
      </c>
      <c r="L275" s="34">
        <f t="shared" si="25"/>
        <v>26</v>
      </c>
      <c r="M275" s="34">
        <f t="shared" si="25"/>
        <v>643</v>
      </c>
      <c r="N275" s="34">
        <f t="shared" si="25"/>
        <v>8</v>
      </c>
      <c r="O275" s="35">
        <f t="shared" si="29"/>
        <v>1496</v>
      </c>
      <c r="P275" s="34">
        <v>66</v>
      </c>
      <c r="Q275" s="34">
        <v>1258</v>
      </c>
      <c r="R275" s="34">
        <v>7</v>
      </c>
      <c r="S275" s="34">
        <v>163</v>
      </c>
      <c r="T275" s="34">
        <v>2</v>
      </c>
      <c r="U275" s="35">
        <f t="shared" si="30"/>
        <v>1577</v>
      </c>
      <c r="V275" s="34">
        <v>73</v>
      </c>
      <c r="W275" s="34">
        <v>1339</v>
      </c>
      <c r="X275" s="34">
        <v>6</v>
      </c>
      <c r="Y275" s="34">
        <v>157</v>
      </c>
      <c r="Z275" s="34">
        <v>2</v>
      </c>
      <c r="AA275" s="35">
        <f t="shared" si="27"/>
        <v>1496</v>
      </c>
      <c r="AB275" s="34">
        <v>66</v>
      </c>
      <c r="AC275" s="34">
        <v>1258</v>
      </c>
      <c r="AD275" s="34">
        <v>7</v>
      </c>
      <c r="AE275" s="34">
        <v>163</v>
      </c>
      <c r="AF275" s="34">
        <v>2</v>
      </c>
      <c r="AG275" s="35">
        <f t="shared" si="28"/>
        <v>1495</v>
      </c>
      <c r="AH275" s="34">
        <v>67</v>
      </c>
      <c r="AI275" s="34">
        <v>1260</v>
      </c>
      <c r="AJ275" s="34">
        <v>6</v>
      </c>
      <c r="AK275" s="34">
        <v>160</v>
      </c>
      <c r="AL275" s="34">
        <v>2</v>
      </c>
    </row>
    <row r="276" spans="1:38" ht="25.5" outlineLevel="2" x14ac:dyDescent="0.25">
      <c r="A276" s="214" t="s">
        <v>20</v>
      </c>
      <c r="B276" s="215">
        <v>504507</v>
      </c>
      <c r="C276" s="43">
        <v>450701</v>
      </c>
      <c r="D276" s="17" t="s">
        <v>147</v>
      </c>
      <c r="E276" s="36">
        <v>2</v>
      </c>
      <c r="F276" s="192" t="s">
        <v>31</v>
      </c>
      <c r="G276" s="36">
        <v>22</v>
      </c>
      <c r="H276" s="193" t="s">
        <v>24</v>
      </c>
      <c r="I276" s="33">
        <f t="shared" si="26"/>
        <v>151</v>
      </c>
      <c r="J276" s="34">
        <f t="shared" si="25"/>
        <v>10</v>
      </c>
      <c r="K276" s="34">
        <f t="shared" si="25"/>
        <v>110</v>
      </c>
      <c r="L276" s="34">
        <f t="shared" si="25"/>
        <v>1</v>
      </c>
      <c r="M276" s="34">
        <f t="shared" si="25"/>
        <v>30</v>
      </c>
      <c r="N276" s="34">
        <f t="shared" si="25"/>
        <v>0</v>
      </c>
      <c r="O276" s="35">
        <f t="shared" si="29"/>
        <v>18</v>
      </c>
      <c r="P276" s="34">
        <v>5</v>
      </c>
      <c r="Q276" s="34">
        <v>12</v>
      </c>
      <c r="R276" s="34">
        <v>0</v>
      </c>
      <c r="S276" s="34">
        <v>1</v>
      </c>
      <c r="T276" s="34">
        <v>0</v>
      </c>
      <c r="U276" s="35">
        <f t="shared" si="30"/>
        <v>99</v>
      </c>
      <c r="V276" s="34">
        <v>2</v>
      </c>
      <c r="W276" s="34">
        <v>68</v>
      </c>
      <c r="X276" s="34">
        <v>1</v>
      </c>
      <c r="Y276" s="34">
        <v>28</v>
      </c>
      <c r="Z276" s="34">
        <v>0</v>
      </c>
      <c r="AA276" s="35">
        <f t="shared" si="27"/>
        <v>18</v>
      </c>
      <c r="AB276" s="34">
        <v>1</v>
      </c>
      <c r="AC276" s="34">
        <v>16</v>
      </c>
      <c r="AD276" s="34">
        <v>0</v>
      </c>
      <c r="AE276" s="34">
        <v>1</v>
      </c>
      <c r="AF276" s="34">
        <v>0</v>
      </c>
      <c r="AG276" s="35">
        <f t="shared" si="28"/>
        <v>16</v>
      </c>
      <c r="AH276" s="34">
        <v>2</v>
      </c>
      <c r="AI276" s="34">
        <v>14</v>
      </c>
      <c r="AJ276" s="34">
        <v>0</v>
      </c>
      <c r="AK276" s="34">
        <v>0</v>
      </c>
      <c r="AL276" s="34">
        <v>0</v>
      </c>
    </row>
    <row r="277" spans="1:38" ht="25.5" outlineLevel="2" x14ac:dyDescent="0.25">
      <c r="A277" s="214" t="s">
        <v>20</v>
      </c>
      <c r="B277" s="215">
        <v>504615</v>
      </c>
      <c r="C277" s="197">
        <v>461501</v>
      </c>
      <c r="D277" s="198" t="s">
        <v>148</v>
      </c>
      <c r="E277" s="36">
        <v>2</v>
      </c>
      <c r="F277" s="192" t="s">
        <v>31</v>
      </c>
      <c r="G277" s="36" t="s">
        <v>22</v>
      </c>
      <c r="H277" s="193" t="s">
        <v>23</v>
      </c>
      <c r="I277" s="33">
        <f t="shared" si="26"/>
        <v>4862</v>
      </c>
      <c r="J277" s="34">
        <f t="shared" si="25"/>
        <v>349</v>
      </c>
      <c r="K277" s="34">
        <f t="shared" si="25"/>
        <v>2385</v>
      </c>
      <c r="L277" s="34">
        <f t="shared" si="25"/>
        <v>10</v>
      </c>
      <c r="M277" s="34">
        <f t="shared" si="25"/>
        <v>2104</v>
      </c>
      <c r="N277" s="34">
        <f t="shared" si="25"/>
        <v>14</v>
      </c>
      <c r="O277" s="35">
        <f t="shared" si="29"/>
        <v>1216</v>
      </c>
      <c r="P277" s="34">
        <v>86</v>
      </c>
      <c r="Q277" s="34">
        <v>600</v>
      </c>
      <c r="R277" s="34">
        <v>3</v>
      </c>
      <c r="S277" s="34">
        <v>524</v>
      </c>
      <c r="T277" s="34">
        <v>3</v>
      </c>
      <c r="U277" s="35">
        <f t="shared" si="30"/>
        <v>1216</v>
      </c>
      <c r="V277" s="34">
        <v>88</v>
      </c>
      <c r="W277" s="34">
        <v>593</v>
      </c>
      <c r="X277" s="34">
        <v>2</v>
      </c>
      <c r="Y277" s="34">
        <v>529</v>
      </c>
      <c r="Z277" s="34">
        <v>4</v>
      </c>
      <c r="AA277" s="35">
        <f t="shared" si="27"/>
        <v>1216</v>
      </c>
      <c r="AB277" s="34">
        <v>91</v>
      </c>
      <c r="AC277" s="34">
        <v>595</v>
      </c>
      <c r="AD277" s="34">
        <v>2</v>
      </c>
      <c r="AE277" s="34">
        <v>524</v>
      </c>
      <c r="AF277" s="34">
        <v>4</v>
      </c>
      <c r="AG277" s="35">
        <f t="shared" si="28"/>
        <v>1214</v>
      </c>
      <c r="AH277" s="34">
        <v>84</v>
      </c>
      <c r="AI277" s="34">
        <v>597</v>
      </c>
      <c r="AJ277" s="34">
        <v>3</v>
      </c>
      <c r="AK277" s="34">
        <v>527</v>
      </c>
      <c r="AL277" s="34">
        <v>3</v>
      </c>
    </row>
    <row r="278" spans="1:38" ht="25.5" outlineLevel="2" x14ac:dyDescent="0.25">
      <c r="A278" s="214" t="s">
        <v>20</v>
      </c>
      <c r="B278" s="215">
        <v>504615</v>
      </c>
      <c r="C278" s="197">
        <v>461501</v>
      </c>
      <c r="D278" s="198" t="s">
        <v>148</v>
      </c>
      <c r="E278" s="36">
        <v>2</v>
      </c>
      <c r="F278" s="192" t="s">
        <v>31</v>
      </c>
      <c r="G278" s="36">
        <v>22</v>
      </c>
      <c r="H278" s="193" t="s">
        <v>24</v>
      </c>
      <c r="I278" s="33">
        <f t="shared" si="26"/>
        <v>600</v>
      </c>
      <c r="J278" s="34">
        <f t="shared" ref="J278:N328" si="31">P278+V278+AB278+AH278</f>
        <v>45</v>
      </c>
      <c r="K278" s="34">
        <f t="shared" si="31"/>
        <v>295</v>
      </c>
      <c r="L278" s="34">
        <f t="shared" si="31"/>
        <v>0</v>
      </c>
      <c r="M278" s="34">
        <f t="shared" si="31"/>
        <v>260</v>
      </c>
      <c r="N278" s="34">
        <f t="shared" si="31"/>
        <v>0</v>
      </c>
      <c r="O278" s="35">
        <f t="shared" si="29"/>
        <v>150</v>
      </c>
      <c r="P278" s="34">
        <v>9</v>
      </c>
      <c r="Q278" s="34">
        <v>76</v>
      </c>
      <c r="R278" s="34">
        <v>0</v>
      </c>
      <c r="S278" s="34">
        <v>65</v>
      </c>
      <c r="T278" s="34">
        <v>0</v>
      </c>
      <c r="U278" s="35">
        <f t="shared" si="30"/>
        <v>150</v>
      </c>
      <c r="V278" s="34">
        <v>11</v>
      </c>
      <c r="W278" s="34">
        <v>73</v>
      </c>
      <c r="X278" s="34">
        <v>0</v>
      </c>
      <c r="Y278" s="34">
        <v>66</v>
      </c>
      <c r="Z278" s="34">
        <v>0</v>
      </c>
      <c r="AA278" s="35">
        <f t="shared" si="27"/>
        <v>150</v>
      </c>
      <c r="AB278" s="34">
        <v>14</v>
      </c>
      <c r="AC278" s="34">
        <v>72</v>
      </c>
      <c r="AD278" s="34">
        <v>0</v>
      </c>
      <c r="AE278" s="34">
        <v>64</v>
      </c>
      <c r="AF278" s="34">
        <v>0</v>
      </c>
      <c r="AG278" s="35">
        <f t="shared" si="28"/>
        <v>150</v>
      </c>
      <c r="AH278" s="34">
        <v>11</v>
      </c>
      <c r="AI278" s="34">
        <v>74</v>
      </c>
      <c r="AJ278" s="34">
        <v>0</v>
      </c>
      <c r="AK278" s="34">
        <v>65</v>
      </c>
      <c r="AL278" s="34">
        <v>0</v>
      </c>
    </row>
    <row r="279" spans="1:38" ht="25.5" outlineLevel="2" x14ac:dyDescent="0.25">
      <c r="A279" s="214" t="s">
        <v>20</v>
      </c>
      <c r="B279" s="215">
        <v>504701</v>
      </c>
      <c r="C279" s="197">
        <v>470101</v>
      </c>
      <c r="D279" s="198" t="s">
        <v>149</v>
      </c>
      <c r="E279" s="36">
        <v>2</v>
      </c>
      <c r="F279" s="192" t="s">
        <v>31</v>
      </c>
      <c r="G279" s="36" t="s">
        <v>22</v>
      </c>
      <c r="H279" s="193" t="s">
        <v>23</v>
      </c>
      <c r="I279" s="33">
        <f t="shared" si="26"/>
        <v>11153</v>
      </c>
      <c r="J279" s="34">
        <f t="shared" si="31"/>
        <v>9901</v>
      </c>
      <c r="K279" s="34">
        <f t="shared" si="31"/>
        <v>613</v>
      </c>
      <c r="L279" s="34">
        <f t="shared" si="31"/>
        <v>0</v>
      </c>
      <c r="M279" s="34">
        <f t="shared" si="31"/>
        <v>637</v>
      </c>
      <c r="N279" s="34">
        <f t="shared" si="31"/>
        <v>2</v>
      </c>
      <c r="O279" s="35">
        <f t="shared" si="29"/>
        <v>2728</v>
      </c>
      <c r="P279" s="34">
        <v>2414</v>
      </c>
      <c r="Q279" s="34">
        <v>153</v>
      </c>
      <c r="R279" s="34">
        <v>0</v>
      </c>
      <c r="S279" s="34">
        <v>159</v>
      </c>
      <c r="T279" s="34">
        <v>2</v>
      </c>
      <c r="U279" s="35">
        <f t="shared" si="30"/>
        <v>2809</v>
      </c>
      <c r="V279" s="34">
        <v>2496</v>
      </c>
      <c r="W279" s="34">
        <v>153</v>
      </c>
      <c r="X279" s="34">
        <v>0</v>
      </c>
      <c r="Y279" s="34">
        <v>160</v>
      </c>
      <c r="Z279" s="34">
        <v>0</v>
      </c>
      <c r="AA279" s="35">
        <f t="shared" si="27"/>
        <v>2809</v>
      </c>
      <c r="AB279" s="34">
        <v>2497</v>
      </c>
      <c r="AC279" s="34">
        <v>153</v>
      </c>
      <c r="AD279" s="34">
        <v>0</v>
      </c>
      <c r="AE279" s="34">
        <v>159</v>
      </c>
      <c r="AF279" s="34">
        <v>0</v>
      </c>
      <c r="AG279" s="35">
        <f t="shared" si="28"/>
        <v>2807</v>
      </c>
      <c r="AH279" s="34">
        <v>2494</v>
      </c>
      <c r="AI279" s="34">
        <v>154</v>
      </c>
      <c r="AJ279" s="34">
        <v>0</v>
      </c>
      <c r="AK279" s="34">
        <v>159</v>
      </c>
      <c r="AL279" s="34">
        <v>0</v>
      </c>
    </row>
    <row r="280" spans="1:38" ht="25.5" outlineLevel="2" x14ac:dyDescent="0.25">
      <c r="A280" s="214" t="s">
        <v>20</v>
      </c>
      <c r="B280" s="215">
        <v>504701</v>
      </c>
      <c r="C280" s="197">
        <v>470101</v>
      </c>
      <c r="D280" s="198" t="s">
        <v>149</v>
      </c>
      <c r="E280" s="36">
        <v>2</v>
      </c>
      <c r="F280" s="192" t="s">
        <v>31</v>
      </c>
      <c r="G280" s="36">
        <v>22</v>
      </c>
      <c r="H280" s="193" t="s">
        <v>24</v>
      </c>
      <c r="I280" s="33">
        <f t="shared" si="26"/>
        <v>683</v>
      </c>
      <c r="J280" s="34">
        <f t="shared" si="31"/>
        <v>591</v>
      </c>
      <c r="K280" s="34">
        <f t="shared" si="31"/>
        <v>36</v>
      </c>
      <c r="L280" s="34">
        <f t="shared" si="31"/>
        <v>0</v>
      </c>
      <c r="M280" s="34">
        <f t="shared" si="31"/>
        <v>56</v>
      </c>
      <c r="N280" s="34">
        <f t="shared" si="31"/>
        <v>0</v>
      </c>
      <c r="O280" s="35">
        <f t="shared" si="29"/>
        <v>110</v>
      </c>
      <c r="P280" s="34">
        <v>87</v>
      </c>
      <c r="Q280" s="34">
        <v>9</v>
      </c>
      <c r="R280" s="34">
        <v>0</v>
      </c>
      <c r="S280" s="34">
        <v>14</v>
      </c>
      <c r="T280" s="34">
        <v>0</v>
      </c>
      <c r="U280" s="35">
        <f t="shared" si="30"/>
        <v>191</v>
      </c>
      <c r="V280" s="34">
        <v>168</v>
      </c>
      <c r="W280" s="34">
        <v>9</v>
      </c>
      <c r="X280" s="34">
        <v>0</v>
      </c>
      <c r="Y280" s="34">
        <v>14</v>
      </c>
      <c r="Z280" s="34">
        <v>0</v>
      </c>
      <c r="AA280" s="35">
        <f t="shared" si="27"/>
        <v>191</v>
      </c>
      <c r="AB280" s="34">
        <v>168</v>
      </c>
      <c r="AC280" s="34">
        <v>9</v>
      </c>
      <c r="AD280" s="34">
        <v>0</v>
      </c>
      <c r="AE280" s="34">
        <v>14</v>
      </c>
      <c r="AF280" s="34">
        <v>0</v>
      </c>
      <c r="AG280" s="35">
        <f t="shared" si="28"/>
        <v>191</v>
      </c>
      <c r="AH280" s="34">
        <v>168</v>
      </c>
      <c r="AI280" s="34">
        <v>9</v>
      </c>
      <c r="AJ280" s="34">
        <v>0</v>
      </c>
      <c r="AK280" s="34">
        <v>14</v>
      </c>
      <c r="AL280" s="34">
        <v>0</v>
      </c>
    </row>
    <row r="281" spans="1:38" ht="25.5" outlineLevel="2" x14ac:dyDescent="0.25">
      <c r="A281" s="214" t="s">
        <v>20</v>
      </c>
      <c r="B281" s="215">
        <v>504901</v>
      </c>
      <c r="C281" s="197">
        <v>490101</v>
      </c>
      <c r="D281" s="198" t="s">
        <v>150</v>
      </c>
      <c r="E281" s="36">
        <v>2</v>
      </c>
      <c r="F281" s="192" t="s">
        <v>31</v>
      </c>
      <c r="G281" s="36" t="s">
        <v>22</v>
      </c>
      <c r="H281" s="193" t="s">
        <v>23</v>
      </c>
      <c r="I281" s="33">
        <f t="shared" si="26"/>
        <v>2079</v>
      </c>
      <c r="J281" s="34">
        <f t="shared" si="31"/>
        <v>1901</v>
      </c>
      <c r="K281" s="34">
        <f t="shared" si="31"/>
        <v>10</v>
      </c>
      <c r="L281" s="34">
        <f t="shared" si="31"/>
        <v>0</v>
      </c>
      <c r="M281" s="34">
        <f t="shared" si="31"/>
        <v>168</v>
      </c>
      <c r="N281" s="34">
        <f t="shared" si="31"/>
        <v>0</v>
      </c>
      <c r="O281" s="35">
        <f t="shared" si="29"/>
        <v>520</v>
      </c>
      <c r="P281" s="34">
        <v>474</v>
      </c>
      <c r="Q281" s="34">
        <v>4</v>
      </c>
      <c r="R281" s="34">
        <v>0</v>
      </c>
      <c r="S281" s="34">
        <v>42</v>
      </c>
      <c r="T281" s="34">
        <v>0</v>
      </c>
      <c r="U281" s="35">
        <f t="shared" si="30"/>
        <v>520</v>
      </c>
      <c r="V281" s="34">
        <v>476</v>
      </c>
      <c r="W281" s="34">
        <v>2</v>
      </c>
      <c r="X281" s="34">
        <v>0</v>
      </c>
      <c r="Y281" s="34">
        <v>42</v>
      </c>
      <c r="Z281" s="34">
        <v>0</v>
      </c>
      <c r="AA281" s="35">
        <f t="shared" si="27"/>
        <v>520</v>
      </c>
      <c r="AB281" s="34">
        <v>476</v>
      </c>
      <c r="AC281" s="34">
        <v>2</v>
      </c>
      <c r="AD281" s="34">
        <v>0</v>
      </c>
      <c r="AE281" s="34">
        <v>42</v>
      </c>
      <c r="AF281" s="34">
        <v>0</v>
      </c>
      <c r="AG281" s="35">
        <f t="shared" si="28"/>
        <v>519</v>
      </c>
      <c r="AH281" s="34">
        <v>475</v>
      </c>
      <c r="AI281" s="34">
        <v>2</v>
      </c>
      <c r="AJ281" s="34">
        <v>0</v>
      </c>
      <c r="AK281" s="34">
        <v>42</v>
      </c>
      <c r="AL281" s="34">
        <v>0</v>
      </c>
    </row>
    <row r="282" spans="1:38" ht="25.5" outlineLevel="2" x14ac:dyDescent="0.25">
      <c r="A282" s="214" t="s">
        <v>20</v>
      </c>
      <c r="B282" s="215">
        <v>504901</v>
      </c>
      <c r="C282" s="197">
        <v>490101</v>
      </c>
      <c r="D282" s="198" t="s">
        <v>150</v>
      </c>
      <c r="E282" s="36">
        <v>2</v>
      </c>
      <c r="F282" s="192" t="s">
        <v>31</v>
      </c>
      <c r="G282" s="36">
        <v>22</v>
      </c>
      <c r="H282" s="193" t="s">
        <v>24</v>
      </c>
      <c r="I282" s="33">
        <f t="shared" si="26"/>
        <v>0</v>
      </c>
      <c r="J282" s="34">
        <f t="shared" si="31"/>
        <v>0</v>
      </c>
      <c r="K282" s="34">
        <f t="shared" si="31"/>
        <v>0</v>
      </c>
      <c r="L282" s="34">
        <f t="shared" si="31"/>
        <v>0</v>
      </c>
      <c r="M282" s="34">
        <f t="shared" si="31"/>
        <v>0</v>
      </c>
      <c r="N282" s="34">
        <f t="shared" si="31"/>
        <v>0</v>
      </c>
      <c r="O282" s="35">
        <f t="shared" si="29"/>
        <v>0</v>
      </c>
      <c r="P282" s="34">
        <v>0</v>
      </c>
      <c r="Q282" s="34">
        <v>0</v>
      </c>
      <c r="R282" s="34">
        <v>0</v>
      </c>
      <c r="S282" s="34">
        <v>0</v>
      </c>
      <c r="T282" s="34">
        <v>0</v>
      </c>
      <c r="U282" s="35">
        <f t="shared" si="30"/>
        <v>0</v>
      </c>
      <c r="V282" s="34">
        <v>0</v>
      </c>
      <c r="W282" s="34">
        <v>0</v>
      </c>
      <c r="X282" s="34">
        <v>0</v>
      </c>
      <c r="Y282" s="34">
        <v>0</v>
      </c>
      <c r="Z282" s="34">
        <v>0</v>
      </c>
      <c r="AA282" s="35">
        <f t="shared" si="27"/>
        <v>0</v>
      </c>
      <c r="AB282" s="34">
        <v>0</v>
      </c>
      <c r="AC282" s="34">
        <v>0</v>
      </c>
      <c r="AD282" s="34">
        <v>0</v>
      </c>
      <c r="AE282" s="34">
        <v>0</v>
      </c>
      <c r="AF282" s="34">
        <v>0</v>
      </c>
      <c r="AG282" s="35">
        <f t="shared" si="28"/>
        <v>0</v>
      </c>
      <c r="AH282" s="34">
        <v>0</v>
      </c>
      <c r="AI282" s="34">
        <v>0</v>
      </c>
      <c r="AJ282" s="34">
        <v>0</v>
      </c>
      <c r="AK282" s="34">
        <v>0</v>
      </c>
      <c r="AL282" s="34">
        <v>0</v>
      </c>
    </row>
    <row r="283" spans="1:38" ht="25.5" outlineLevel="2" x14ac:dyDescent="0.25">
      <c r="A283" s="214" t="s">
        <v>20</v>
      </c>
      <c r="B283" s="215">
        <v>505001</v>
      </c>
      <c r="C283" s="197">
        <v>500101</v>
      </c>
      <c r="D283" s="198" t="s">
        <v>151</v>
      </c>
      <c r="E283" s="36">
        <v>2</v>
      </c>
      <c r="F283" s="192" t="s">
        <v>31</v>
      </c>
      <c r="G283" s="36" t="s">
        <v>22</v>
      </c>
      <c r="H283" s="193" t="s">
        <v>23</v>
      </c>
      <c r="I283" s="33">
        <f t="shared" si="26"/>
        <v>8471</v>
      </c>
      <c r="J283" s="34">
        <f t="shared" si="31"/>
        <v>3190</v>
      </c>
      <c r="K283" s="34">
        <f t="shared" si="31"/>
        <v>724</v>
      </c>
      <c r="L283" s="34">
        <f t="shared" si="31"/>
        <v>194</v>
      </c>
      <c r="M283" s="34">
        <f t="shared" si="31"/>
        <v>4359</v>
      </c>
      <c r="N283" s="34">
        <f t="shared" si="31"/>
        <v>4</v>
      </c>
      <c r="O283" s="35">
        <f t="shared" si="29"/>
        <v>2118</v>
      </c>
      <c r="P283" s="34">
        <v>796</v>
      </c>
      <c r="Q283" s="34">
        <v>180</v>
      </c>
      <c r="R283" s="34">
        <v>48</v>
      </c>
      <c r="S283" s="34">
        <v>1092</v>
      </c>
      <c r="T283" s="34">
        <v>2</v>
      </c>
      <c r="U283" s="35">
        <f t="shared" si="30"/>
        <v>2118</v>
      </c>
      <c r="V283" s="34">
        <v>799</v>
      </c>
      <c r="W283" s="34">
        <v>180</v>
      </c>
      <c r="X283" s="34">
        <v>49</v>
      </c>
      <c r="Y283" s="34">
        <v>1088</v>
      </c>
      <c r="Z283" s="34">
        <v>2</v>
      </c>
      <c r="AA283" s="35">
        <f t="shared" si="27"/>
        <v>2118</v>
      </c>
      <c r="AB283" s="34">
        <v>798</v>
      </c>
      <c r="AC283" s="34">
        <v>180</v>
      </c>
      <c r="AD283" s="34">
        <v>48</v>
      </c>
      <c r="AE283" s="34">
        <v>1092</v>
      </c>
      <c r="AF283" s="34">
        <v>0</v>
      </c>
      <c r="AG283" s="35">
        <f t="shared" si="28"/>
        <v>2117</v>
      </c>
      <c r="AH283" s="34">
        <v>797</v>
      </c>
      <c r="AI283" s="34">
        <v>184</v>
      </c>
      <c r="AJ283" s="34">
        <v>49</v>
      </c>
      <c r="AK283" s="34">
        <v>1087</v>
      </c>
      <c r="AL283" s="34">
        <v>0</v>
      </c>
    </row>
    <row r="284" spans="1:38" ht="25.5" outlineLevel="2" x14ac:dyDescent="0.25">
      <c r="A284" s="214" t="s">
        <v>20</v>
      </c>
      <c r="B284" s="215">
        <v>505001</v>
      </c>
      <c r="C284" s="197">
        <v>500101</v>
      </c>
      <c r="D284" s="198" t="s">
        <v>151</v>
      </c>
      <c r="E284" s="36">
        <v>2</v>
      </c>
      <c r="F284" s="192" t="s">
        <v>31</v>
      </c>
      <c r="G284" s="36">
        <v>22</v>
      </c>
      <c r="H284" s="193" t="s">
        <v>24</v>
      </c>
      <c r="I284" s="33">
        <f t="shared" si="26"/>
        <v>1940</v>
      </c>
      <c r="J284" s="34">
        <f t="shared" si="31"/>
        <v>748</v>
      </c>
      <c r="K284" s="34">
        <f t="shared" si="31"/>
        <v>156</v>
      </c>
      <c r="L284" s="34">
        <f t="shared" si="31"/>
        <v>50</v>
      </c>
      <c r="M284" s="34">
        <f t="shared" si="31"/>
        <v>984</v>
      </c>
      <c r="N284" s="34">
        <f t="shared" si="31"/>
        <v>2</v>
      </c>
      <c r="O284" s="35">
        <f t="shared" si="29"/>
        <v>485</v>
      </c>
      <c r="P284" s="34">
        <v>183</v>
      </c>
      <c r="Q284" s="34">
        <v>39</v>
      </c>
      <c r="R284" s="34">
        <v>12</v>
      </c>
      <c r="S284" s="34">
        <v>251</v>
      </c>
      <c r="T284" s="34">
        <v>0</v>
      </c>
      <c r="U284" s="35">
        <f t="shared" si="30"/>
        <v>485</v>
      </c>
      <c r="V284" s="34">
        <v>198</v>
      </c>
      <c r="W284" s="34">
        <v>39</v>
      </c>
      <c r="X284" s="34">
        <v>14</v>
      </c>
      <c r="Y284" s="34">
        <v>232</v>
      </c>
      <c r="Z284" s="34">
        <v>2</v>
      </c>
      <c r="AA284" s="35">
        <f t="shared" si="27"/>
        <v>485</v>
      </c>
      <c r="AB284" s="34">
        <v>183</v>
      </c>
      <c r="AC284" s="34">
        <v>39</v>
      </c>
      <c r="AD284" s="34">
        <v>12</v>
      </c>
      <c r="AE284" s="34">
        <v>251</v>
      </c>
      <c r="AF284" s="34">
        <v>0</v>
      </c>
      <c r="AG284" s="35">
        <f t="shared" si="28"/>
        <v>485</v>
      </c>
      <c r="AH284" s="34">
        <v>184</v>
      </c>
      <c r="AI284" s="34">
        <v>39</v>
      </c>
      <c r="AJ284" s="34">
        <v>12</v>
      </c>
      <c r="AK284" s="34">
        <v>250</v>
      </c>
      <c r="AL284" s="34">
        <v>0</v>
      </c>
    </row>
    <row r="285" spans="1:38" ht="25.5" outlineLevel="2" x14ac:dyDescent="0.25">
      <c r="A285" s="214" t="s">
        <v>20</v>
      </c>
      <c r="B285" s="215">
        <v>505009</v>
      </c>
      <c r="C285" s="197">
        <v>501001</v>
      </c>
      <c r="D285" s="198" t="s">
        <v>232</v>
      </c>
      <c r="E285" s="36">
        <v>2</v>
      </c>
      <c r="F285" s="192" t="s">
        <v>31</v>
      </c>
      <c r="G285" s="36" t="s">
        <v>22</v>
      </c>
      <c r="H285" s="193" t="s">
        <v>23</v>
      </c>
      <c r="I285" s="33">
        <f t="shared" si="26"/>
        <v>448</v>
      </c>
      <c r="J285" s="34">
        <f t="shared" si="31"/>
        <v>204</v>
      </c>
      <c r="K285" s="34">
        <f t="shared" si="31"/>
        <v>21</v>
      </c>
      <c r="L285" s="34">
        <f t="shared" si="31"/>
        <v>16</v>
      </c>
      <c r="M285" s="34">
        <f t="shared" si="31"/>
        <v>206</v>
      </c>
      <c r="N285" s="34">
        <f t="shared" si="31"/>
        <v>1</v>
      </c>
      <c r="O285" s="35">
        <f t="shared" si="29"/>
        <v>112</v>
      </c>
      <c r="P285" s="34">
        <v>51</v>
      </c>
      <c r="Q285" s="34">
        <v>6</v>
      </c>
      <c r="R285" s="34">
        <v>4</v>
      </c>
      <c r="S285" s="34">
        <v>50</v>
      </c>
      <c r="T285" s="34">
        <v>1</v>
      </c>
      <c r="U285" s="35">
        <f t="shared" si="30"/>
        <v>112</v>
      </c>
      <c r="V285" s="34">
        <v>51</v>
      </c>
      <c r="W285" s="34">
        <v>5</v>
      </c>
      <c r="X285" s="34">
        <v>4</v>
      </c>
      <c r="Y285" s="34">
        <v>52</v>
      </c>
      <c r="Z285" s="34">
        <v>0</v>
      </c>
      <c r="AA285" s="35">
        <f t="shared" si="27"/>
        <v>112</v>
      </c>
      <c r="AB285" s="34">
        <v>51</v>
      </c>
      <c r="AC285" s="34">
        <v>5</v>
      </c>
      <c r="AD285" s="34">
        <v>4</v>
      </c>
      <c r="AE285" s="34">
        <v>52</v>
      </c>
      <c r="AF285" s="34">
        <v>0</v>
      </c>
      <c r="AG285" s="35">
        <f t="shared" si="28"/>
        <v>112</v>
      </c>
      <c r="AH285" s="34">
        <v>51</v>
      </c>
      <c r="AI285" s="34">
        <v>5</v>
      </c>
      <c r="AJ285" s="34">
        <v>4</v>
      </c>
      <c r="AK285" s="34">
        <v>52</v>
      </c>
      <c r="AL285" s="34">
        <v>0</v>
      </c>
    </row>
    <row r="286" spans="1:38" ht="25.5" outlineLevel="2" x14ac:dyDescent="0.25">
      <c r="A286" s="214" t="s">
        <v>20</v>
      </c>
      <c r="B286" s="215">
        <v>505009</v>
      </c>
      <c r="C286" s="197">
        <v>501001</v>
      </c>
      <c r="D286" s="198" t="s">
        <v>232</v>
      </c>
      <c r="E286" s="36">
        <v>2</v>
      </c>
      <c r="F286" s="192" t="s">
        <v>31</v>
      </c>
      <c r="G286" s="36">
        <v>22</v>
      </c>
      <c r="H286" s="193" t="s">
        <v>24</v>
      </c>
      <c r="I286" s="33">
        <f t="shared" si="26"/>
        <v>0</v>
      </c>
      <c r="J286" s="34">
        <f t="shared" si="31"/>
        <v>0</v>
      </c>
      <c r="K286" s="34">
        <f t="shared" si="31"/>
        <v>0</v>
      </c>
      <c r="L286" s="34">
        <f t="shared" si="31"/>
        <v>0</v>
      </c>
      <c r="M286" s="34">
        <f t="shared" si="31"/>
        <v>0</v>
      </c>
      <c r="N286" s="34">
        <f t="shared" si="31"/>
        <v>0</v>
      </c>
      <c r="O286" s="35">
        <f t="shared" si="29"/>
        <v>0</v>
      </c>
      <c r="P286" s="34">
        <v>0</v>
      </c>
      <c r="Q286" s="34">
        <v>0</v>
      </c>
      <c r="R286" s="34">
        <v>0</v>
      </c>
      <c r="S286" s="34">
        <v>0</v>
      </c>
      <c r="T286" s="34">
        <v>0</v>
      </c>
      <c r="U286" s="35">
        <f t="shared" si="30"/>
        <v>0</v>
      </c>
      <c r="V286" s="34">
        <v>0</v>
      </c>
      <c r="W286" s="34">
        <v>0</v>
      </c>
      <c r="X286" s="34">
        <v>0</v>
      </c>
      <c r="Y286" s="34">
        <v>0</v>
      </c>
      <c r="Z286" s="34">
        <v>0</v>
      </c>
      <c r="AA286" s="35">
        <f t="shared" si="27"/>
        <v>0</v>
      </c>
      <c r="AB286" s="34">
        <v>0</v>
      </c>
      <c r="AC286" s="34">
        <v>0</v>
      </c>
      <c r="AD286" s="34">
        <v>0</v>
      </c>
      <c r="AE286" s="34">
        <v>0</v>
      </c>
      <c r="AF286" s="34">
        <v>0</v>
      </c>
      <c r="AG286" s="35">
        <f t="shared" si="28"/>
        <v>0</v>
      </c>
      <c r="AH286" s="34">
        <v>0</v>
      </c>
      <c r="AI286" s="34">
        <v>0</v>
      </c>
      <c r="AJ286" s="34">
        <v>0</v>
      </c>
      <c r="AK286" s="34">
        <v>0</v>
      </c>
      <c r="AL286" s="34">
        <v>0</v>
      </c>
    </row>
    <row r="287" spans="1:38" ht="25.5" outlineLevel="2" x14ac:dyDescent="0.25">
      <c r="A287" s="214" t="s">
        <v>25</v>
      </c>
      <c r="B287" s="215">
        <v>505026</v>
      </c>
      <c r="C287" s="197">
        <v>502601</v>
      </c>
      <c r="D287" s="198" t="s">
        <v>233</v>
      </c>
      <c r="E287" s="36">
        <v>2</v>
      </c>
      <c r="F287" s="192" t="s">
        <v>31</v>
      </c>
      <c r="G287" s="36" t="s">
        <v>22</v>
      </c>
      <c r="H287" s="193" t="s">
        <v>23</v>
      </c>
      <c r="I287" s="33">
        <f t="shared" si="26"/>
        <v>108</v>
      </c>
      <c r="J287" s="34">
        <f t="shared" si="31"/>
        <v>35</v>
      </c>
      <c r="K287" s="34">
        <f t="shared" si="31"/>
        <v>26</v>
      </c>
      <c r="L287" s="34">
        <f t="shared" si="31"/>
        <v>12</v>
      </c>
      <c r="M287" s="34">
        <f t="shared" si="31"/>
        <v>18</v>
      </c>
      <c r="N287" s="34">
        <f t="shared" si="31"/>
        <v>17</v>
      </c>
      <c r="O287" s="35">
        <f t="shared" si="29"/>
        <v>27</v>
      </c>
      <c r="P287" s="34">
        <v>14</v>
      </c>
      <c r="Q287" s="34">
        <v>8</v>
      </c>
      <c r="R287" s="34">
        <v>0</v>
      </c>
      <c r="S287" s="34">
        <v>3</v>
      </c>
      <c r="T287" s="34">
        <v>2</v>
      </c>
      <c r="U287" s="35">
        <f t="shared" si="30"/>
        <v>27</v>
      </c>
      <c r="V287" s="34">
        <v>9</v>
      </c>
      <c r="W287" s="34">
        <v>6</v>
      </c>
      <c r="X287" s="34">
        <v>2</v>
      </c>
      <c r="Y287" s="34">
        <v>5</v>
      </c>
      <c r="Z287" s="34">
        <v>5</v>
      </c>
      <c r="AA287" s="35">
        <f t="shared" si="27"/>
        <v>27</v>
      </c>
      <c r="AB287" s="34">
        <v>6</v>
      </c>
      <c r="AC287" s="34">
        <v>6</v>
      </c>
      <c r="AD287" s="34">
        <v>5</v>
      </c>
      <c r="AE287" s="34">
        <v>5</v>
      </c>
      <c r="AF287" s="34">
        <v>5</v>
      </c>
      <c r="AG287" s="35">
        <f t="shared" si="28"/>
        <v>27</v>
      </c>
      <c r="AH287" s="34">
        <v>6</v>
      </c>
      <c r="AI287" s="34">
        <v>6</v>
      </c>
      <c r="AJ287" s="34">
        <v>5</v>
      </c>
      <c r="AK287" s="34">
        <v>5</v>
      </c>
      <c r="AL287" s="34">
        <v>5</v>
      </c>
    </row>
    <row r="288" spans="1:38" ht="25.5" outlineLevel="2" x14ac:dyDescent="0.25">
      <c r="A288" s="214" t="s">
        <v>25</v>
      </c>
      <c r="B288" s="215">
        <v>505026</v>
      </c>
      <c r="C288" s="197">
        <v>502601</v>
      </c>
      <c r="D288" s="198" t="s">
        <v>233</v>
      </c>
      <c r="E288" s="36">
        <v>2</v>
      </c>
      <c r="F288" s="192" t="s">
        <v>31</v>
      </c>
      <c r="G288" s="36">
        <v>22</v>
      </c>
      <c r="H288" s="193" t="s">
        <v>24</v>
      </c>
      <c r="I288" s="33">
        <f t="shared" si="26"/>
        <v>0</v>
      </c>
      <c r="J288" s="34">
        <f t="shared" si="31"/>
        <v>0</v>
      </c>
      <c r="K288" s="34">
        <f t="shared" si="31"/>
        <v>0</v>
      </c>
      <c r="L288" s="34">
        <f t="shared" si="31"/>
        <v>0</v>
      </c>
      <c r="M288" s="34">
        <f t="shared" si="31"/>
        <v>0</v>
      </c>
      <c r="N288" s="34">
        <f t="shared" si="31"/>
        <v>0</v>
      </c>
      <c r="O288" s="35">
        <f t="shared" si="29"/>
        <v>0</v>
      </c>
      <c r="P288" s="34">
        <v>0</v>
      </c>
      <c r="Q288" s="34">
        <v>0</v>
      </c>
      <c r="R288" s="34">
        <v>0</v>
      </c>
      <c r="S288" s="34">
        <v>0</v>
      </c>
      <c r="T288" s="34">
        <v>0</v>
      </c>
      <c r="U288" s="35">
        <f t="shared" si="30"/>
        <v>0</v>
      </c>
      <c r="V288" s="34">
        <v>0</v>
      </c>
      <c r="W288" s="34">
        <v>0</v>
      </c>
      <c r="X288" s="34">
        <v>0</v>
      </c>
      <c r="Y288" s="34">
        <v>0</v>
      </c>
      <c r="Z288" s="34">
        <v>0</v>
      </c>
      <c r="AA288" s="35">
        <f t="shared" si="27"/>
        <v>0</v>
      </c>
      <c r="AB288" s="34">
        <v>0</v>
      </c>
      <c r="AC288" s="34">
        <v>0</v>
      </c>
      <c r="AD288" s="34">
        <v>0</v>
      </c>
      <c r="AE288" s="34">
        <v>0</v>
      </c>
      <c r="AF288" s="34">
        <v>0</v>
      </c>
      <c r="AG288" s="35">
        <f t="shared" si="28"/>
        <v>0</v>
      </c>
      <c r="AH288" s="34">
        <v>0</v>
      </c>
      <c r="AI288" s="34">
        <v>0</v>
      </c>
      <c r="AJ288" s="34">
        <v>0</v>
      </c>
      <c r="AK288" s="34">
        <v>0</v>
      </c>
      <c r="AL288" s="34">
        <v>0</v>
      </c>
    </row>
    <row r="289" spans="1:38" ht="25.5" outlineLevel="2" x14ac:dyDescent="0.25">
      <c r="A289" s="214" t="s">
        <v>20</v>
      </c>
      <c r="B289" s="215">
        <v>505112</v>
      </c>
      <c r="C289" s="197">
        <v>510112</v>
      </c>
      <c r="D289" s="198" t="s">
        <v>152</v>
      </c>
      <c r="E289" s="36">
        <v>2</v>
      </c>
      <c r="F289" s="192" t="s">
        <v>31</v>
      </c>
      <c r="G289" s="36" t="s">
        <v>22</v>
      </c>
      <c r="H289" s="193" t="s">
        <v>23</v>
      </c>
      <c r="I289" s="33">
        <f t="shared" si="26"/>
        <v>4493</v>
      </c>
      <c r="J289" s="34">
        <f t="shared" si="31"/>
        <v>8</v>
      </c>
      <c r="K289" s="34">
        <f t="shared" si="31"/>
        <v>2022</v>
      </c>
      <c r="L289" s="34">
        <f t="shared" si="31"/>
        <v>22</v>
      </c>
      <c r="M289" s="34">
        <f t="shared" si="31"/>
        <v>2441</v>
      </c>
      <c r="N289" s="34">
        <f t="shared" si="31"/>
        <v>0</v>
      </c>
      <c r="O289" s="35">
        <f t="shared" si="29"/>
        <v>1123</v>
      </c>
      <c r="P289" s="34">
        <v>6</v>
      </c>
      <c r="Q289" s="34">
        <v>477</v>
      </c>
      <c r="R289" s="34">
        <v>5</v>
      </c>
      <c r="S289" s="34">
        <v>635</v>
      </c>
      <c r="T289" s="34">
        <v>0</v>
      </c>
      <c r="U289" s="35">
        <f t="shared" si="30"/>
        <v>1123</v>
      </c>
      <c r="V289" s="34">
        <v>2</v>
      </c>
      <c r="W289" s="34">
        <v>555</v>
      </c>
      <c r="X289" s="34">
        <v>3</v>
      </c>
      <c r="Y289" s="34">
        <v>563</v>
      </c>
      <c r="Z289" s="34">
        <v>0</v>
      </c>
      <c r="AA289" s="35">
        <f t="shared" si="27"/>
        <v>1123</v>
      </c>
      <c r="AB289" s="34">
        <v>0</v>
      </c>
      <c r="AC289" s="34">
        <v>541</v>
      </c>
      <c r="AD289" s="34">
        <v>3</v>
      </c>
      <c r="AE289" s="34">
        <v>579</v>
      </c>
      <c r="AF289" s="34">
        <v>0</v>
      </c>
      <c r="AG289" s="35">
        <f t="shared" si="28"/>
        <v>1124</v>
      </c>
      <c r="AH289" s="34">
        <v>0</v>
      </c>
      <c r="AI289" s="34">
        <v>449</v>
      </c>
      <c r="AJ289" s="34">
        <v>11</v>
      </c>
      <c r="AK289" s="34">
        <v>664</v>
      </c>
      <c r="AL289" s="34">
        <v>0</v>
      </c>
    </row>
    <row r="290" spans="1:38" ht="25.5" outlineLevel="2" x14ac:dyDescent="0.25">
      <c r="A290" s="214" t="s">
        <v>20</v>
      </c>
      <c r="B290" s="215">
        <v>505112</v>
      </c>
      <c r="C290" s="197">
        <v>510112</v>
      </c>
      <c r="D290" s="198" t="s">
        <v>152</v>
      </c>
      <c r="E290" s="36">
        <v>2</v>
      </c>
      <c r="F290" s="192" t="s">
        <v>31</v>
      </c>
      <c r="G290" s="36">
        <v>22</v>
      </c>
      <c r="H290" s="193" t="s">
        <v>24</v>
      </c>
      <c r="I290" s="33">
        <f t="shared" si="26"/>
        <v>866</v>
      </c>
      <c r="J290" s="34">
        <f t="shared" si="31"/>
        <v>0</v>
      </c>
      <c r="K290" s="34">
        <f t="shared" si="31"/>
        <v>407</v>
      </c>
      <c r="L290" s="34">
        <f t="shared" si="31"/>
        <v>5</v>
      </c>
      <c r="M290" s="34">
        <f t="shared" si="31"/>
        <v>454</v>
      </c>
      <c r="N290" s="34">
        <f t="shared" si="31"/>
        <v>0</v>
      </c>
      <c r="O290" s="35">
        <f t="shared" si="29"/>
        <v>217</v>
      </c>
      <c r="P290" s="34">
        <v>0</v>
      </c>
      <c r="Q290" s="34">
        <v>108</v>
      </c>
      <c r="R290" s="34">
        <v>0</v>
      </c>
      <c r="S290" s="34">
        <v>109</v>
      </c>
      <c r="T290" s="34">
        <v>0</v>
      </c>
      <c r="U290" s="35">
        <f t="shared" si="30"/>
        <v>217</v>
      </c>
      <c r="V290" s="34">
        <v>0</v>
      </c>
      <c r="W290" s="34">
        <v>108</v>
      </c>
      <c r="X290" s="34">
        <v>1</v>
      </c>
      <c r="Y290" s="34">
        <v>108</v>
      </c>
      <c r="Z290" s="34">
        <v>0</v>
      </c>
      <c r="AA290" s="35">
        <f t="shared" si="27"/>
        <v>217</v>
      </c>
      <c r="AB290" s="34">
        <v>0</v>
      </c>
      <c r="AC290" s="34">
        <v>103</v>
      </c>
      <c r="AD290" s="34">
        <v>1</v>
      </c>
      <c r="AE290" s="34">
        <v>113</v>
      </c>
      <c r="AF290" s="34">
        <v>0</v>
      </c>
      <c r="AG290" s="35">
        <f t="shared" si="28"/>
        <v>215</v>
      </c>
      <c r="AH290" s="34">
        <v>0</v>
      </c>
      <c r="AI290" s="34">
        <v>88</v>
      </c>
      <c r="AJ290" s="34">
        <v>3</v>
      </c>
      <c r="AK290" s="34">
        <v>124</v>
      </c>
      <c r="AL290" s="34">
        <v>0</v>
      </c>
    </row>
    <row r="291" spans="1:38" ht="25.5" outlineLevel="2" x14ac:dyDescent="0.25">
      <c r="A291" s="214" t="s">
        <v>20</v>
      </c>
      <c r="B291" s="215">
        <v>505201</v>
      </c>
      <c r="C291" s="197">
        <v>520101</v>
      </c>
      <c r="D291" s="198" t="s">
        <v>155</v>
      </c>
      <c r="E291" s="36">
        <v>2</v>
      </c>
      <c r="F291" s="192" t="s">
        <v>31</v>
      </c>
      <c r="G291" s="36" t="s">
        <v>22</v>
      </c>
      <c r="H291" s="193" t="s">
        <v>23</v>
      </c>
      <c r="I291" s="33">
        <f t="shared" si="26"/>
        <v>5048</v>
      </c>
      <c r="J291" s="34">
        <f t="shared" si="31"/>
        <v>75</v>
      </c>
      <c r="K291" s="34">
        <f t="shared" si="31"/>
        <v>1229</v>
      </c>
      <c r="L291" s="34">
        <f t="shared" si="31"/>
        <v>110</v>
      </c>
      <c r="M291" s="34">
        <f t="shared" si="31"/>
        <v>3622</v>
      </c>
      <c r="N291" s="34">
        <f t="shared" si="31"/>
        <v>12</v>
      </c>
      <c r="O291" s="35">
        <f t="shared" si="29"/>
        <v>1262</v>
      </c>
      <c r="P291" s="34">
        <v>19</v>
      </c>
      <c r="Q291" s="34">
        <v>308</v>
      </c>
      <c r="R291" s="34">
        <v>46</v>
      </c>
      <c r="S291" s="34">
        <v>883</v>
      </c>
      <c r="T291" s="34">
        <v>6</v>
      </c>
      <c r="U291" s="35">
        <f t="shared" si="30"/>
        <v>1262</v>
      </c>
      <c r="V291" s="34">
        <v>19</v>
      </c>
      <c r="W291" s="34">
        <v>307</v>
      </c>
      <c r="X291" s="34">
        <v>21</v>
      </c>
      <c r="Y291" s="34">
        <v>913</v>
      </c>
      <c r="Z291" s="34">
        <v>2</v>
      </c>
      <c r="AA291" s="35">
        <f t="shared" si="27"/>
        <v>1262</v>
      </c>
      <c r="AB291" s="34">
        <v>18</v>
      </c>
      <c r="AC291" s="34">
        <v>309</v>
      </c>
      <c r="AD291" s="34">
        <v>21</v>
      </c>
      <c r="AE291" s="34">
        <v>912</v>
      </c>
      <c r="AF291" s="34">
        <v>2</v>
      </c>
      <c r="AG291" s="35">
        <f t="shared" si="28"/>
        <v>1262</v>
      </c>
      <c r="AH291" s="34">
        <v>19</v>
      </c>
      <c r="AI291" s="34">
        <v>305</v>
      </c>
      <c r="AJ291" s="34">
        <v>22</v>
      </c>
      <c r="AK291" s="34">
        <v>914</v>
      </c>
      <c r="AL291" s="34">
        <v>2</v>
      </c>
    </row>
    <row r="292" spans="1:38" ht="25.5" outlineLevel="2" x14ac:dyDescent="0.25">
      <c r="A292" s="214" t="s">
        <v>20</v>
      </c>
      <c r="B292" s="215">
        <v>505201</v>
      </c>
      <c r="C292" s="197">
        <v>520101</v>
      </c>
      <c r="D292" s="198" t="s">
        <v>155</v>
      </c>
      <c r="E292" s="36">
        <v>2</v>
      </c>
      <c r="F292" s="192" t="s">
        <v>31</v>
      </c>
      <c r="G292" s="36">
        <v>22</v>
      </c>
      <c r="H292" s="193" t="s">
        <v>24</v>
      </c>
      <c r="I292" s="33">
        <f t="shared" si="26"/>
        <v>405</v>
      </c>
      <c r="J292" s="34">
        <f t="shared" si="31"/>
        <v>3</v>
      </c>
      <c r="K292" s="34">
        <f t="shared" si="31"/>
        <v>95</v>
      </c>
      <c r="L292" s="34">
        <f t="shared" si="31"/>
        <v>3</v>
      </c>
      <c r="M292" s="34">
        <f t="shared" si="31"/>
        <v>304</v>
      </c>
      <c r="N292" s="34">
        <f t="shared" si="31"/>
        <v>0</v>
      </c>
      <c r="O292" s="35">
        <f t="shared" si="29"/>
        <v>101</v>
      </c>
      <c r="P292" s="34">
        <v>0</v>
      </c>
      <c r="Q292" s="34">
        <v>22</v>
      </c>
      <c r="R292" s="34">
        <v>0</v>
      </c>
      <c r="S292" s="34">
        <v>79</v>
      </c>
      <c r="T292" s="34">
        <v>0</v>
      </c>
      <c r="U292" s="35">
        <f t="shared" si="30"/>
        <v>101</v>
      </c>
      <c r="V292" s="34">
        <v>1</v>
      </c>
      <c r="W292" s="34">
        <v>24</v>
      </c>
      <c r="X292" s="34">
        <v>1</v>
      </c>
      <c r="Y292" s="34">
        <v>75</v>
      </c>
      <c r="Z292" s="34">
        <v>0</v>
      </c>
      <c r="AA292" s="35">
        <f t="shared" si="27"/>
        <v>101</v>
      </c>
      <c r="AB292" s="34">
        <v>1</v>
      </c>
      <c r="AC292" s="34">
        <v>25</v>
      </c>
      <c r="AD292" s="34">
        <v>1</v>
      </c>
      <c r="AE292" s="34">
        <v>74</v>
      </c>
      <c r="AF292" s="34">
        <v>0</v>
      </c>
      <c r="AG292" s="35">
        <f t="shared" si="28"/>
        <v>102</v>
      </c>
      <c r="AH292" s="34">
        <v>1</v>
      </c>
      <c r="AI292" s="34">
        <v>24</v>
      </c>
      <c r="AJ292" s="34">
        <v>1</v>
      </c>
      <c r="AK292" s="34">
        <v>76</v>
      </c>
      <c r="AL292" s="34">
        <v>0</v>
      </c>
    </row>
    <row r="293" spans="1:38" ht="25.5" outlineLevel="2" x14ac:dyDescent="0.25">
      <c r="A293" s="214" t="s">
        <v>20</v>
      </c>
      <c r="B293" s="215">
        <v>506601</v>
      </c>
      <c r="C293" s="197">
        <v>520201</v>
      </c>
      <c r="D293" s="198" t="s">
        <v>156</v>
      </c>
      <c r="E293" s="36">
        <v>2</v>
      </c>
      <c r="F293" s="192" t="s">
        <v>31</v>
      </c>
      <c r="G293" s="36" t="s">
        <v>22</v>
      </c>
      <c r="H293" s="193" t="s">
        <v>23</v>
      </c>
      <c r="I293" s="33">
        <f t="shared" si="26"/>
        <v>1749</v>
      </c>
      <c r="J293" s="34">
        <f t="shared" si="31"/>
        <v>3</v>
      </c>
      <c r="K293" s="34">
        <f t="shared" si="31"/>
        <v>84</v>
      </c>
      <c r="L293" s="34">
        <f t="shared" si="31"/>
        <v>1</v>
      </c>
      <c r="M293" s="34">
        <f t="shared" si="31"/>
        <v>1661</v>
      </c>
      <c r="N293" s="34">
        <f t="shared" si="31"/>
        <v>0</v>
      </c>
      <c r="O293" s="35">
        <f t="shared" si="29"/>
        <v>437</v>
      </c>
      <c r="P293" s="34">
        <v>2</v>
      </c>
      <c r="Q293" s="34">
        <v>18</v>
      </c>
      <c r="R293" s="34">
        <v>1</v>
      </c>
      <c r="S293" s="34">
        <v>416</v>
      </c>
      <c r="T293" s="34">
        <v>0</v>
      </c>
      <c r="U293" s="35">
        <f t="shared" si="30"/>
        <v>437</v>
      </c>
      <c r="V293" s="34">
        <v>1</v>
      </c>
      <c r="W293" s="34">
        <v>22</v>
      </c>
      <c r="X293" s="34">
        <v>0</v>
      </c>
      <c r="Y293" s="34">
        <v>414</v>
      </c>
      <c r="Z293" s="34">
        <v>0</v>
      </c>
      <c r="AA293" s="35">
        <f t="shared" si="27"/>
        <v>437</v>
      </c>
      <c r="AB293" s="34">
        <v>0</v>
      </c>
      <c r="AC293" s="34">
        <v>22</v>
      </c>
      <c r="AD293" s="34">
        <v>0</v>
      </c>
      <c r="AE293" s="34">
        <v>415</v>
      </c>
      <c r="AF293" s="34">
        <v>0</v>
      </c>
      <c r="AG293" s="35">
        <f t="shared" si="28"/>
        <v>438</v>
      </c>
      <c r="AH293" s="34">
        <v>0</v>
      </c>
      <c r="AI293" s="34">
        <v>22</v>
      </c>
      <c r="AJ293" s="34">
        <v>0</v>
      </c>
      <c r="AK293" s="34">
        <v>416</v>
      </c>
      <c r="AL293" s="34">
        <v>0</v>
      </c>
    </row>
    <row r="294" spans="1:38" ht="25.5" outlineLevel="2" x14ac:dyDescent="0.25">
      <c r="A294" s="214" t="s">
        <v>20</v>
      </c>
      <c r="B294" s="215">
        <v>506601</v>
      </c>
      <c r="C294" s="197">
        <v>520201</v>
      </c>
      <c r="D294" s="198" t="s">
        <v>156</v>
      </c>
      <c r="E294" s="36">
        <v>2</v>
      </c>
      <c r="F294" s="192" t="s">
        <v>31</v>
      </c>
      <c r="G294" s="36">
        <v>22</v>
      </c>
      <c r="H294" s="193" t="s">
        <v>24</v>
      </c>
      <c r="I294" s="33">
        <f t="shared" si="26"/>
        <v>0</v>
      </c>
      <c r="J294" s="34">
        <f t="shared" si="31"/>
        <v>0</v>
      </c>
      <c r="K294" s="34">
        <f t="shared" si="31"/>
        <v>0</v>
      </c>
      <c r="L294" s="34">
        <f t="shared" si="31"/>
        <v>0</v>
      </c>
      <c r="M294" s="34">
        <f t="shared" si="31"/>
        <v>0</v>
      </c>
      <c r="N294" s="34">
        <f t="shared" si="31"/>
        <v>0</v>
      </c>
      <c r="O294" s="35">
        <f t="shared" si="29"/>
        <v>0</v>
      </c>
      <c r="P294" s="34">
        <v>0</v>
      </c>
      <c r="Q294" s="34">
        <v>0</v>
      </c>
      <c r="R294" s="34">
        <v>0</v>
      </c>
      <c r="S294" s="34">
        <v>0</v>
      </c>
      <c r="T294" s="34">
        <v>0</v>
      </c>
      <c r="U294" s="35">
        <f t="shared" si="30"/>
        <v>0</v>
      </c>
      <c r="V294" s="34">
        <v>0</v>
      </c>
      <c r="W294" s="34">
        <v>0</v>
      </c>
      <c r="X294" s="34">
        <v>0</v>
      </c>
      <c r="Y294" s="34">
        <v>0</v>
      </c>
      <c r="Z294" s="34">
        <v>0</v>
      </c>
      <c r="AA294" s="35">
        <f t="shared" si="27"/>
        <v>0</v>
      </c>
      <c r="AB294" s="34">
        <v>0</v>
      </c>
      <c r="AC294" s="34">
        <v>0</v>
      </c>
      <c r="AD294" s="34">
        <v>0</v>
      </c>
      <c r="AE294" s="34">
        <v>0</v>
      </c>
      <c r="AF294" s="34">
        <v>0</v>
      </c>
      <c r="AG294" s="35">
        <f t="shared" si="28"/>
        <v>0</v>
      </c>
      <c r="AH294" s="34">
        <v>0</v>
      </c>
      <c r="AI294" s="34">
        <v>0</v>
      </c>
      <c r="AJ294" s="34">
        <v>0</v>
      </c>
      <c r="AK294" s="34">
        <v>0</v>
      </c>
      <c r="AL294" s="34">
        <v>0</v>
      </c>
    </row>
    <row r="295" spans="1:38" ht="38.25" customHeight="1" outlineLevel="2" x14ac:dyDescent="0.25">
      <c r="A295" s="214" t="s">
        <v>20</v>
      </c>
      <c r="B295" s="215">
        <v>505301</v>
      </c>
      <c r="C295" s="197">
        <v>530101</v>
      </c>
      <c r="D295" s="198" t="s">
        <v>157</v>
      </c>
      <c r="E295" s="36">
        <v>2</v>
      </c>
      <c r="F295" s="192" t="s">
        <v>31</v>
      </c>
      <c r="G295" s="36" t="s">
        <v>22</v>
      </c>
      <c r="H295" s="193" t="s">
        <v>23</v>
      </c>
      <c r="I295" s="33">
        <f t="shared" si="26"/>
        <v>400</v>
      </c>
      <c r="J295" s="34">
        <f t="shared" si="31"/>
        <v>4</v>
      </c>
      <c r="K295" s="34">
        <f t="shared" si="31"/>
        <v>389</v>
      </c>
      <c r="L295" s="34">
        <f t="shared" si="31"/>
        <v>0</v>
      </c>
      <c r="M295" s="34">
        <f t="shared" si="31"/>
        <v>7</v>
      </c>
      <c r="N295" s="34">
        <f t="shared" si="31"/>
        <v>0</v>
      </c>
      <c r="O295" s="35">
        <f t="shared" si="29"/>
        <v>100</v>
      </c>
      <c r="P295" s="34">
        <v>1</v>
      </c>
      <c r="Q295" s="34">
        <v>97</v>
      </c>
      <c r="R295" s="34">
        <v>0</v>
      </c>
      <c r="S295" s="34">
        <v>2</v>
      </c>
      <c r="T295" s="34">
        <v>0</v>
      </c>
      <c r="U295" s="35">
        <f t="shared" si="30"/>
        <v>100</v>
      </c>
      <c r="V295" s="34">
        <v>1</v>
      </c>
      <c r="W295" s="34">
        <v>98</v>
      </c>
      <c r="X295" s="34">
        <v>0</v>
      </c>
      <c r="Y295" s="34">
        <v>1</v>
      </c>
      <c r="Z295" s="34">
        <v>0</v>
      </c>
      <c r="AA295" s="35">
        <f t="shared" si="27"/>
        <v>100</v>
      </c>
      <c r="AB295" s="34">
        <v>1</v>
      </c>
      <c r="AC295" s="34">
        <v>97</v>
      </c>
      <c r="AD295" s="34">
        <v>0</v>
      </c>
      <c r="AE295" s="34">
        <v>2</v>
      </c>
      <c r="AF295" s="34">
        <v>0</v>
      </c>
      <c r="AG295" s="35">
        <f t="shared" si="28"/>
        <v>100</v>
      </c>
      <c r="AH295" s="34">
        <v>1</v>
      </c>
      <c r="AI295" s="34">
        <v>97</v>
      </c>
      <c r="AJ295" s="34">
        <v>0</v>
      </c>
      <c r="AK295" s="34">
        <v>2</v>
      </c>
      <c r="AL295" s="34">
        <v>0</v>
      </c>
    </row>
    <row r="296" spans="1:38" ht="38.25" customHeight="1" outlineLevel="2" x14ac:dyDescent="0.25">
      <c r="A296" s="214" t="s">
        <v>20</v>
      </c>
      <c r="B296" s="215">
        <v>505301</v>
      </c>
      <c r="C296" s="197">
        <v>530101</v>
      </c>
      <c r="D296" s="198" t="s">
        <v>157</v>
      </c>
      <c r="E296" s="36">
        <v>2</v>
      </c>
      <c r="F296" s="192" t="s">
        <v>31</v>
      </c>
      <c r="G296" s="36">
        <v>22</v>
      </c>
      <c r="H296" s="193" t="s">
        <v>24</v>
      </c>
      <c r="I296" s="33">
        <f t="shared" si="26"/>
        <v>0</v>
      </c>
      <c r="J296" s="34">
        <f t="shared" si="31"/>
        <v>0</v>
      </c>
      <c r="K296" s="34">
        <f t="shared" si="31"/>
        <v>0</v>
      </c>
      <c r="L296" s="34">
        <f t="shared" si="31"/>
        <v>0</v>
      </c>
      <c r="M296" s="34">
        <f t="shared" si="31"/>
        <v>0</v>
      </c>
      <c r="N296" s="34">
        <f t="shared" si="31"/>
        <v>0</v>
      </c>
      <c r="O296" s="35">
        <f t="shared" si="29"/>
        <v>0</v>
      </c>
      <c r="P296" s="34">
        <v>0</v>
      </c>
      <c r="Q296" s="34">
        <v>0</v>
      </c>
      <c r="R296" s="34">
        <v>0</v>
      </c>
      <c r="S296" s="34">
        <v>0</v>
      </c>
      <c r="T296" s="34">
        <v>0</v>
      </c>
      <c r="U296" s="35">
        <f t="shared" si="30"/>
        <v>0</v>
      </c>
      <c r="V296" s="34">
        <v>0</v>
      </c>
      <c r="W296" s="34">
        <v>0</v>
      </c>
      <c r="X296" s="34">
        <v>0</v>
      </c>
      <c r="Y296" s="34">
        <v>0</v>
      </c>
      <c r="Z296" s="34">
        <v>0</v>
      </c>
      <c r="AA296" s="35">
        <f t="shared" si="27"/>
        <v>0</v>
      </c>
      <c r="AB296" s="34">
        <v>0</v>
      </c>
      <c r="AC296" s="34">
        <v>0</v>
      </c>
      <c r="AD296" s="34">
        <v>0</v>
      </c>
      <c r="AE296" s="34">
        <v>0</v>
      </c>
      <c r="AF296" s="34">
        <v>0</v>
      </c>
      <c r="AG296" s="35">
        <f t="shared" si="28"/>
        <v>0</v>
      </c>
      <c r="AH296" s="34">
        <v>0</v>
      </c>
      <c r="AI296" s="34">
        <v>0</v>
      </c>
      <c r="AJ296" s="34">
        <v>0</v>
      </c>
      <c r="AK296" s="34">
        <v>0</v>
      </c>
      <c r="AL296" s="34">
        <v>0</v>
      </c>
    </row>
    <row r="297" spans="1:38" ht="25.5" outlineLevel="2" x14ac:dyDescent="0.25">
      <c r="A297" s="214" t="s">
        <v>20</v>
      </c>
      <c r="B297" s="215">
        <v>505408</v>
      </c>
      <c r="C297" s="197">
        <v>540901</v>
      </c>
      <c r="D297" s="198" t="s">
        <v>158</v>
      </c>
      <c r="E297" s="36">
        <v>2</v>
      </c>
      <c r="F297" s="192" t="s">
        <v>31</v>
      </c>
      <c r="G297" s="36" t="s">
        <v>22</v>
      </c>
      <c r="H297" s="193" t="s">
        <v>23</v>
      </c>
      <c r="I297" s="33">
        <f t="shared" si="26"/>
        <v>310</v>
      </c>
      <c r="J297" s="34">
        <f t="shared" si="31"/>
        <v>31</v>
      </c>
      <c r="K297" s="34">
        <f t="shared" si="31"/>
        <v>24</v>
      </c>
      <c r="L297" s="34">
        <f t="shared" si="31"/>
        <v>4</v>
      </c>
      <c r="M297" s="34">
        <f t="shared" si="31"/>
        <v>246</v>
      </c>
      <c r="N297" s="34">
        <f t="shared" si="31"/>
        <v>5</v>
      </c>
      <c r="O297" s="35">
        <f t="shared" si="29"/>
        <v>78</v>
      </c>
      <c r="P297" s="34">
        <v>8</v>
      </c>
      <c r="Q297" s="34">
        <v>2</v>
      </c>
      <c r="R297" s="34">
        <v>0</v>
      </c>
      <c r="S297" s="34">
        <v>66</v>
      </c>
      <c r="T297" s="34">
        <v>2</v>
      </c>
      <c r="U297" s="35">
        <f t="shared" si="30"/>
        <v>78</v>
      </c>
      <c r="V297" s="34">
        <v>8</v>
      </c>
      <c r="W297" s="34">
        <v>7</v>
      </c>
      <c r="X297" s="34">
        <v>1</v>
      </c>
      <c r="Y297" s="34">
        <v>61</v>
      </c>
      <c r="Z297" s="34">
        <v>1</v>
      </c>
      <c r="AA297" s="35">
        <f t="shared" si="27"/>
        <v>78</v>
      </c>
      <c r="AB297" s="34">
        <v>7</v>
      </c>
      <c r="AC297" s="34">
        <v>8</v>
      </c>
      <c r="AD297" s="34">
        <v>2</v>
      </c>
      <c r="AE297" s="34">
        <v>60</v>
      </c>
      <c r="AF297" s="34">
        <v>1</v>
      </c>
      <c r="AG297" s="35">
        <f t="shared" si="28"/>
        <v>76</v>
      </c>
      <c r="AH297" s="34">
        <v>8</v>
      </c>
      <c r="AI297" s="34">
        <v>7</v>
      </c>
      <c r="AJ297" s="34">
        <v>1</v>
      </c>
      <c r="AK297" s="34">
        <v>59</v>
      </c>
      <c r="AL297" s="34">
        <v>1</v>
      </c>
    </row>
    <row r="298" spans="1:38" ht="25.5" outlineLevel="2" x14ac:dyDescent="0.25">
      <c r="A298" s="214" t="s">
        <v>20</v>
      </c>
      <c r="B298" s="215">
        <v>505408</v>
      </c>
      <c r="C298" s="197">
        <v>540901</v>
      </c>
      <c r="D298" s="198" t="s">
        <v>158</v>
      </c>
      <c r="E298" s="36">
        <v>2</v>
      </c>
      <c r="F298" s="192" t="s">
        <v>31</v>
      </c>
      <c r="G298" s="36">
        <v>22</v>
      </c>
      <c r="H298" s="193" t="s">
        <v>24</v>
      </c>
      <c r="I298" s="33">
        <f t="shared" si="26"/>
        <v>0</v>
      </c>
      <c r="J298" s="34">
        <f t="shared" si="31"/>
        <v>0</v>
      </c>
      <c r="K298" s="34">
        <f t="shared" si="31"/>
        <v>0</v>
      </c>
      <c r="L298" s="34">
        <f t="shared" si="31"/>
        <v>0</v>
      </c>
      <c r="M298" s="34">
        <f t="shared" si="31"/>
        <v>0</v>
      </c>
      <c r="N298" s="34">
        <f t="shared" si="31"/>
        <v>0</v>
      </c>
      <c r="O298" s="35">
        <f t="shared" si="29"/>
        <v>0</v>
      </c>
      <c r="P298" s="34">
        <v>0</v>
      </c>
      <c r="Q298" s="34">
        <v>0</v>
      </c>
      <c r="R298" s="34">
        <v>0</v>
      </c>
      <c r="S298" s="34">
        <v>0</v>
      </c>
      <c r="T298" s="34">
        <v>0</v>
      </c>
      <c r="U298" s="35">
        <f t="shared" si="30"/>
        <v>0</v>
      </c>
      <c r="V298" s="34">
        <v>0</v>
      </c>
      <c r="W298" s="34">
        <v>0</v>
      </c>
      <c r="X298" s="34">
        <v>0</v>
      </c>
      <c r="Y298" s="34">
        <v>0</v>
      </c>
      <c r="Z298" s="34">
        <v>0</v>
      </c>
      <c r="AA298" s="35">
        <f t="shared" si="27"/>
        <v>0</v>
      </c>
      <c r="AB298" s="34">
        <v>0</v>
      </c>
      <c r="AC298" s="34">
        <v>0</v>
      </c>
      <c r="AD298" s="34">
        <v>0</v>
      </c>
      <c r="AE298" s="34">
        <v>0</v>
      </c>
      <c r="AF298" s="34">
        <v>0</v>
      </c>
      <c r="AG298" s="35">
        <f t="shared" si="28"/>
        <v>0</v>
      </c>
      <c r="AH298" s="34">
        <v>0</v>
      </c>
      <c r="AI298" s="34">
        <v>0</v>
      </c>
      <c r="AJ298" s="34">
        <v>0</v>
      </c>
      <c r="AK298" s="34">
        <v>0</v>
      </c>
      <c r="AL298" s="34">
        <v>0</v>
      </c>
    </row>
    <row r="299" spans="1:38" ht="25.5" outlineLevel="2" x14ac:dyDescent="0.25">
      <c r="A299" s="214" t="s">
        <v>20</v>
      </c>
      <c r="B299" s="215">
        <v>505426</v>
      </c>
      <c r="C299" s="197">
        <v>542601</v>
      </c>
      <c r="D299" s="198" t="s">
        <v>159</v>
      </c>
      <c r="E299" s="36">
        <v>2</v>
      </c>
      <c r="F299" s="192" t="s">
        <v>31</v>
      </c>
      <c r="G299" s="36" t="s">
        <v>22</v>
      </c>
      <c r="H299" s="193" t="s">
        <v>23</v>
      </c>
      <c r="I299" s="33">
        <f t="shared" si="26"/>
        <v>2013</v>
      </c>
      <c r="J299" s="34">
        <f t="shared" si="31"/>
        <v>193</v>
      </c>
      <c r="K299" s="34">
        <f t="shared" si="31"/>
        <v>108</v>
      </c>
      <c r="L299" s="34">
        <f t="shared" si="31"/>
        <v>6</v>
      </c>
      <c r="M299" s="34">
        <f t="shared" si="31"/>
        <v>1698</v>
      </c>
      <c r="N299" s="34">
        <f t="shared" si="31"/>
        <v>8</v>
      </c>
      <c r="O299" s="35">
        <f t="shared" si="29"/>
        <v>503</v>
      </c>
      <c r="P299" s="34">
        <v>79</v>
      </c>
      <c r="Q299" s="34">
        <v>36</v>
      </c>
      <c r="R299" s="34">
        <v>2</v>
      </c>
      <c r="S299" s="34">
        <v>384</v>
      </c>
      <c r="T299" s="34">
        <v>2</v>
      </c>
      <c r="U299" s="35">
        <f t="shared" si="30"/>
        <v>503</v>
      </c>
      <c r="V299" s="34">
        <v>38</v>
      </c>
      <c r="W299" s="34">
        <v>24</v>
      </c>
      <c r="X299" s="34">
        <v>2</v>
      </c>
      <c r="Y299" s="34">
        <v>437</v>
      </c>
      <c r="Z299" s="34">
        <v>2</v>
      </c>
      <c r="AA299" s="35">
        <f t="shared" si="27"/>
        <v>503</v>
      </c>
      <c r="AB299" s="34">
        <v>38</v>
      </c>
      <c r="AC299" s="34">
        <v>24</v>
      </c>
      <c r="AD299" s="34">
        <v>1</v>
      </c>
      <c r="AE299" s="34">
        <v>438</v>
      </c>
      <c r="AF299" s="34">
        <v>2</v>
      </c>
      <c r="AG299" s="35">
        <f t="shared" si="28"/>
        <v>504</v>
      </c>
      <c r="AH299" s="34">
        <v>38</v>
      </c>
      <c r="AI299" s="34">
        <v>24</v>
      </c>
      <c r="AJ299" s="34">
        <v>1</v>
      </c>
      <c r="AK299" s="34">
        <v>439</v>
      </c>
      <c r="AL299" s="34">
        <v>2</v>
      </c>
    </row>
    <row r="300" spans="1:38" ht="25.5" outlineLevel="2" x14ac:dyDescent="0.25">
      <c r="A300" s="214" t="s">
        <v>20</v>
      </c>
      <c r="B300" s="215">
        <v>505426</v>
      </c>
      <c r="C300" s="197">
        <v>542601</v>
      </c>
      <c r="D300" s="198" t="s">
        <v>159</v>
      </c>
      <c r="E300" s="36">
        <v>2</v>
      </c>
      <c r="F300" s="192" t="s">
        <v>31</v>
      </c>
      <c r="G300" s="36">
        <v>22</v>
      </c>
      <c r="H300" s="193" t="s">
        <v>24</v>
      </c>
      <c r="I300" s="33">
        <f t="shared" si="26"/>
        <v>0</v>
      </c>
      <c r="J300" s="34">
        <f t="shared" si="31"/>
        <v>0</v>
      </c>
      <c r="K300" s="34">
        <f t="shared" si="31"/>
        <v>0</v>
      </c>
      <c r="L300" s="34">
        <f t="shared" si="31"/>
        <v>0</v>
      </c>
      <c r="M300" s="34">
        <f t="shared" si="31"/>
        <v>0</v>
      </c>
      <c r="N300" s="34">
        <f t="shared" si="31"/>
        <v>0</v>
      </c>
      <c r="O300" s="35">
        <f t="shared" si="29"/>
        <v>0</v>
      </c>
      <c r="P300" s="34">
        <v>0</v>
      </c>
      <c r="Q300" s="34">
        <v>0</v>
      </c>
      <c r="R300" s="34">
        <v>0</v>
      </c>
      <c r="S300" s="34">
        <v>0</v>
      </c>
      <c r="T300" s="34">
        <v>0</v>
      </c>
      <c r="U300" s="35">
        <f t="shared" si="30"/>
        <v>0</v>
      </c>
      <c r="V300" s="34">
        <v>0</v>
      </c>
      <c r="W300" s="34">
        <v>0</v>
      </c>
      <c r="X300" s="34">
        <v>0</v>
      </c>
      <c r="Y300" s="34">
        <v>0</v>
      </c>
      <c r="Z300" s="34">
        <v>0</v>
      </c>
      <c r="AA300" s="35">
        <f t="shared" si="27"/>
        <v>0</v>
      </c>
      <c r="AB300" s="34">
        <v>0</v>
      </c>
      <c r="AC300" s="34">
        <v>0</v>
      </c>
      <c r="AD300" s="34">
        <v>0</v>
      </c>
      <c r="AE300" s="34">
        <v>0</v>
      </c>
      <c r="AF300" s="34">
        <v>0</v>
      </c>
      <c r="AG300" s="35">
        <f t="shared" si="28"/>
        <v>0</v>
      </c>
      <c r="AH300" s="34">
        <v>0</v>
      </c>
      <c r="AI300" s="34">
        <v>0</v>
      </c>
      <c r="AJ300" s="34">
        <v>0</v>
      </c>
      <c r="AK300" s="34">
        <v>0</v>
      </c>
      <c r="AL300" s="34">
        <v>0</v>
      </c>
    </row>
    <row r="301" spans="1:38" ht="25.5" outlineLevel="2" x14ac:dyDescent="0.25">
      <c r="A301" s="214" t="s">
        <v>20</v>
      </c>
      <c r="B301" s="215">
        <v>505429</v>
      </c>
      <c r="C301" s="197">
        <v>542901</v>
      </c>
      <c r="D301" s="198" t="s">
        <v>29</v>
      </c>
      <c r="E301" s="36">
        <v>2</v>
      </c>
      <c r="F301" s="192" t="s">
        <v>31</v>
      </c>
      <c r="G301" s="36" t="s">
        <v>22</v>
      </c>
      <c r="H301" s="193" t="s">
        <v>23</v>
      </c>
      <c r="I301" s="33">
        <f t="shared" si="26"/>
        <v>10075</v>
      </c>
      <c r="J301" s="34">
        <f t="shared" si="31"/>
        <v>640</v>
      </c>
      <c r="K301" s="34">
        <f t="shared" si="31"/>
        <v>253</v>
      </c>
      <c r="L301" s="34">
        <f t="shared" si="31"/>
        <v>2</v>
      </c>
      <c r="M301" s="34">
        <f t="shared" si="31"/>
        <v>9179</v>
      </c>
      <c r="N301" s="34">
        <f t="shared" si="31"/>
        <v>1</v>
      </c>
      <c r="O301" s="35">
        <f t="shared" si="29"/>
        <v>2519</v>
      </c>
      <c r="P301" s="34">
        <v>146</v>
      </c>
      <c r="Q301" s="34">
        <v>57</v>
      </c>
      <c r="R301" s="34">
        <v>2</v>
      </c>
      <c r="S301" s="34">
        <v>2313</v>
      </c>
      <c r="T301" s="34">
        <v>1</v>
      </c>
      <c r="U301" s="35">
        <f t="shared" si="30"/>
        <v>2519</v>
      </c>
      <c r="V301" s="34">
        <v>155</v>
      </c>
      <c r="W301" s="34">
        <v>53</v>
      </c>
      <c r="X301" s="34">
        <v>0</v>
      </c>
      <c r="Y301" s="34">
        <v>2311</v>
      </c>
      <c r="Z301" s="34">
        <v>0</v>
      </c>
      <c r="AA301" s="35">
        <f t="shared" si="27"/>
        <v>2519</v>
      </c>
      <c r="AB301" s="34">
        <v>165</v>
      </c>
      <c r="AC301" s="34">
        <v>77</v>
      </c>
      <c r="AD301" s="34">
        <v>0</v>
      </c>
      <c r="AE301" s="34">
        <v>2277</v>
      </c>
      <c r="AF301" s="34">
        <v>0</v>
      </c>
      <c r="AG301" s="35">
        <f t="shared" si="28"/>
        <v>2518</v>
      </c>
      <c r="AH301" s="34">
        <v>174</v>
      </c>
      <c r="AI301" s="34">
        <v>66</v>
      </c>
      <c r="AJ301" s="34">
        <v>0</v>
      </c>
      <c r="AK301" s="34">
        <v>2278</v>
      </c>
      <c r="AL301" s="34">
        <v>0</v>
      </c>
    </row>
    <row r="302" spans="1:38" ht="25.5" outlineLevel="2" x14ac:dyDescent="0.25">
      <c r="A302" s="214" t="s">
        <v>20</v>
      </c>
      <c r="B302" s="215">
        <v>505429</v>
      </c>
      <c r="C302" s="197">
        <v>542901</v>
      </c>
      <c r="D302" s="198" t="s">
        <v>29</v>
      </c>
      <c r="E302" s="36">
        <v>2</v>
      </c>
      <c r="F302" s="192" t="s">
        <v>31</v>
      </c>
      <c r="G302" s="36">
        <v>22</v>
      </c>
      <c r="H302" s="193" t="s">
        <v>24</v>
      </c>
      <c r="I302" s="33">
        <f t="shared" si="26"/>
        <v>2014</v>
      </c>
      <c r="J302" s="34">
        <f t="shared" si="31"/>
        <v>215</v>
      </c>
      <c r="K302" s="34">
        <f t="shared" si="31"/>
        <v>71</v>
      </c>
      <c r="L302" s="34">
        <f t="shared" si="31"/>
        <v>0</v>
      </c>
      <c r="M302" s="34">
        <f t="shared" si="31"/>
        <v>1728</v>
      </c>
      <c r="N302" s="34">
        <f t="shared" si="31"/>
        <v>0</v>
      </c>
      <c r="O302" s="35">
        <f t="shared" si="29"/>
        <v>504</v>
      </c>
      <c r="P302" s="34">
        <v>107</v>
      </c>
      <c r="Q302" s="34">
        <v>21</v>
      </c>
      <c r="R302" s="34">
        <v>0</v>
      </c>
      <c r="S302" s="34">
        <v>376</v>
      </c>
      <c r="T302" s="34">
        <v>0</v>
      </c>
      <c r="U302" s="35">
        <f t="shared" si="30"/>
        <v>504</v>
      </c>
      <c r="V302" s="34">
        <v>46</v>
      </c>
      <c r="W302" s="34">
        <v>10</v>
      </c>
      <c r="X302" s="34">
        <v>0</v>
      </c>
      <c r="Y302" s="34">
        <v>448</v>
      </c>
      <c r="Z302" s="34">
        <v>0</v>
      </c>
      <c r="AA302" s="35">
        <f t="shared" si="27"/>
        <v>504</v>
      </c>
      <c r="AB302" s="34">
        <v>31</v>
      </c>
      <c r="AC302" s="34">
        <v>20</v>
      </c>
      <c r="AD302" s="34">
        <v>0</v>
      </c>
      <c r="AE302" s="34">
        <v>453</v>
      </c>
      <c r="AF302" s="34">
        <v>0</v>
      </c>
      <c r="AG302" s="35">
        <f t="shared" si="28"/>
        <v>502</v>
      </c>
      <c r="AH302" s="34">
        <v>31</v>
      </c>
      <c r="AI302" s="34">
        <v>20</v>
      </c>
      <c r="AJ302" s="34">
        <v>0</v>
      </c>
      <c r="AK302" s="34">
        <v>451</v>
      </c>
      <c r="AL302" s="34">
        <v>0</v>
      </c>
    </row>
    <row r="303" spans="1:38" ht="25.5" outlineLevel="2" x14ac:dyDescent="0.25">
      <c r="A303" s="214" t="s">
        <v>20</v>
      </c>
      <c r="B303" s="215">
        <v>505501</v>
      </c>
      <c r="C303" s="197">
        <v>550101</v>
      </c>
      <c r="D303" s="198" t="s">
        <v>160</v>
      </c>
      <c r="E303" s="36">
        <v>2</v>
      </c>
      <c r="F303" s="192" t="s">
        <v>31</v>
      </c>
      <c r="G303" s="36" t="s">
        <v>22</v>
      </c>
      <c r="H303" s="193" t="s">
        <v>23</v>
      </c>
      <c r="I303" s="33">
        <f t="shared" si="26"/>
        <v>5669</v>
      </c>
      <c r="J303" s="34">
        <f t="shared" si="31"/>
        <v>1995</v>
      </c>
      <c r="K303" s="34">
        <f t="shared" si="31"/>
        <v>71</v>
      </c>
      <c r="L303" s="34">
        <f t="shared" si="31"/>
        <v>0</v>
      </c>
      <c r="M303" s="34">
        <f t="shared" si="31"/>
        <v>3601</v>
      </c>
      <c r="N303" s="34">
        <f t="shared" si="31"/>
        <v>2</v>
      </c>
      <c r="O303" s="35">
        <f t="shared" si="29"/>
        <v>1417</v>
      </c>
      <c r="P303" s="34">
        <v>499</v>
      </c>
      <c r="Q303" s="34">
        <v>34</v>
      </c>
      <c r="R303" s="34">
        <v>0</v>
      </c>
      <c r="S303" s="34">
        <v>882</v>
      </c>
      <c r="T303" s="34">
        <v>2</v>
      </c>
      <c r="U303" s="35">
        <f t="shared" si="30"/>
        <v>1417</v>
      </c>
      <c r="V303" s="34">
        <v>497</v>
      </c>
      <c r="W303" s="34">
        <v>13</v>
      </c>
      <c r="X303" s="34">
        <v>0</v>
      </c>
      <c r="Y303" s="34">
        <v>907</v>
      </c>
      <c r="Z303" s="34">
        <v>0</v>
      </c>
      <c r="AA303" s="35">
        <f t="shared" si="27"/>
        <v>1417</v>
      </c>
      <c r="AB303" s="34">
        <v>498</v>
      </c>
      <c r="AC303" s="34">
        <v>13</v>
      </c>
      <c r="AD303" s="34">
        <v>0</v>
      </c>
      <c r="AE303" s="34">
        <v>906</v>
      </c>
      <c r="AF303" s="34">
        <v>0</v>
      </c>
      <c r="AG303" s="35">
        <f t="shared" si="28"/>
        <v>1418</v>
      </c>
      <c r="AH303" s="34">
        <v>501</v>
      </c>
      <c r="AI303" s="34">
        <v>11</v>
      </c>
      <c r="AJ303" s="34">
        <v>0</v>
      </c>
      <c r="AK303" s="34">
        <v>906</v>
      </c>
      <c r="AL303" s="34">
        <v>0</v>
      </c>
    </row>
    <row r="304" spans="1:38" ht="25.5" outlineLevel="2" x14ac:dyDescent="0.25">
      <c r="A304" s="214" t="s">
        <v>20</v>
      </c>
      <c r="B304" s="215">
        <v>505501</v>
      </c>
      <c r="C304" s="197">
        <v>550101</v>
      </c>
      <c r="D304" s="198" t="s">
        <v>160</v>
      </c>
      <c r="E304" s="36">
        <v>2</v>
      </c>
      <c r="F304" s="192" t="s">
        <v>31</v>
      </c>
      <c r="G304" s="36">
        <v>22</v>
      </c>
      <c r="H304" s="193" t="s">
        <v>24</v>
      </c>
      <c r="I304" s="33">
        <f t="shared" si="26"/>
        <v>0</v>
      </c>
      <c r="J304" s="34">
        <f t="shared" si="31"/>
        <v>0</v>
      </c>
      <c r="K304" s="34">
        <f t="shared" si="31"/>
        <v>0</v>
      </c>
      <c r="L304" s="34">
        <f t="shared" si="31"/>
        <v>0</v>
      </c>
      <c r="M304" s="34">
        <f t="shared" si="31"/>
        <v>0</v>
      </c>
      <c r="N304" s="34">
        <f t="shared" si="31"/>
        <v>0</v>
      </c>
      <c r="O304" s="35">
        <f t="shared" si="29"/>
        <v>0</v>
      </c>
      <c r="P304" s="34">
        <v>0</v>
      </c>
      <c r="Q304" s="34">
        <v>0</v>
      </c>
      <c r="R304" s="34">
        <v>0</v>
      </c>
      <c r="S304" s="34">
        <v>0</v>
      </c>
      <c r="T304" s="34">
        <v>0</v>
      </c>
      <c r="U304" s="35">
        <f t="shared" si="30"/>
        <v>0</v>
      </c>
      <c r="V304" s="34">
        <v>0</v>
      </c>
      <c r="W304" s="34">
        <v>0</v>
      </c>
      <c r="X304" s="34">
        <v>0</v>
      </c>
      <c r="Y304" s="34">
        <v>0</v>
      </c>
      <c r="Z304" s="34">
        <v>0</v>
      </c>
      <c r="AA304" s="35">
        <f t="shared" si="27"/>
        <v>0</v>
      </c>
      <c r="AB304" s="34">
        <v>0</v>
      </c>
      <c r="AC304" s="34">
        <v>0</v>
      </c>
      <c r="AD304" s="34">
        <v>0</v>
      </c>
      <c r="AE304" s="34">
        <v>0</v>
      </c>
      <c r="AF304" s="34">
        <v>0</v>
      </c>
      <c r="AG304" s="35">
        <f t="shared" si="28"/>
        <v>0</v>
      </c>
      <c r="AH304" s="34">
        <v>0</v>
      </c>
      <c r="AI304" s="34">
        <v>0</v>
      </c>
      <c r="AJ304" s="34">
        <v>0</v>
      </c>
      <c r="AK304" s="34">
        <v>0</v>
      </c>
      <c r="AL304" s="34">
        <v>0</v>
      </c>
    </row>
    <row r="305" spans="1:38" ht="25.5" outlineLevel="2" x14ac:dyDescent="0.25">
      <c r="A305" s="214" t="s">
        <v>26</v>
      </c>
      <c r="B305" s="215">
        <v>505502</v>
      </c>
      <c r="C305" s="197">
        <v>550201</v>
      </c>
      <c r="D305" s="198" t="s">
        <v>161</v>
      </c>
      <c r="E305" s="36">
        <v>2</v>
      </c>
      <c r="F305" s="192" t="s">
        <v>31</v>
      </c>
      <c r="G305" s="36" t="s">
        <v>22</v>
      </c>
      <c r="H305" s="193" t="s">
        <v>23</v>
      </c>
      <c r="I305" s="33">
        <f t="shared" si="26"/>
        <v>197</v>
      </c>
      <c r="J305" s="34">
        <f t="shared" si="31"/>
        <v>101</v>
      </c>
      <c r="K305" s="34">
        <f t="shared" si="31"/>
        <v>5</v>
      </c>
      <c r="L305" s="34">
        <f t="shared" si="31"/>
        <v>0</v>
      </c>
      <c r="M305" s="34">
        <f t="shared" si="31"/>
        <v>91</v>
      </c>
      <c r="N305" s="34">
        <f t="shared" si="31"/>
        <v>0</v>
      </c>
      <c r="O305" s="35">
        <f t="shared" si="29"/>
        <v>197</v>
      </c>
      <c r="P305" s="34">
        <v>101</v>
      </c>
      <c r="Q305" s="34">
        <v>5</v>
      </c>
      <c r="R305" s="34">
        <v>0</v>
      </c>
      <c r="S305" s="34">
        <v>91</v>
      </c>
      <c r="T305" s="34">
        <v>0</v>
      </c>
      <c r="U305" s="35">
        <f t="shared" si="30"/>
        <v>0</v>
      </c>
      <c r="V305" s="34">
        <v>0</v>
      </c>
      <c r="W305" s="34">
        <v>0</v>
      </c>
      <c r="X305" s="34">
        <v>0</v>
      </c>
      <c r="Y305" s="34">
        <v>0</v>
      </c>
      <c r="Z305" s="34">
        <v>0</v>
      </c>
      <c r="AA305" s="35">
        <f t="shared" si="27"/>
        <v>0</v>
      </c>
      <c r="AB305" s="34">
        <v>0</v>
      </c>
      <c r="AC305" s="34">
        <v>0</v>
      </c>
      <c r="AD305" s="34">
        <v>0</v>
      </c>
      <c r="AE305" s="34">
        <v>0</v>
      </c>
      <c r="AF305" s="34">
        <v>0</v>
      </c>
      <c r="AG305" s="35">
        <f t="shared" si="28"/>
        <v>0</v>
      </c>
      <c r="AH305" s="34">
        <v>0</v>
      </c>
      <c r="AI305" s="34">
        <v>0</v>
      </c>
      <c r="AJ305" s="34">
        <v>0</v>
      </c>
      <c r="AK305" s="34">
        <v>0</v>
      </c>
      <c r="AL305" s="34">
        <v>0</v>
      </c>
    </row>
    <row r="306" spans="1:38" ht="25.5" outlineLevel="2" x14ac:dyDescent="0.25">
      <c r="A306" s="214" t="s">
        <v>26</v>
      </c>
      <c r="B306" s="215">
        <v>505502</v>
      </c>
      <c r="C306" s="197">
        <v>550201</v>
      </c>
      <c r="D306" s="198" t="s">
        <v>161</v>
      </c>
      <c r="E306" s="36">
        <v>2</v>
      </c>
      <c r="F306" s="192" t="s">
        <v>31</v>
      </c>
      <c r="G306" s="36">
        <v>22</v>
      </c>
      <c r="H306" s="193" t="s">
        <v>24</v>
      </c>
      <c r="I306" s="33">
        <f t="shared" si="26"/>
        <v>13</v>
      </c>
      <c r="J306" s="34">
        <f t="shared" si="31"/>
        <v>8</v>
      </c>
      <c r="K306" s="34">
        <f t="shared" si="31"/>
        <v>2</v>
      </c>
      <c r="L306" s="34">
        <f t="shared" si="31"/>
        <v>0</v>
      </c>
      <c r="M306" s="34">
        <f t="shared" si="31"/>
        <v>3</v>
      </c>
      <c r="N306" s="34">
        <f t="shared" si="31"/>
        <v>0</v>
      </c>
      <c r="O306" s="35">
        <f t="shared" si="29"/>
        <v>13</v>
      </c>
      <c r="P306" s="34">
        <v>8</v>
      </c>
      <c r="Q306" s="34">
        <v>2</v>
      </c>
      <c r="R306" s="34">
        <v>0</v>
      </c>
      <c r="S306" s="34">
        <v>3</v>
      </c>
      <c r="T306" s="34">
        <v>0</v>
      </c>
      <c r="U306" s="35">
        <f t="shared" si="30"/>
        <v>0</v>
      </c>
      <c r="V306" s="34">
        <v>0</v>
      </c>
      <c r="W306" s="34">
        <v>0</v>
      </c>
      <c r="X306" s="34">
        <v>0</v>
      </c>
      <c r="Y306" s="34">
        <v>0</v>
      </c>
      <c r="Z306" s="34">
        <v>0</v>
      </c>
      <c r="AA306" s="35">
        <f t="shared" si="27"/>
        <v>0</v>
      </c>
      <c r="AB306" s="34">
        <v>0</v>
      </c>
      <c r="AC306" s="34">
        <v>0</v>
      </c>
      <c r="AD306" s="34">
        <v>0</v>
      </c>
      <c r="AE306" s="34">
        <v>0</v>
      </c>
      <c r="AF306" s="34">
        <v>0</v>
      </c>
      <c r="AG306" s="35">
        <f t="shared" si="28"/>
        <v>0</v>
      </c>
      <c r="AH306" s="34">
        <v>0</v>
      </c>
      <c r="AI306" s="34">
        <v>0</v>
      </c>
      <c r="AJ306" s="34">
        <v>0</v>
      </c>
      <c r="AK306" s="34">
        <v>0</v>
      </c>
      <c r="AL306" s="34">
        <v>0</v>
      </c>
    </row>
    <row r="307" spans="1:38" ht="25.5" outlineLevel="2" x14ac:dyDescent="0.25">
      <c r="A307" s="214" t="s">
        <v>25</v>
      </c>
      <c r="B307" s="215">
        <v>505505</v>
      </c>
      <c r="C307" s="197">
        <v>550701</v>
      </c>
      <c r="D307" s="198" t="s">
        <v>162</v>
      </c>
      <c r="E307" s="36">
        <v>2</v>
      </c>
      <c r="F307" s="192" t="s">
        <v>31</v>
      </c>
      <c r="G307" s="36" t="s">
        <v>22</v>
      </c>
      <c r="H307" s="193" t="s">
        <v>23</v>
      </c>
      <c r="I307" s="33">
        <f t="shared" si="26"/>
        <v>152</v>
      </c>
      <c r="J307" s="34">
        <f t="shared" si="31"/>
        <v>51</v>
      </c>
      <c r="K307" s="34">
        <f t="shared" si="31"/>
        <v>19</v>
      </c>
      <c r="L307" s="34">
        <f t="shared" si="31"/>
        <v>0</v>
      </c>
      <c r="M307" s="34">
        <f t="shared" si="31"/>
        <v>82</v>
      </c>
      <c r="N307" s="34">
        <f t="shared" si="31"/>
        <v>0</v>
      </c>
      <c r="O307" s="35">
        <f t="shared" si="29"/>
        <v>38</v>
      </c>
      <c r="P307" s="34">
        <v>13</v>
      </c>
      <c r="Q307" s="34">
        <v>5</v>
      </c>
      <c r="R307" s="34">
        <v>0</v>
      </c>
      <c r="S307" s="34">
        <v>20</v>
      </c>
      <c r="T307" s="34">
        <v>0</v>
      </c>
      <c r="U307" s="35">
        <f t="shared" si="30"/>
        <v>38</v>
      </c>
      <c r="V307" s="34">
        <v>13</v>
      </c>
      <c r="W307" s="34">
        <v>5</v>
      </c>
      <c r="X307" s="34">
        <v>0</v>
      </c>
      <c r="Y307" s="34">
        <v>20</v>
      </c>
      <c r="Z307" s="34">
        <v>0</v>
      </c>
      <c r="AA307" s="35">
        <f t="shared" si="27"/>
        <v>38</v>
      </c>
      <c r="AB307" s="34">
        <v>12</v>
      </c>
      <c r="AC307" s="34">
        <v>5</v>
      </c>
      <c r="AD307" s="34">
        <v>0</v>
      </c>
      <c r="AE307" s="34">
        <v>21</v>
      </c>
      <c r="AF307" s="34">
        <v>0</v>
      </c>
      <c r="AG307" s="35">
        <f t="shared" si="28"/>
        <v>38</v>
      </c>
      <c r="AH307" s="34">
        <v>13</v>
      </c>
      <c r="AI307" s="34">
        <v>4</v>
      </c>
      <c r="AJ307" s="34">
        <v>0</v>
      </c>
      <c r="AK307" s="34">
        <v>21</v>
      </c>
      <c r="AL307" s="34">
        <v>0</v>
      </c>
    </row>
    <row r="308" spans="1:38" ht="25.5" outlineLevel="2" x14ac:dyDescent="0.25">
      <c r="A308" s="214" t="s">
        <v>25</v>
      </c>
      <c r="B308" s="215">
        <v>505505</v>
      </c>
      <c r="C308" s="197">
        <v>550701</v>
      </c>
      <c r="D308" s="198" t="s">
        <v>162</v>
      </c>
      <c r="E308" s="36">
        <v>2</v>
      </c>
      <c r="F308" s="192" t="s">
        <v>31</v>
      </c>
      <c r="G308" s="36">
        <v>22</v>
      </c>
      <c r="H308" s="193" t="s">
        <v>24</v>
      </c>
      <c r="I308" s="33">
        <f t="shared" si="26"/>
        <v>0</v>
      </c>
      <c r="J308" s="34">
        <f t="shared" si="31"/>
        <v>0</v>
      </c>
      <c r="K308" s="34">
        <f t="shared" si="31"/>
        <v>0</v>
      </c>
      <c r="L308" s="34">
        <f t="shared" si="31"/>
        <v>0</v>
      </c>
      <c r="M308" s="34">
        <f t="shared" si="31"/>
        <v>0</v>
      </c>
      <c r="N308" s="34">
        <f t="shared" si="31"/>
        <v>0</v>
      </c>
      <c r="O308" s="35">
        <f t="shared" si="29"/>
        <v>0</v>
      </c>
      <c r="P308" s="34">
        <v>0</v>
      </c>
      <c r="Q308" s="34">
        <v>0</v>
      </c>
      <c r="R308" s="34">
        <v>0</v>
      </c>
      <c r="S308" s="34">
        <v>0</v>
      </c>
      <c r="T308" s="34">
        <v>0</v>
      </c>
      <c r="U308" s="35">
        <f t="shared" si="30"/>
        <v>0</v>
      </c>
      <c r="V308" s="34">
        <v>0</v>
      </c>
      <c r="W308" s="34">
        <v>0</v>
      </c>
      <c r="X308" s="34">
        <v>0</v>
      </c>
      <c r="Y308" s="34">
        <v>0</v>
      </c>
      <c r="Z308" s="34">
        <v>0</v>
      </c>
      <c r="AA308" s="35">
        <f t="shared" si="27"/>
        <v>0</v>
      </c>
      <c r="AB308" s="34">
        <v>0</v>
      </c>
      <c r="AC308" s="34">
        <v>0</v>
      </c>
      <c r="AD308" s="34">
        <v>0</v>
      </c>
      <c r="AE308" s="34">
        <v>0</v>
      </c>
      <c r="AF308" s="34">
        <v>0</v>
      </c>
      <c r="AG308" s="35">
        <f t="shared" si="28"/>
        <v>0</v>
      </c>
      <c r="AH308" s="34">
        <v>0</v>
      </c>
      <c r="AI308" s="34">
        <v>0</v>
      </c>
      <c r="AJ308" s="34">
        <v>0</v>
      </c>
      <c r="AK308" s="34">
        <v>0</v>
      </c>
      <c r="AL308" s="34">
        <v>0</v>
      </c>
    </row>
    <row r="309" spans="1:38" ht="25.5" outlineLevel="2" x14ac:dyDescent="0.25">
      <c r="A309" s="214" t="s">
        <v>26</v>
      </c>
      <c r="B309" s="215">
        <v>505601</v>
      </c>
      <c r="C309" s="197">
        <v>560101</v>
      </c>
      <c r="D309" s="198" t="s">
        <v>163</v>
      </c>
      <c r="E309" s="36">
        <v>2</v>
      </c>
      <c r="F309" s="192" t="s">
        <v>31</v>
      </c>
      <c r="G309" s="36" t="s">
        <v>22</v>
      </c>
      <c r="H309" s="193" t="s">
        <v>23</v>
      </c>
      <c r="I309" s="33">
        <f t="shared" si="26"/>
        <v>111</v>
      </c>
      <c r="J309" s="34">
        <f t="shared" si="31"/>
        <v>1</v>
      </c>
      <c r="K309" s="34">
        <f t="shared" si="31"/>
        <v>0</v>
      </c>
      <c r="L309" s="34">
        <f t="shared" si="31"/>
        <v>0</v>
      </c>
      <c r="M309" s="34">
        <f t="shared" si="31"/>
        <v>110</v>
      </c>
      <c r="N309" s="34">
        <f t="shared" si="31"/>
        <v>0</v>
      </c>
      <c r="O309" s="35">
        <f t="shared" si="29"/>
        <v>111</v>
      </c>
      <c r="P309" s="34">
        <v>1</v>
      </c>
      <c r="Q309" s="34">
        <v>0</v>
      </c>
      <c r="R309" s="34">
        <v>0</v>
      </c>
      <c r="S309" s="34">
        <v>110</v>
      </c>
      <c r="T309" s="34">
        <v>0</v>
      </c>
      <c r="U309" s="35">
        <f t="shared" si="30"/>
        <v>0</v>
      </c>
      <c r="V309" s="34">
        <v>0</v>
      </c>
      <c r="W309" s="34">
        <v>0</v>
      </c>
      <c r="X309" s="34">
        <v>0</v>
      </c>
      <c r="Y309" s="34">
        <v>0</v>
      </c>
      <c r="Z309" s="34">
        <v>0</v>
      </c>
      <c r="AA309" s="35">
        <f t="shared" si="27"/>
        <v>0</v>
      </c>
      <c r="AB309" s="34">
        <v>0</v>
      </c>
      <c r="AC309" s="34">
        <v>0</v>
      </c>
      <c r="AD309" s="34">
        <v>0</v>
      </c>
      <c r="AE309" s="34">
        <v>0</v>
      </c>
      <c r="AF309" s="34">
        <v>0</v>
      </c>
      <c r="AG309" s="35">
        <f t="shared" si="28"/>
        <v>0</v>
      </c>
      <c r="AH309" s="34">
        <v>0</v>
      </c>
      <c r="AI309" s="34">
        <v>0</v>
      </c>
      <c r="AJ309" s="34">
        <v>0</v>
      </c>
      <c r="AK309" s="34">
        <v>0</v>
      </c>
      <c r="AL309" s="34">
        <v>0</v>
      </c>
    </row>
    <row r="310" spans="1:38" ht="25.5" outlineLevel="2" x14ac:dyDescent="0.25">
      <c r="A310" s="214" t="s">
        <v>26</v>
      </c>
      <c r="B310" s="215">
        <v>505601</v>
      </c>
      <c r="C310" s="197">
        <v>560101</v>
      </c>
      <c r="D310" s="198" t="s">
        <v>163</v>
      </c>
      <c r="E310" s="36">
        <v>2</v>
      </c>
      <c r="F310" s="192" t="s">
        <v>31</v>
      </c>
      <c r="G310" s="36">
        <v>22</v>
      </c>
      <c r="H310" s="193" t="s">
        <v>24</v>
      </c>
      <c r="I310" s="33">
        <f t="shared" si="26"/>
        <v>0</v>
      </c>
      <c r="J310" s="34">
        <f t="shared" si="31"/>
        <v>0</v>
      </c>
      <c r="K310" s="34">
        <f t="shared" si="31"/>
        <v>0</v>
      </c>
      <c r="L310" s="34">
        <f t="shared" si="31"/>
        <v>0</v>
      </c>
      <c r="M310" s="34">
        <f t="shared" si="31"/>
        <v>0</v>
      </c>
      <c r="N310" s="34">
        <f t="shared" si="31"/>
        <v>0</v>
      </c>
      <c r="O310" s="35">
        <f t="shared" si="29"/>
        <v>0</v>
      </c>
      <c r="P310" s="34">
        <v>0</v>
      </c>
      <c r="Q310" s="34">
        <v>0</v>
      </c>
      <c r="R310" s="34">
        <v>0</v>
      </c>
      <c r="S310" s="34">
        <v>0</v>
      </c>
      <c r="T310" s="34">
        <v>0</v>
      </c>
      <c r="U310" s="35">
        <f t="shared" si="30"/>
        <v>0</v>
      </c>
      <c r="V310" s="34">
        <v>0</v>
      </c>
      <c r="W310" s="34">
        <v>0</v>
      </c>
      <c r="X310" s="34">
        <v>0</v>
      </c>
      <c r="Y310" s="34">
        <v>0</v>
      </c>
      <c r="Z310" s="34">
        <v>0</v>
      </c>
      <c r="AA310" s="35">
        <f t="shared" si="27"/>
        <v>0</v>
      </c>
      <c r="AB310" s="34">
        <v>0</v>
      </c>
      <c r="AC310" s="34">
        <v>0</v>
      </c>
      <c r="AD310" s="34">
        <v>0</v>
      </c>
      <c r="AE310" s="34">
        <v>0</v>
      </c>
      <c r="AF310" s="34">
        <v>0</v>
      </c>
      <c r="AG310" s="35">
        <f t="shared" si="28"/>
        <v>0</v>
      </c>
      <c r="AH310" s="34">
        <v>0</v>
      </c>
      <c r="AI310" s="34">
        <v>0</v>
      </c>
      <c r="AJ310" s="34">
        <v>0</v>
      </c>
      <c r="AK310" s="34">
        <v>0</v>
      </c>
      <c r="AL310" s="34">
        <v>0</v>
      </c>
    </row>
    <row r="311" spans="1:38" ht="25.5" outlineLevel="2" x14ac:dyDescent="0.25">
      <c r="A311" s="214" t="s">
        <v>20</v>
      </c>
      <c r="B311" s="215">
        <v>505801</v>
      </c>
      <c r="C311" s="197">
        <v>580201</v>
      </c>
      <c r="D311" s="198" t="s">
        <v>234</v>
      </c>
      <c r="E311" s="36">
        <v>2</v>
      </c>
      <c r="F311" s="192" t="s">
        <v>31</v>
      </c>
      <c r="G311" s="36" t="s">
        <v>22</v>
      </c>
      <c r="H311" s="193" t="s">
        <v>23</v>
      </c>
      <c r="I311" s="33">
        <f t="shared" si="26"/>
        <v>1424</v>
      </c>
      <c r="J311" s="34">
        <f t="shared" si="31"/>
        <v>33</v>
      </c>
      <c r="K311" s="34">
        <f t="shared" si="31"/>
        <v>1160</v>
      </c>
      <c r="L311" s="34">
        <f t="shared" si="31"/>
        <v>162</v>
      </c>
      <c r="M311" s="34">
        <f t="shared" si="31"/>
        <v>49</v>
      </c>
      <c r="N311" s="34">
        <f t="shared" si="31"/>
        <v>20</v>
      </c>
      <c r="O311" s="35">
        <f t="shared" si="29"/>
        <v>356</v>
      </c>
      <c r="P311" s="34">
        <v>8</v>
      </c>
      <c r="Q311" s="34">
        <v>289</v>
      </c>
      <c r="R311" s="34">
        <v>42</v>
      </c>
      <c r="S311" s="34">
        <v>12</v>
      </c>
      <c r="T311" s="34">
        <v>5</v>
      </c>
      <c r="U311" s="35">
        <f t="shared" si="30"/>
        <v>356</v>
      </c>
      <c r="V311" s="34">
        <v>9</v>
      </c>
      <c r="W311" s="34">
        <v>290</v>
      </c>
      <c r="X311" s="34">
        <v>40</v>
      </c>
      <c r="Y311" s="34">
        <v>12</v>
      </c>
      <c r="Z311" s="34">
        <v>5</v>
      </c>
      <c r="AA311" s="35">
        <f t="shared" si="27"/>
        <v>356</v>
      </c>
      <c r="AB311" s="34">
        <v>8</v>
      </c>
      <c r="AC311" s="34">
        <v>290</v>
      </c>
      <c r="AD311" s="34">
        <v>40</v>
      </c>
      <c r="AE311" s="34">
        <v>13</v>
      </c>
      <c r="AF311" s="34">
        <v>5</v>
      </c>
      <c r="AG311" s="35">
        <f t="shared" si="28"/>
        <v>356</v>
      </c>
      <c r="AH311" s="34">
        <v>8</v>
      </c>
      <c r="AI311" s="34">
        <v>291</v>
      </c>
      <c r="AJ311" s="34">
        <v>40</v>
      </c>
      <c r="AK311" s="34">
        <v>12</v>
      </c>
      <c r="AL311" s="34">
        <v>5</v>
      </c>
    </row>
    <row r="312" spans="1:38" ht="25.5" outlineLevel="2" x14ac:dyDescent="0.25">
      <c r="A312" s="214" t="s">
        <v>20</v>
      </c>
      <c r="B312" s="215">
        <v>505801</v>
      </c>
      <c r="C312" s="197">
        <v>580201</v>
      </c>
      <c r="D312" s="198" t="s">
        <v>234</v>
      </c>
      <c r="E312" s="36">
        <v>2</v>
      </c>
      <c r="F312" s="192" t="s">
        <v>31</v>
      </c>
      <c r="G312" s="36">
        <v>22</v>
      </c>
      <c r="H312" s="193" t="s">
        <v>24</v>
      </c>
      <c r="I312" s="33">
        <f t="shared" si="26"/>
        <v>0</v>
      </c>
      <c r="J312" s="34">
        <f t="shared" si="31"/>
        <v>0</v>
      </c>
      <c r="K312" s="34">
        <f t="shared" si="31"/>
        <v>0</v>
      </c>
      <c r="L312" s="34">
        <f t="shared" si="31"/>
        <v>0</v>
      </c>
      <c r="M312" s="34">
        <f t="shared" si="31"/>
        <v>0</v>
      </c>
      <c r="N312" s="34">
        <f t="shared" si="31"/>
        <v>0</v>
      </c>
      <c r="O312" s="35">
        <f t="shared" si="29"/>
        <v>0</v>
      </c>
      <c r="P312" s="34">
        <v>0</v>
      </c>
      <c r="Q312" s="34">
        <v>0</v>
      </c>
      <c r="R312" s="34">
        <v>0</v>
      </c>
      <c r="S312" s="34">
        <v>0</v>
      </c>
      <c r="T312" s="34">
        <v>0</v>
      </c>
      <c r="U312" s="35">
        <f t="shared" si="30"/>
        <v>0</v>
      </c>
      <c r="V312" s="34">
        <v>0</v>
      </c>
      <c r="W312" s="34">
        <v>0</v>
      </c>
      <c r="X312" s="34">
        <v>0</v>
      </c>
      <c r="Y312" s="34">
        <v>0</v>
      </c>
      <c r="Z312" s="34">
        <v>0</v>
      </c>
      <c r="AA312" s="35">
        <f t="shared" si="27"/>
        <v>0</v>
      </c>
      <c r="AB312" s="34">
        <v>0</v>
      </c>
      <c r="AC312" s="34">
        <v>0</v>
      </c>
      <c r="AD312" s="34">
        <v>0</v>
      </c>
      <c r="AE312" s="34">
        <v>0</v>
      </c>
      <c r="AF312" s="34">
        <v>0</v>
      </c>
      <c r="AG312" s="35">
        <f t="shared" si="28"/>
        <v>0</v>
      </c>
      <c r="AH312" s="34">
        <v>0</v>
      </c>
      <c r="AI312" s="34">
        <v>0</v>
      </c>
      <c r="AJ312" s="34">
        <v>0</v>
      </c>
      <c r="AK312" s="34">
        <v>0</v>
      </c>
      <c r="AL312" s="34">
        <v>0</v>
      </c>
    </row>
    <row r="313" spans="1:38" ht="25.5" outlineLevel="2" x14ac:dyDescent="0.25">
      <c r="A313" s="214" t="s">
        <v>20</v>
      </c>
      <c r="B313" s="215">
        <v>505802</v>
      </c>
      <c r="C313" s="197">
        <v>580301</v>
      </c>
      <c r="D313" s="198" t="s">
        <v>235</v>
      </c>
      <c r="E313" s="36">
        <v>2</v>
      </c>
      <c r="F313" s="192" t="s">
        <v>31</v>
      </c>
      <c r="G313" s="36" t="s">
        <v>22</v>
      </c>
      <c r="H313" s="193" t="s">
        <v>23</v>
      </c>
      <c r="I313" s="33">
        <f t="shared" si="26"/>
        <v>1067</v>
      </c>
      <c r="J313" s="34">
        <f t="shared" si="31"/>
        <v>87</v>
      </c>
      <c r="K313" s="34">
        <f t="shared" si="31"/>
        <v>907</v>
      </c>
      <c r="L313" s="34">
        <f t="shared" si="31"/>
        <v>44</v>
      </c>
      <c r="M313" s="34">
        <f t="shared" si="31"/>
        <v>21</v>
      </c>
      <c r="N313" s="34">
        <f t="shared" si="31"/>
        <v>8</v>
      </c>
      <c r="O313" s="35">
        <f t="shared" si="29"/>
        <v>267</v>
      </c>
      <c r="P313" s="34">
        <v>24</v>
      </c>
      <c r="Q313" s="34">
        <v>227</v>
      </c>
      <c r="R313" s="34">
        <v>11</v>
      </c>
      <c r="S313" s="34">
        <v>3</v>
      </c>
      <c r="T313" s="34">
        <v>2</v>
      </c>
      <c r="U313" s="35">
        <f t="shared" si="30"/>
        <v>267</v>
      </c>
      <c r="V313" s="34">
        <v>21</v>
      </c>
      <c r="W313" s="34">
        <v>227</v>
      </c>
      <c r="X313" s="34">
        <v>11</v>
      </c>
      <c r="Y313" s="34">
        <v>6</v>
      </c>
      <c r="Z313" s="34">
        <v>2</v>
      </c>
      <c r="AA313" s="35">
        <f t="shared" si="27"/>
        <v>267</v>
      </c>
      <c r="AB313" s="34">
        <v>21</v>
      </c>
      <c r="AC313" s="34">
        <v>227</v>
      </c>
      <c r="AD313" s="34">
        <v>11</v>
      </c>
      <c r="AE313" s="34">
        <v>6</v>
      </c>
      <c r="AF313" s="34">
        <v>2</v>
      </c>
      <c r="AG313" s="35">
        <f t="shared" si="28"/>
        <v>266</v>
      </c>
      <c r="AH313" s="34">
        <v>21</v>
      </c>
      <c r="AI313" s="34">
        <v>226</v>
      </c>
      <c r="AJ313" s="34">
        <v>11</v>
      </c>
      <c r="AK313" s="34">
        <v>6</v>
      </c>
      <c r="AL313" s="34">
        <v>2</v>
      </c>
    </row>
    <row r="314" spans="1:38" ht="25.5" outlineLevel="2" x14ac:dyDescent="0.25">
      <c r="A314" s="214" t="s">
        <v>20</v>
      </c>
      <c r="B314" s="215">
        <v>505802</v>
      </c>
      <c r="C314" s="197">
        <v>580301</v>
      </c>
      <c r="D314" s="198" t="s">
        <v>235</v>
      </c>
      <c r="E314" s="36">
        <v>2</v>
      </c>
      <c r="F314" s="192" t="s">
        <v>31</v>
      </c>
      <c r="G314" s="36">
        <v>22</v>
      </c>
      <c r="H314" s="193" t="s">
        <v>24</v>
      </c>
      <c r="I314" s="33">
        <f t="shared" si="26"/>
        <v>0</v>
      </c>
      <c r="J314" s="34">
        <f t="shared" si="31"/>
        <v>0</v>
      </c>
      <c r="K314" s="34">
        <f t="shared" si="31"/>
        <v>0</v>
      </c>
      <c r="L314" s="34">
        <f t="shared" si="31"/>
        <v>0</v>
      </c>
      <c r="M314" s="34">
        <f t="shared" si="31"/>
        <v>0</v>
      </c>
      <c r="N314" s="34">
        <f t="shared" si="31"/>
        <v>0</v>
      </c>
      <c r="O314" s="35">
        <f t="shared" si="29"/>
        <v>0</v>
      </c>
      <c r="P314" s="34">
        <v>0</v>
      </c>
      <c r="Q314" s="34">
        <v>0</v>
      </c>
      <c r="R314" s="34">
        <v>0</v>
      </c>
      <c r="S314" s="34">
        <v>0</v>
      </c>
      <c r="T314" s="34">
        <v>0</v>
      </c>
      <c r="U314" s="35">
        <f t="shared" si="30"/>
        <v>0</v>
      </c>
      <c r="V314" s="34">
        <v>0</v>
      </c>
      <c r="W314" s="34">
        <v>0</v>
      </c>
      <c r="X314" s="34">
        <v>0</v>
      </c>
      <c r="Y314" s="34">
        <v>0</v>
      </c>
      <c r="Z314" s="34">
        <v>0</v>
      </c>
      <c r="AA314" s="35">
        <f t="shared" si="27"/>
        <v>0</v>
      </c>
      <c r="AB314" s="34">
        <v>0</v>
      </c>
      <c r="AC314" s="34">
        <v>0</v>
      </c>
      <c r="AD314" s="34">
        <v>0</v>
      </c>
      <c r="AE314" s="34">
        <v>0</v>
      </c>
      <c r="AF314" s="34">
        <v>0</v>
      </c>
      <c r="AG314" s="35">
        <f t="shared" si="28"/>
        <v>0</v>
      </c>
      <c r="AH314" s="34">
        <v>0</v>
      </c>
      <c r="AI314" s="34">
        <v>0</v>
      </c>
      <c r="AJ314" s="34">
        <v>0</v>
      </c>
      <c r="AK314" s="34">
        <v>0</v>
      </c>
      <c r="AL314" s="34">
        <v>0</v>
      </c>
    </row>
    <row r="315" spans="1:38" ht="25.5" outlineLevel="2" x14ac:dyDescent="0.25">
      <c r="A315" s="214" t="s">
        <v>20</v>
      </c>
      <c r="B315" s="215">
        <v>505901</v>
      </c>
      <c r="C315" s="197">
        <v>590101</v>
      </c>
      <c r="D315" s="198" t="s">
        <v>164</v>
      </c>
      <c r="E315" s="36">
        <v>2</v>
      </c>
      <c r="F315" s="192" t="s">
        <v>31</v>
      </c>
      <c r="G315" s="36" t="s">
        <v>22</v>
      </c>
      <c r="H315" s="193" t="s">
        <v>23</v>
      </c>
      <c r="I315" s="33">
        <f t="shared" si="26"/>
        <v>1099</v>
      </c>
      <c r="J315" s="34">
        <f t="shared" si="31"/>
        <v>59</v>
      </c>
      <c r="K315" s="34">
        <f t="shared" si="31"/>
        <v>15</v>
      </c>
      <c r="L315" s="34">
        <f t="shared" si="31"/>
        <v>0</v>
      </c>
      <c r="M315" s="34">
        <f t="shared" si="31"/>
        <v>1025</v>
      </c>
      <c r="N315" s="34">
        <f t="shared" si="31"/>
        <v>0</v>
      </c>
      <c r="O315" s="35">
        <f t="shared" si="29"/>
        <v>275</v>
      </c>
      <c r="P315" s="34">
        <v>18</v>
      </c>
      <c r="Q315" s="34">
        <v>3</v>
      </c>
      <c r="R315" s="34">
        <v>0</v>
      </c>
      <c r="S315" s="34">
        <v>254</v>
      </c>
      <c r="T315" s="34">
        <v>0</v>
      </c>
      <c r="U315" s="35">
        <f t="shared" si="30"/>
        <v>275</v>
      </c>
      <c r="V315" s="34">
        <v>7</v>
      </c>
      <c r="W315" s="34">
        <v>6</v>
      </c>
      <c r="X315" s="34">
        <v>0</v>
      </c>
      <c r="Y315" s="34">
        <v>262</v>
      </c>
      <c r="Z315" s="34">
        <v>0</v>
      </c>
      <c r="AA315" s="35">
        <f t="shared" si="27"/>
        <v>275</v>
      </c>
      <c r="AB315" s="34">
        <v>18</v>
      </c>
      <c r="AC315" s="34">
        <v>3</v>
      </c>
      <c r="AD315" s="34">
        <v>0</v>
      </c>
      <c r="AE315" s="34">
        <v>254</v>
      </c>
      <c r="AF315" s="34">
        <v>0</v>
      </c>
      <c r="AG315" s="35">
        <f t="shared" si="28"/>
        <v>274</v>
      </c>
      <c r="AH315" s="34">
        <v>16</v>
      </c>
      <c r="AI315" s="34">
        <v>3</v>
      </c>
      <c r="AJ315" s="34">
        <v>0</v>
      </c>
      <c r="AK315" s="34">
        <v>255</v>
      </c>
      <c r="AL315" s="34">
        <v>0</v>
      </c>
    </row>
    <row r="316" spans="1:38" ht="25.5" outlineLevel="2" x14ac:dyDescent="0.25">
      <c r="A316" s="214" t="s">
        <v>20</v>
      </c>
      <c r="B316" s="215">
        <v>505901</v>
      </c>
      <c r="C316" s="197">
        <v>590101</v>
      </c>
      <c r="D316" s="198" t="s">
        <v>164</v>
      </c>
      <c r="E316" s="36">
        <v>2</v>
      </c>
      <c r="F316" s="192" t="s">
        <v>31</v>
      </c>
      <c r="G316" s="36">
        <v>22</v>
      </c>
      <c r="H316" s="193" t="s">
        <v>24</v>
      </c>
      <c r="I316" s="33">
        <f t="shared" si="26"/>
        <v>0</v>
      </c>
      <c r="J316" s="34">
        <f t="shared" si="31"/>
        <v>0</v>
      </c>
      <c r="K316" s="34">
        <f t="shared" si="31"/>
        <v>0</v>
      </c>
      <c r="L316" s="34">
        <f t="shared" si="31"/>
        <v>0</v>
      </c>
      <c r="M316" s="34">
        <f t="shared" si="31"/>
        <v>0</v>
      </c>
      <c r="N316" s="34">
        <f t="shared" si="31"/>
        <v>0</v>
      </c>
      <c r="O316" s="35">
        <f t="shared" si="29"/>
        <v>0</v>
      </c>
      <c r="P316" s="34">
        <v>0</v>
      </c>
      <c r="Q316" s="34">
        <v>0</v>
      </c>
      <c r="R316" s="34">
        <v>0</v>
      </c>
      <c r="S316" s="34">
        <v>0</v>
      </c>
      <c r="T316" s="34">
        <v>0</v>
      </c>
      <c r="U316" s="35">
        <f t="shared" si="30"/>
        <v>0</v>
      </c>
      <c r="V316" s="34">
        <v>0</v>
      </c>
      <c r="W316" s="34">
        <v>0</v>
      </c>
      <c r="X316" s="34">
        <v>0</v>
      </c>
      <c r="Y316" s="34">
        <v>0</v>
      </c>
      <c r="Z316" s="34">
        <v>0</v>
      </c>
      <c r="AA316" s="35">
        <f t="shared" si="27"/>
        <v>0</v>
      </c>
      <c r="AB316" s="34">
        <v>0</v>
      </c>
      <c r="AC316" s="34">
        <v>0</v>
      </c>
      <c r="AD316" s="34">
        <v>0</v>
      </c>
      <c r="AE316" s="34">
        <v>0</v>
      </c>
      <c r="AF316" s="34">
        <v>0</v>
      </c>
      <c r="AG316" s="35">
        <f t="shared" si="28"/>
        <v>0</v>
      </c>
      <c r="AH316" s="34">
        <v>0</v>
      </c>
      <c r="AI316" s="34">
        <v>0</v>
      </c>
      <c r="AJ316" s="34">
        <v>0</v>
      </c>
      <c r="AK316" s="34">
        <v>0</v>
      </c>
      <c r="AL316" s="34">
        <v>0</v>
      </c>
    </row>
    <row r="317" spans="1:38" ht="25.5" outlineLevel="2" x14ac:dyDescent="0.25">
      <c r="A317" s="214" t="s">
        <v>20</v>
      </c>
      <c r="B317" s="215">
        <v>506001</v>
      </c>
      <c r="C317" s="197">
        <v>600101</v>
      </c>
      <c r="D317" s="198" t="s">
        <v>165</v>
      </c>
      <c r="E317" s="36">
        <v>2</v>
      </c>
      <c r="F317" s="192" t="s">
        <v>31</v>
      </c>
      <c r="G317" s="36" t="s">
        <v>22</v>
      </c>
      <c r="H317" s="193" t="s">
        <v>23</v>
      </c>
      <c r="I317" s="33">
        <f t="shared" si="26"/>
        <v>957</v>
      </c>
      <c r="J317" s="34">
        <f t="shared" si="31"/>
        <v>435</v>
      </c>
      <c r="K317" s="34">
        <f t="shared" si="31"/>
        <v>152</v>
      </c>
      <c r="L317" s="34">
        <f t="shared" si="31"/>
        <v>4</v>
      </c>
      <c r="M317" s="34">
        <f t="shared" si="31"/>
        <v>366</v>
      </c>
      <c r="N317" s="34">
        <f t="shared" si="31"/>
        <v>0</v>
      </c>
      <c r="O317" s="35">
        <f t="shared" si="29"/>
        <v>239</v>
      </c>
      <c r="P317" s="34">
        <v>108</v>
      </c>
      <c r="Q317" s="34">
        <v>48</v>
      </c>
      <c r="R317" s="34">
        <v>2</v>
      </c>
      <c r="S317" s="34">
        <v>81</v>
      </c>
      <c r="T317" s="34">
        <v>0</v>
      </c>
      <c r="U317" s="35">
        <f t="shared" si="30"/>
        <v>239</v>
      </c>
      <c r="V317" s="34">
        <v>108</v>
      </c>
      <c r="W317" s="34">
        <v>34</v>
      </c>
      <c r="X317" s="34">
        <v>2</v>
      </c>
      <c r="Y317" s="34">
        <v>95</v>
      </c>
      <c r="Z317" s="34">
        <v>0</v>
      </c>
      <c r="AA317" s="35">
        <f t="shared" si="27"/>
        <v>239</v>
      </c>
      <c r="AB317" s="34">
        <v>110</v>
      </c>
      <c r="AC317" s="34">
        <v>34</v>
      </c>
      <c r="AD317" s="34">
        <v>0</v>
      </c>
      <c r="AE317" s="34">
        <v>95</v>
      </c>
      <c r="AF317" s="34">
        <v>0</v>
      </c>
      <c r="AG317" s="35">
        <f t="shared" si="28"/>
        <v>240</v>
      </c>
      <c r="AH317" s="34">
        <v>109</v>
      </c>
      <c r="AI317" s="34">
        <v>36</v>
      </c>
      <c r="AJ317" s="34">
        <v>0</v>
      </c>
      <c r="AK317" s="34">
        <v>95</v>
      </c>
      <c r="AL317" s="34">
        <v>0</v>
      </c>
    </row>
    <row r="318" spans="1:38" ht="25.5" outlineLevel="2" x14ac:dyDescent="0.25">
      <c r="A318" s="214" t="s">
        <v>20</v>
      </c>
      <c r="B318" s="215">
        <v>506001</v>
      </c>
      <c r="C318" s="197">
        <v>600101</v>
      </c>
      <c r="D318" s="198" t="s">
        <v>165</v>
      </c>
      <c r="E318" s="36">
        <v>2</v>
      </c>
      <c r="F318" s="192" t="s">
        <v>31</v>
      </c>
      <c r="G318" s="36">
        <v>22</v>
      </c>
      <c r="H318" s="193" t="s">
        <v>24</v>
      </c>
      <c r="I318" s="33">
        <f t="shared" si="26"/>
        <v>0</v>
      </c>
      <c r="J318" s="34">
        <f t="shared" si="31"/>
        <v>0</v>
      </c>
      <c r="K318" s="34">
        <f t="shared" si="31"/>
        <v>0</v>
      </c>
      <c r="L318" s="34">
        <f t="shared" si="31"/>
        <v>0</v>
      </c>
      <c r="M318" s="34">
        <f t="shared" si="31"/>
        <v>0</v>
      </c>
      <c r="N318" s="34">
        <f t="shared" si="31"/>
        <v>0</v>
      </c>
      <c r="O318" s="35">
        <f t="shared" si="29"/>
        <v>0</v>
      </c>
      <c r="P318" s="34">
        <v>0</v>
      </c>
      <c r="Q318" s="34">
        <v>0</v>
      </c>
      <c r="R318" s="34">
        <v>0</v>
      </c>
      <c r="S318" s="34">
        <v>0</v>
      </c>
      <c r="T318" s="34">
        <v>0</v>
      </c>
      <c r="U318" s="35">
        <f t="shared" si="30"/>
        <v>0</v>
      </c>
      <c r="V318" s="34">
        <v>0</v>
      </c>
      <c r="W318" s="34">
        <v>0</v>
      </c>
      <c r="X318" s="34">
        <v>0</v>
      </c>
      <c r="Y318" s="34">
        <v>0</v>
      </c>
      <c r="Z318" s="34">
        <v>0</v>
      </c>
      <c r="AA318" s="35">
        <f t="shared" si="27"/>
        <v>0</v>
      </c>
      <c r="AB318" s="34">
        <v>0</v>
      </c>
      <c r="AC318" s="34">
        <v>0</v>
      </c>
      <c r="AD318" s="34">
        <v>0</v>
      </c>
      <c r="AE318" s="34">
        <v>0</v>
      </c>
      <c r="AF318" s="34">
        <v>0</v>
      </c>
      <c r="AG318" s="35">
        <f t="shared" si="28"/>
        <v>0</v>
      </c>
      <c r="AH318" s="34">
        <v>0</v>
      </c>
      <c r="AI318" s="34">
        <v>0</v>
      </c>
      <c r="AJ318" s="34">
        <v>0</v>
      </c>
      <c r="AK318" s="34">
        <v>0</v>
      </c>
      <c r="AL318" s="34">
        <v>0</v>
      </c>
    </row>
    <row r="319" spans="1:38" ht="25.5" outlineLevel="2" x14ac:dyDescent="0.25">
      <c r="A319" s="214" t="s">
        <v>26</v>
      </c>
      <c r="B319" s="215">
        <v>506002</v>
      </c>
      <c r="C319" s="197">
        <v>600202</v>
      </c>
      <c r="D319" s="198" t="s">
        <v>236</v>
      </c>
      <c r="E319" s="36">
        <v>2</v>
      </c>
      <c r="F319" s="192" t="s">
        <v>31</v>
      </c>
      <c r="G319" s="36" t="s">
        <v>22</v>
      </c>
      <c r="H319" s="193" t="s">
        <v>23</v>
      </c>
      <c r="I319" s="33">
        <f t="shared" si="26"/>
        <v>250</v>
      </c>
      <c r="J319" s="34">
        <f t="shared" si="31"/>
        <v>116</v>
      </c>
      <c r="K319" s="34">
        <f t="shared" si="31"/>
        <v>67</v>
      </c>
      <c r="L319" s="34">
        <f t="shared" si="31"/>
        <v>1</v>
      </c>
      <c r="M319" s="34">
        <f t="shared" si="31"/>
        <v>66</v>
      </c>
      <c r="N319" s="34">
        <f t="shared" si="31"/>
        <v>0</v>
      </c>
      <c r="O319" s="35">
        <f t="shared" si="29"/>
        <v>105</v>
      </c>
      <c r="P319" s="34">
        <v>52</v>
      </c>
      <c r="Q319" s="34">
        <v>25</v>
      </c>
      <c r="R319" s="34">
        <v>1</v>
      </c>
      <c r="S319" s="34">
        <v>27</v>
      </c>
      <c r="T319" s="34">
        <v>0</v>
      </c>
      <c r="U319" s="35">
        <f t="shared" si="30"/>
        <v>49</v>
      </c>
      <c r="V319" s="34">
        <v>22</v>
      </c>
      <c r="W319" s="34">
        <v>14</v>
      </c>
      <c r="X319" s="34">
        <v>0</v>
      </c>
      <c r="Y319" s="34">
        <v>13</v>
      </c>
      <c r="Z319" s="34">
        <v>0</v>
      </c>
      <c r="AA319" s="35">
        <f t="shared" si="27"/>
        <v>49</v>
      </c>
      <c r="AB319" s="34">
        <v>22</v>
      </c>
      <c r="AC319" s="34">
        <v>14</v>
      </c>
      <c r="AD319" s="34">
        <v>0</v>
      </c>
      <c r="AE319" s="34">
        <v>13</v>
      </c>
      <c r="AF319" s="34">
        <v>0</v>
      </c>
      <c r="AG319" s="35">
        <f t="shared" si="28"/>
        <v>47</v>
      </c>
      <c r="AH319" s="34">
        <v>20</v>
      </c>
      <c r="AI319" s="34">
        <v>14</v>
      </c>
      <c r="AJ319" s="34">
        <v>0</v>
      </c>
      <c r="AK319" s="34">
        <v>13</v>
      </c>
      <c r="AL319" s="34">
        <v>0</v>
      </c>
    </row>
    <row r="320" spans="1:38" ht="25.5" outlineLevel="2" x14ac:dyDescent="0.25">
      <c r="A320" s="214" t="s">
        <v>26</v>
      </c>
      <c r="B320" s="215">
        <v>506002</v>
      </c>
      <c r="C320" s="197">
        <v>600202</v>
      </c>
      <c r="D320" s="198" t="s">
        <v>236</v>
      </c>
      <c r="E320" s="36">
        <v>2</v>
      </c>
      <c r="F320" s="192" t="s">
        <v>31</v>
      </c>
      <c r="G320" s="36">
        <v>22</v>
      </c>
      <c r="H320" s="193" t="s">
        <v>24</v>
      </c>
      <c r="I320" s="33">
        <f t="shared" si="26"/>
        <v>0</v>
      </c>
      <c r="J320" s="34">
        <f t="shared" si="31"/>
        <v>0</v>
      </c>
      <c r="K320" s="34">
        <f t="shared" si="31"/>
        <v>0</v>
      </c>
      <c r="L320" s="34">
        <f t="shared" si="31"/>
        <v>0</v>
      </c>
      <c r="M320" s="34">
        <f t="shared" si="31"/>
        <v>0</v>
      </c>
      <c r="N320" s="34">
        <f t="shared" si="31"/>
        <v>0</v>
      </c>
      <c r="O320" s="35">
        <f t="shared" si="29"/>
        <v>0</v>
      </c>
      <c r="P320" s="34">
        <v>0</v>
      </c>
      <c r="Q320" s="34">
        <v>0</v>
      </c>
      <c r="R320" s="34">
        <v>0</v>
      </c>
      <c r="S320" s="34">
        <v>0</v>
      </c>
      <c r="T320" s="34">
        <v>0</v>
      </c>
      <c r="U320" s="35">
        <f t="shared" si="30"/>
        <v>0</v>
      </c>
      <c r="V320" s="34">
        <v>0</v>
      </c>
      <c r="W320" s="34">
        <v>0</v>
      </c>
      <c r="X320" s="34">
        <v>0</v>
      </c>
      <c r="Y320" s="34">
        <v>0</v>
      </c>
      <c r="Z320" s="34">
        <v>0</v>
      </c>
      <c r="AA320" s="35">
        <f t="shared" si="27"/>
        <v>0</v>
      </c>
      <c r="AB320" s="34">
        <v>0</v>
      </c>
      <c r="AC320" s="34">
        <v>0</v>
      </c>
      <c r="AD320" s="34">
        <v>0</v>
      </c>
      <c r="AE320" s="34">
        <v>0</v>
      </c>
      <c r="AF320" s="34">
        <v>0</v>
      </c>
      <c r="AG320" s="35">
        <f t="shared" si="28"/>
        <v>0</v>
      </c>
      <c r="AH320" s="34">
        <v>0</v>
      </c>
      <c r="AI320" s="34">
        <v>0</v>
      </c>
      <c r="AJ320" s="34">
        <v>0</v>
      </c>
      <c r="AK320" s="34">
        <v>0</v>
      </c>
      <c r="AL320" s="34">
        <v>0</v>
      </c>
    </row>
    <row r="321" spans="1:38" ht="25.5" outlineLevel="2" x14ac:dyDescent="0.25">
      <c r="A321" s="214" t="s">
        <v>26</v>
      </c>
      <c r="B321" s="215">
        <v>506101</v>
      </c>
      <c r="C321" s="197">
        <v>610101</v>
      </c>
      <c r="D321" s="198" t="s">
        <v>166</v>
      </c>
      <c r="E321" s="36">
        <v>2</v>
      </c>
      <c r="F321" s="192" t="s">
        <v>31</v>
      </c>
      <c r="G321" s="36" t="s">
        <v>22</v>
      </c>
      <c r="H321" s="193" t="s">
        <v>23</v>
      </c>
      <c r="I321" s="33">
        <f t="shared" si="26"/>
        <v>51</v>
      </c>
      <c r="J321" s="34">
        <f t="shared" si="31"/>
        <v>30</v>
      </c>
      <c r="K321" s="34">
        <f t="shared" si="31"/>
        <v>15</v>
      </c>
      <c r="L321" s="34">
        <f t="shared" si="31"/>
        <v>0</v>
      </c>
      <c r="M321" s="34">
        <f t="shared" si="31"/>
        <v>6</v>
      </c>
      <c r="N321" s="34">
        <f t="shared" si="31"/>
        <v>0</v>
      </c>
      <c r="O321" s="35">
        <f t="shared" si="29"/>
        <v>51</v>
      </c>
      <c r="P321" s="34">
        <v>30</v>
      </c>
      <c r="Q321" s="34">
        <v>15</v>
      </c>
      <c r="R321" s="34">
        <v>0</v>
      </c>
      <c r="S321" s="34">
        <v>6</v>
      </c>
      <c r="T321" s="34">
        <v>0</v>
      </c>
      <c r="U321" s="35">
        <f t="shared" si="30"/>
        <v>0</v>
      </c>
      <c r="V321" s="34">
        <v>0</v>
      </c>
      <c r="W321" s="34">
        <v>0</v>
      </c>
      <c r="X321" s="34">
        <v>0</v>
      </c>
      <c r="Y321" s="34">
        <v>0</v>
      </c>
      <c r="Z321" s="34">
        <v>0</v>
      </c>
      <c r="AA321" s="35">
        <f t="shared" si="27"/>
        <v>0</v>
      </c>
      <c r="AB321" s="34">
        <v>0</v>
      </c>
      <c r="AC321" s="34">
        <v>0</v>
      </c>
      <c r="AD321" s="34">
        <v>0</v>
      </c>
      <c r="AE321" s="34">
        <v>0</v>
      </c>
      <c r="AF321" s="34">
        <v>0</v>
      </c>
      <c r="AG321" s="35">
        <f t="shared" si="28"/>
        <v>0</v>
      </c>
      <c r="AH321" s="34">
        <v>0</v>
      </c>
      <c r="AI321" s="34">
        <v>0</v>
      </c>
      <c r="AJ321" s="34">
        <v>0</v>
      </c>
      <c r="AK321" s="34">
        <v>0</v>
      </c>
      <c r="AL321" s="34">
        <v>0</v>
      </c>
    </row>
    <row r="322" spans="1:38" ht="25.5" outlineLevel="2" x14ac:dyDescent="0.25">
      <c r="A322" s="214" t="s">
        <v>26</v>
      </c>
      <c r="B322" s="215">
        <v>506101</v>
      </c>
      <c r="C322" s="197">
        <v>610101</v>
      </c>
      <c r="D322" s="198" t="s">
        <v>166</v>
      </c>
      <c r="E322" s="36">
        <v>2</v>
      </c>
      <c r="F322" s="192" t="s">
        <v>31</v>
      </c>
      <c r="G322" s="36">
        <v>22</v>
      </c>
      <c r="H322" s="193" t="s">
        <v>24</v>
      </c>
      <c r="I322" s="33">
        <f t="shared" si="26"/>
        <v>0</v>
      </c>
      <c r="J322" s="34">
        <f t="shared" si="31"/>
        <v>0</v>
      </c>
      <c r="K322" s="34">
        <f t="shared" si="31"/>
        <v>0</v>
      </c>
      <c r="L322" s="34">
        <f t="shared" si="31"/>
        <v>0</v>
      </c>
      <c r="M322" s="34">
        <f t="shared" si="31"/>
        <v>0</v>
      </c>
      <c r="N322" s="34">
        <f t="shared" si="31"/>
        <v>0</v>
      </c>
      <c r="O322" s="35">
        <f t="shared" si="29"/>
        <v>0</v>
      </c>
      <c r="P322" s="34">
        <v>0</v>
      </c>
      <c r="Q322" s="34">
        <v>0</v>
      </c>
      <c r="R322" s="34">
        <v>0</v>
      </c>
      <c r="S322" s="34">
        <v>0</v>
      </c>
      <c r="T322" s="34">
        <v>0</v>
      </c>
      <c r="U322" s="35">
        <f t="shared" si="30"/>
        <v>0</v>
      </c>
      <c r="V322" s="34">
        <v>0</v>
      </c>
      <c r="W322" s="34">
        <v>0</v>
      </c>
      <c r="X322" s="34">
        <v>0</v>
      </c>
      <c r="Y322" s="34">
        <v>0</v>
      </c>
      <c r="Z322" s="34">
        <v>0</v>
      </c>
      <c r="AA322" s="35">
        <f t="shared" si="27"/>
        <v>0</v>
      </c>
      <c r="AB322" s="34">
        <v>0</v>
      </c>
      <c r="AC322" s="34">
        <v>0</v>
      </c>
      <c r="AD322" s="34">
        <v>0</v>
      </c>
      <c r="AE322" s="34">
        <v>0</v>
      </c>
      <c r="AF322" s="34">
        <v>0</v>
      </c>
      <c r="AG322" s="35">
        <f t="shared" si="28"/>
        <v>0</v>
      </c>
      <c r="AH322" s="34">
        <v>0</v>
      </c>
      <c r="AI322" s="34">
        <v>0</v>
      </c>
      <c r="AJ322" s="34">
        <v>0</v>
      </c>
      <c r="AK322" s="34">
        <v>0</v>
      </c>
      <c r="AL322" s="34">
        <v>0</v>
      </c>
    </row>
    <row r="323" spans="1:38" ht="25.5" outlineLevel="2" x14ac:dyDescent="0.25">
      <c r="A323" s="214" t="s">
        <v>25</v>
      </c>
      <c r="B323" s="215">
        <v>509643</v>
      </c>
      <c r="C323" s="197">
        <v>680101</v>
      </c>
      <c r="D323" s="198" t="s">
        <v>237</v>
      </c>
      <c r="E323" s="36">
        <v>2</v>
      </c>
      <c r="F323" s="192" t="s">
        <v>31</v>
      </c>
      <c r="G323" s="36" t="s">
        <v>22</v>
      </c>
      <c r="H323" s="193" t="s">
        <v>23</v>
      </c>
      <c r="I323" s="33">
        <f t="shared" si="26"/>
        <v>113</v>
      </c>
      <c r="J323" s="34">
        <f t="shared" si="31"/>
        <v>5</v>
      </c>
      <c r="K323" s="34">
        <f t="shared" si="31"/>
        <v>1</v>
      </c>
      <c r="L323" s="34">
        <f t="shared" si="31"/>
        <v>1</v>
      </c>
      <c r="M323" s="34">
        <f t="shared" si="31"/>
        <v>106</v>
      </c>
      <c r="N323" s="34">
        <f t="shared" si="31"/>
        <v>0</v>
      </c>
      <c r="O323" s="35">
        <f t="shared" si="29"/>
        <v>28</v>
      </c>
      <c r="P323" s="34">
        <v>1</v>
      </c>
      <c r="Q323" s="34">
        <v>1</v>
      </c>
      <c r="R323" s="34">
        <v>0</v>
      </c>
      <c r="S323" s="34">
        <v>26</v>
      </c>
      <c r="T323" s="34">
        <v>0</v>
      </c>
      <c r="U323" s="35">
        <f t="shared" si="30"/>
        <v>28</v>
      </c>
      <c r="V323" s="34">
        <v>1</v>
      </c>
      <c r="W323" s="34">
        <v>0</v>
      </c>
      <c r="X323" s="34">
        <v>1</v>
      </c>
      <c r="Y323" s="34">
        <v>26</v>
      </c>
      <c r="Z323" s="34">
        <v>0</v>
      </c>
      <c r="AA323" s="35">
        <f t="shared" si="27"/>
        <v>28</v>
      </c>
      <c r="AB323" s="34">
        <v>1</v>
      </c>
      <c r="AC323" s="34">
        <v>0</v>
      </c>
      <c r="AD323" s="34">
        <v>0</v>
      </c>
      <c r="AE323" s="34">
        <v>27</v>
      </c>
      <c r="AF323" s="34">
        <v>0</v>
      </c>
      <c r="AG323" s="35">
        <f t="shared" si="28"/>
        <v>29</v>
      </c>
      <c r="AH323" s="34">
        <v>2</v>
      </c>
      <c r="AI323" s="34">
        <v>0</v>
      </c>
      <c r="AJ323" s="34">
        <v>0</v>
      </c>
      <c r="AK323" s="34">
        <v>27</v>
      </c>
      <c r="AL323" s="34">
        <v>0</v>
      </c>
    </row>
    <row r="324" spans="1:38" ht="25.5" outlineLevel="2" x14ac:dyDescent="0.25">
      <c r="A324" s="214" t="s">
        <v>25</v>
      </c>
      <c r="B324" s="215">
        <v>509643</v>
      </c>
      <c r="C324" s="197">
        <v>680101</v>
      </c>
      <c r="D324" s="198" t="s">
        <v>237</v>
      </c>
      <c r="E324" s="36">
        <v>2</v>
      </c>
      <c r="F324" s="192" t="s">
        <v>31</v>
      </c>
      <c r="G324" s="36">
        <v>22</v>
      </c>
      <c r="H324" s="193" t="s">
        <v>24</v>
      </c>
      <c r="I324" s="33">
        <f t="shared" si="26"/>
        <v>0</v>
      </c>
      <c r="J324" s="34">
        <f t="shared" si="31"/>
        <v>0</v>
      </c>
      <c r="K324" s="34">
        <f t="shared" si="31"/>
        <v>0</v>
      </c>
      <c r="L324" s="34">
        <f t="shared" si="31"/>
        <v>0</v>
      </c>
      <c r="M324" s="34">
        <f t="shared" si="31"/>
        <v>0</v>
      </c>
      <c r="N324" s="34">
        <f t="shared" si="31"/>
        <v>0</v>
      </c>
      <c r="O324" s="35">
        <f t="shared" si="29"/>
        <v>0</v>
      </c>
      <c r="P324" s="34">
        <v>0</v>
      </c>
      <c r="Q324" s="34">
        <v>0</v>
      </c>
      <c r="R324" s="34">
        <v>0</v>
      </c>
      <c r="S324" s="34">
        <v>0</v>
      </c>
      <c r="T324" s="34">
        <v>0</v>
      </c>
      <c r="U324" s="35">
        <f t="shared" si="30"/>
        <v>0</v>
      </c>
      <c r="V324" s="34">
        <v>0</v>
      </c>
      <c r="W324" s="34">
        <v>0</v>
      </c>
      <c r="X324" s="34">
        <v>0</v>
      </c>
      <c r="Y324" s="34">
        <v>0</v>
      </c>
      <c r="Z324" s="34">
        <v>0</v>
      </c>
      <c r="AA324" s="35">
        <f t="shared" si="27"/>
        <v>0</v>
      </c>
      <c r="AB324" s="34">
        <v>0</v>
      </c>
      <c r="AC324" s="34">
        <v>0</v>
      </c>
      <c r="AD324" s="34">
        <v>0</v>
      </c>
      <c r="AE324" s="34">
        <v>0</v>
      </c>
      <c r="AF324" s="34">
        <v>0</v>
      </c>
      <c r="AG324" s="35">
        <f t="shared" si="28"/>
        <v>0</v>
      </c>
      <c r="AH324" s="34">
        <v>0</v>
      </c>
      <c r="AI324" s="34">
        <v>0</v>
      </c>
      <c r="AJ324" s="34">
        <v>0</v>
      </c>
      <c r="AK324" s="34">
        <v>0</v>
      </c>
      <c r="AL324" s="34">
        <v>0</v>
      </c>
    </row>
    <row r="325" spans="1:38" ht="25.5" outlineLevel="2" x14ac:dyDescent="0.25">
      <c r="A325" s="214" t="s">
        <v>26</v>
      </c>
      <c r="B325" s="215">
        <v>508807</v>
      </c>
      <c r="C325" s="197">
        <v>880705</v>
      </c>
      <c r="D325" s="198" t="s">
        <v>238</v>
      </c>
      <c r="E325" s="36">
        <v>2</v>
      </c>
      <c r="F325" s="192" t="s">
        <v>31</v>
      </c>
      <c r="G325" s="36" t="s">
        <v>22</v>
      </c>
      <c r="H325" s="193" t="s">
        <v>23</v>
      </c>
      <c r="I325" s="33">
        <f t="shared" si="26"/>
        <v>1194</v>
      </c>
      <c r="J325" s="34">
        <f t="shared" si="31"/>
        <v>222</v>
      </c>
      <c r="K325" s="34">
        <f t="shared" si="31"/>
        <v>722</v>
      </c>
      <c r="L325" s="34">
        <f t="shared" si="31"/>
        <v>12</v>
      </c>
      <c r="M325" s="34">
        <f t="shared" si="31"/>
        <v>230</v>
      </c>
      <c r="N325" s="34">
        <f t="shared" si="31"/>
        <v>8</v>
      </c>
      <c r="O325" s="35">
        <f t="shared" si="29"/>
        <v>413</v>
      </c>
      <c r="P325" s="34">
        <v>63</v>
      </c>
      <c r="Q325" s="34">
        <v>245</v>
      </c>
      <c r="R325" s="34">
        <v>6</v>
      </c>
      <c r="S325" s="34">
        <v>94</v>
      </c>
      <c r="T325" s="34">
        <v>5</v>
      </c>
      <c r="U325" s="35">
        <f t="shared" si="30"/>
        <v>261</v>
      </c>
      <c r="V325" s="34">
        <v>53</v>
      </c>
      <c r="W325" s="34">
        <v>159</v>
      </c>
      <c r="X325" s="34">
        <v>2</v>
      </c>
      <c r="Y325" s="34">
        <v>46</v>
      </c>
      <c r="Z325" s="34">
        <v>1</v>
      </c>
      <c r="AA325" s="35">
        <f t="shared" si="27"/>
        <v>261</v>
      </c>
      <c r="AB325" s="34">
        <v>53</v>
      </c>
      <c r="AC325" s="34">
        <v>159</v>
      </c>
      <c r="AD325" s="34">
        <v>2</v>
      </c>
      <c r="AE325" s="34">
        <v>46</v>
      </c>
      <c r="AF325" s="34">
        <v>1</v>
      </c>
      <c r="AG325" s="35">
        <f t="shared" si="28"/>
        <v>259</v>
      </c>
      <c r="AH325" s="34">
        <v>53</v>
      </c>
      <c r="AI325" s="34">
        <v>159</v>
      </c>
      <c r="AJ325" s="34">
        <v>2</v>
      </c>
      <c r="AK325" s="34">
        <v>44</v>
      </c>
      <c r="AL325" s="34">
        <v>1</v>
      </c>
    </row>
    <row r="326" spans="1:38" ht="25.5" outlineLevel="2" x14ac:dyDescent="0.25">
      <c r="A326" s="214" t="s">
        <v>26</v>
      </c>
      <c r="B326" s="215">
        <v>508807</v>
      </c>
      <c r="C326" s="197">
        <v>880705</v>
      </c>
      <c r="D326" s="198" t="s">
        <v>238</v>
      </c>
      <c r="E326" s="36">
        <v>2</v>
      </c>
      <c r="F326" s="192" t="s">
        <v>31</v>
      </c>
      <c r="G326" s="36">
        <v>22</v>
      </c>
      <c r="H326" s="193" t="s">
        <v>24</v>
      </c>
      <c r="I326" s="33">
        <f t="shared" si="26"/>
        <v>0</v>
      </c>
      <c r="J326" s="34">
        <f t="shared" si="31"/>
        <v>0</v>
      </c>
      <c r="K326" s="34">
        <f t="shared" si="31"/>
        <v>0</v>
      </c>
      <c r="L326" s="34">
        <f t="shared" si="31"/>
        <v>0</v>
      </c>
      <c r="M326" s="34">
        <f t="shared" si="31"/>
        <v>0</v>
      </c>
      <c r="N326" s="34">
        <f t="shared" si="31"/>
        <v>0</v>
      </c>
      <c r="O326" s="35">
        <f t="shared" si="29"/>
        <v>0</v>
      </c>
      <c r="P326" s="34">
        <v>0</v>
      </c>
      <c r="Q326" s="34">
        <v>0</v>
      </c>
      <c r="R326" s="34">
        <v>0</v>
      </c>
      <c r="S326" s="34">
        <v>0</v>
      </c>
      <c r="T326" s="34">
        <v>0</v>
      </c>
      <c r="U326" s="35">
        <f t="shared" si="30"/>
        <v>0</v>
      </c>
      <c r="V326" s="34">
        <v>0</v>
      </c>
      <c r="W326" s="34">
        <v>0</v>
      </c>
      <c r="X326" s="34">
        <v>0</v>
      </c>
      <c r="Y326" s="34">
        <v>0</v>
      </c>
      <c r="Z326" s="34">
        <v>0</v>
      </c>
      <c r="AA326" s="35">
        <f t="shared" si="27"/>
        <v>0</v>
      </c>
      <c r="AB326" s="34">
        <v>0</v>
      </c>
      <c r="AC326" s="34">
        <v>0</v>
      </c>
      <c r="AD326" s="34">
        <v>0</v>
      </c>
      <c r="AE326" s="34">
        <v>0</v>
      </c>
      <c r="AF326" s="34">
        <v>0</v>
      </c>
      <c r="AG326" s="35">
        <f t="shared" si="28"/>
        <v>0</v>
      </c>
      <c r="AH326" s="34">
        <v>0</v>
      </c>
      <c r="AI326" s="34">
        <v>0</v>
      </c>
      <c r="AJ326" s="34">
        <v>0</v>
      </c>
      <c r="AK326" s="34">
        <v>0</v>
      </c>
      <c r="AL326" s="34">
        <v>0</v>
      </c>
    </row>
    <row r="327" spans="1:38" ht="25.5" outlineLevel="2" x14ac:dyDescent="0.25">
      <c r="A327" s="214" t="s">
        <v>26</v>
      </c>
      <c r="B327" s="215">
        <v>509101</v>
      </c>
      <c r="C327" s="197">
        <v>910201</v>
      </c>
      <c r="D327" s="198" t="s">
        <v>168</v>
      </c>
      <c r="E327" s="36">
        <v>2</v>
      </c>
      <c r="F327" s="192" t="s">
        <v>31</v>
      </c>
      <c r="G327" s="36" t="s">
        <v>22</v>
      </c>
      <c r="H327" s="193" t="s">
        <v>23</v>
      </c>
      <c r="I327" s="33">
        <f t="shared" ref="I327:I373" si="32">SUM(J327:N327)</f>
        <v>274</v>
      </c>
      <c r="J327" s="34">
        <f t="shared" si="31"/>
        <v>67</v>
      </c>
      <c r="K327" s="34">
        <f t="shared" si="31"/>
        <v>186</v>
      </c>
      <c r="L327" s="34">
        <f t="shared" si="31"/>
        <v>12</v>
      </c>
      <c r="M327" s="34">
        <f t="shared" si="31"/>
        <v>9</v>
      </c>
      <c r="N327" s="34">
        <f t="shared" si="31"/>
        <v>0</v>
      </c>
      <c r="O327" s="35">
        <f t="shared" si="29"/>
        <v>69</v>
      </c>
      <c r="P327" s="34">
        <v>15</v>
      </c>
      <c r="Q327" s="34">
        <v>39</v>
      </c>
      <c r="R327" s="34">
        <v>8</v>
      </c>
      <c r="S327" s="34">
        <v>7</v>
      </c>
      <c r="T327" s="34">
        <v>0</v>
      </c>
      <c r="U327" s="35">
        <f t="shared" si="30"/>
        <v>69</v>
      </c>
      <c r="V327" s="34">
        <v>17</v>
      </c>
      <c r="W327" s="34">
        <v>47</v>
      </c>
      <c r="X327" s="34">
        <v>3</v>
      </c>
      <c r="Y327" s="34">
        <v>2</v>
      </c>
      <c r="Z327" s="34">
        <v>0</v>
      </c>
      <c r="AA327" s="35">
        <f t="shared" ref="AA327:AA373" si="33">SUM(AB327:AF327)</f>
        <v>69</v>
      </c>
      <c r="AB327" s="34">
        <v>20</v>
      </c>
      <c r="AC327" s="34">
        <v>49</v>
      </c>
      <c r="AD327" s="34">
        <v>0</v>
      </c>
      <c r="AE327" s="34">
        <v>0</v>
      </c>
      <c r="AF327" s="34">
        <v>0</v>
      </c>
      <c r="AG327" s="35">
        <f t="shared" ref="AG327:AG373" si="34">SUM(AH327:AL327)</f>
        <v>67</v>
      </c>
      <c r="AH327" s="34">
        <v>15</v>
      </c>
      <c r="AI327" s="34">
        <v>51</v>
      </c>
      <c r="AJ327" s="34">
        <v>1</v>
      </c>
      <c r="AK327" s="34">
        <v>0</v>
      </c>
      <c r="AL327" s="34">
        <v>0</v>
      </c>
    </row>
    <row r="328" spans="1:38" ht="25.5" outlineLevel="2" x14ac:dyDescent="0.25">
      <c r="A328" s="214" t="s">
        <v>26</v>
      </c>
      <c r="B328" s="215">
        <v>509101</v>
      </c>
      <c r="C328" s="197">
        <v>910201</v>
      </c>
      <c r="D328" s="198" t="s">
        <v>168</v>
      </c>
      <c r="E328" s="36">
        <v>2</v>
      </c>
      <c r="F328" s="192" t="s">
        <v>31</v>
      </c>
      <c r="G328" s="36">
        <v>22</v>
      </c>
      <c r="H328" s="193" t="s">
        <v>24</v>
      </c>
      <c r="I328" s="33">
        <f t="shared" si="32"/>
        <v>0</v>
      </c>
      <c r="J328" s="34">
        <f t="shared" si="31"/>
        <v>0</v>
      </c>
      <c r="K328" s="34">
        <f t="shared" si="31"/>
        <v>0</v>
      </c>
      <c r="L328" s="34">
        <f t="shared" si="31"/>
        <v>0</v>
      </c>
      <c r="M328" s="34">
        <f t="shared" si="31"/>
        <v>0</v>
      </c>
      <c r="N328" s="34">
        <f t="shared" si="31"/>
        <v>0</v>
      </c>
      <c r="O328" s="35">
        <f t="shared" ref="O328:O373" si="35">SUM(P328:T328)</f>
        <v>0</v>
      </c>
      <c r="P328" s="34">
        <v>0</v>
      </c>
      <c r="Q328" s="34">
        <v>0</v>
      </c>
      <c r="R328" s="34">
        <v>0</v>
      </c>
      <c r="S328" s="34">
        <v>0</v>
      </c>
      <c r="T328" s="34">
        <v>0</v>
      </c>
      <c r="U328" s="35">
        <f t="shared" ref="U328:U373" si="36">SUM(V328:Z328)</f>
        <v>0</v>
      </c>
      <c r="V328" s="34">
        <v>0</v>
      </c>
      <c r="W328" s="34">
        <v>0</v>
      </c>
      <c r="X328" s="34">
        <v>0</v>
      </c>
      <c r="Y328" s="34">
        <v>0</v>
      </c>
      <c r="Z328" s="34">
        <v>0</v>
      </c>
      <c r="AA328" s="35">
        <f t="shared" si="33"/>
        <v>0</v>
      </c>
      <c r="AB328" s="34">
        <v>0</v>
      </c>
      <c r="AC328" s="34">
        <v>0</v>
      </c>
      <c r="AD328" s="34">
        <v>0</v>
      </c>
      <c r="AE328" s="34">
        <v>0</v>
      </c>
      <c r="AF328" s="34">
        <v>0</v>
      </c>
      <c r="AG328" s="35">
        <f t="shared" si="34"/>
        <v>0</v>
      </c>
      <c r="AH328" s="34">
        <v>0</v>
      </c>
      <c r="AI328" s="34">
        <v>0</v>
      </c>
      <c r="AJ328" s="34">
        <v>0</v>
      </c>
      <c r="AK328" s="34">
        <v>0</v>
      </c>
      <c r="AL328" s="34">
        <v>0</v>
      </c>
    </row>
    <row r="329" spans="1:38" ht="25.5" outlineLevel="2" x14ac:dyDescent="0.25">
      <c r="A329" s="214" t="s">
        <v>26</v>
      </c>
      <c r="B329" s="215">
        <v>509110</v>
      </c>
      <c r="C329" s="197">
        <v>911001</v>
      </c>
      <c r="D329" s="198" t="s">
        <v>239</v>
      </c>
      <c r="E329" s="36">
        <v>2</v>
      </c>
      <c r="F329" s="192" t="s">
        <v>31</v>
      </c>
      <c r="G329" s="36" t="s">
        <v>22</v>
      </c>
      <c r="H329" s="193" t="s">
        <v>23</v>
      </c>
      <c r="I329" s="33">
        <f t="shared" si="32"/>
        <v>150</v>
      </c>
      <c r="J329" s="34">
        <f t="shared" ref="J329:N368" si="37">P329+V329+AB329+AH329</f>
        <v>30</v>
      </c>
      <c r="K329" s="34">
        <f t="shared" si="37"/>
        <v>82</v>
      </c>
      <c r="L329" s="34">
        <f t="shared" si="37"/>
        <v>9</v>
      </c>
      <c r="M329" s="34">
        <f t="shared" si="37"/>
        <v>20</v>
      </c>
      <c r="N329" s="34">
        <f t="shared" si="37"/>
        <v>9</v>
      </c>
      <c r="O329" s="35">
        <f t="shared" si="35"/>
        <v>38</v>
      </c>
      <c r="P329" s="34">
        <v>0</v>
      </c>
      <c r="Q329" s="34">
        <v>36</v>
      </c>
      <c r="R329" s="34">
        <v>0</v>
      </c>
      <c r="S329" s="34">
        <v>2</v>
      </c>
      <c r="T329" s="34">
        <v>0</v>
      </c>
      <c r="U329" s="35">
        <f t="shared" si="36"/>
        <v>38</v>
      </c>
      <c r="V329" s="34">
        <v>10</v>
      </c>
      <c r="W329" s="34">
        <v>20</v>
      </c>
      <c r="X329" s="34">
        <v>3</v>
      </c>
      <c r="Y329" s="34">
        <v>2</v>
      </c>
      <c r="Z329" s="34">
        <v>3</v>
      </c>
      <c r="AA329" s="35">
        <f t="shared" si="33"/>
        <v>37</v>
      </c>
      <c r="AB329" s="34">
        <v>10</v>
      </c>
      <c r="AC329" s="34">
        <v>13</v>
      </c>
      <c r="AD329" s="34">
        <v>3</v>
      </c>
      <c r="AE329" s="34">
        <v>8</v>
      </c>
      <c r="AF329" s="34">
        <v>3</v>
      </c>
      <c r="AG329" s="35">
        <f t="shared" si="34"/>
        <v>37</v>
      </c>
      <c r="AH329" s="34">
        <v>10</v>
      </c>
      <c r="AI329" s="34">
        <v>13</v>
      </c>
      <c r="AJ329" s="34">
        <v>3</v>
      </c>
      <c r="AK329" s="34">
        <v>8</v>
      </c>
      <c r="AL329" s="34">
        <v>3</v>
      </c>
    </row>
    <row r="330" spans="1:38" ht="25.5" outlineLevel="2" x14ac:dyDescent="0.25">
      <c r="A330" s="214" t="s">
        <v>26</v>
      </c>
      <c r="B330" s="215">
        <v>509110</v>
      </c>
      <c r="C330" s="197">
        <v>911001</v>
      </c>
      <c r="D330" s="198" t="s">
        <v>239</v>
      </c>
      <c r="E330" s="36">
        <v>2</v>
      </c>
      <c r="F330" s="192" t="s">
        <v>31</v>
      </c>
      <c r="G330" s="36">
        <v>22</v>
      </c>
      <c r="H330" s="193" t="s">
        <v>24</v>
      </c>
      <c r="I330" s="33">
        <f t="shared" si="32"/>
        <v>0</v>
      </c>
      <c r="J330" s="34">
        <f t="shared" si="37"/>
        <v>0</v>
      </c>
      <c r="K330" s="34">
        <f t="shared" si="37"/>
        <v>0</v>
      </c>
      <c r="L330" s="34">
        <f t="shared" si="37"/>
        <v>0</v>
      </c>
      <c r="M330" s="34">
        <f t="shared" si="37"/>
        <v>0</v>
      </c>
      <c r="N330" s="34">
        <f t="shared" si="37"/>
        <v>0</v>
      </c>
      <c r="O330" s="35">
        <f t="shared" si="35"/>
        <v>0</v>
      </c>
      <c r="P330" s="34">
        <v>0</v>
      </c>
      <c r="Q330" s="34">
        <v>0</v>
      </c>
      <c r="R330" s="34">
        <v>0</v>
      </c>
      <c r="S330" s="34">
        <v>0</v>
      </c>
      <c r="T330" s="34">
        <v>0</v>
      </c>
      <c r="U330" s="35">
        <f t="shared" si="36"/>
        <v>0</v>
      </c>
      <c r="V330" s="34">
        <v>0</v>
      </c>
      <c r="W330" s="34">
        <v>0</v>
      </c>
      <c r="X330" s="34">
        <v>0</v>
      </c>
      <c r="Y330" s="34">
        <v>0</v>
      </c>
      <c r="Z330" s="34">
        <v>0</v>
      </c>
      <c r="AA330" s="35">
        <f t="shared" si="33"/>
        <v>0</v>
      </c>
      <c r="AB330" s="34">
        <v>0</v>
      </c>
      <c r="AC330" s="34">
        <v>0</v>
      </c>
      <c r="AD330" s="34">
        <v>0</v>
      </c>
      <c r="AE330" s="34">
        <v>0</v>
      </c>
      <c r="AF330" s="34">
        <v>0</v>
      </c>
      <c r="AG330" s="35">
        <f t="shared" si="34"/>
        <v>0</v>
      </c>
      <c r="AH330" s="34">
        <v>0</v>
      </c>
      <c r="AI330" s="34">
        <v>0</v>
      </c>
      <c r="AJ330" s="34">
        <v>0</v>
      </c>
      <c r="AK330" s="34">
        <v>0</v>
      </c>
      <c r="AL330" s="34">
        <v>0</v>
      </c>
    </row>
    <row r="331" spans="1:38" ht="25.5" outlineLevel="2" x14ac:dyDescent="0.25">
      <c r="A331" s="214" t="s">
        <v>25</v>
      </c>
      <c r="B331" s="215">
        <v>509402</v>
      </c>
      <c r="C331" s="197">
        <v>940201</v>
      </c>
      <c r="D331" s="198" t="s">
        <v>171</v>
      </c>
      <c r="E331" s="36">
        <v>2</v>
      </c>
      <c r="F331" s="192" t="s">
        <v>31</v>
      </c>
      <c r="G331" s="36" t="s">
        <v>22</v>
      </c>
      <c r="H331" s="193" t="s">
        <v>23</v>
      </c>
      <c r="I331" s="33">
        <f t="shared" si="32"/>
        <v>74</v>
      </c>
      <c r="J331" s="34">
        <f t="shared" si="37"/>
        <v>2</v>
      </c>
      <c r="K331" s="34">
        <f t="shared" si="37"/>
        <v>55</v>
      </c>
      <c r="L331" s="34">
        <f t="shared" si="37"/>
        <v>1</v>
      </c>
      <c r="M331" s="34">
        <f t="shared" si="37"/>
        <v>13</v>
      </c>
      <c r="N331" s="34">
        <f t="shared" si="37"/>
        <v>3</v>
      </c>
      <c r="O331" s="35">
        <f t="shared" si="35"/>
        <v>19</v>
      </c>
      <c r="P331" s="34">
        <v>2</v>
      </c>
      <c r="Q331" s="34">
        <v>16</v>
      </c>
      <c r="R331" s="34">
        <v>1</v>
      </c>
      <c r="S331" s="34">
        <v>0</v>
      </c>
      <c r="T331" s="34">
        <v>0</v>
      </c>
      <c r="U331" s="35">
        <f t="shared" si="36"/>
        <v>19</v>
      </c>
      <c r="V331" s="34">
        <v>0</v>
      </c>
      <c r="W331" s="34">
        <v>13</v>
      </c>
      <c r="X331" s="34">
        <v>0</v>
      </c>
      <c r="Y331" s="34">
        <v>5</v>
      </c>
      <c r="Z331" s="34">
        <v>1</v>
      </c>
      <c r="AA331" s="35">
        <f t="shared" si="33"/>
        <v>19</v>
      </c>
      <c r="AB331" s="34">
        <v>0</v>
      </c>
      <c r="AC331" s="34">
        <v>14</v>
      </c>
      <c r="AD331" s="34">
        <v>0</v>
      </c>
      <c r="AE331" s="34">
        <v>4</v>
      </c>
      <c r="AF331" s="34">
        <v>1</v>
      </c>
      <c r="AG331" s="35">
        <f t="shared" si="34"/>
        <v>17</v>
      </c>
      <c r="AH331" s="34">
        <v>0</v>
      </c>
      <c r="AI331" s="34">
        <v>12</v>
      </c>
      <c r="AJ331" s="34">
        <v>0</v>
      </c>
      <c r="AK331" s="34">
        <v>4</v>
      </c>
      <c r="AL331" s="34">
        <v>1</v>
      </c>
    </row>
    <row r="332" spans="1:38" ht="25.5" outlineLevel="2" x14ac:dyDescent="0.25">
      <c r="A332" s="214" t="s">
        <v>25</v>
      </c>
      <c r="B332" s="215">
        <v>509402</v>
      </c>
      <c r="C332" s="197">
        <v>940201</v>
      </c>
      <c r="D332" s="198" t="s">
        <v>171</v>
      </c>
      <c r="E332" s="36">
        <v>2</v>
      </c>
      <c r="F332" s="192" t="s">
        <v>31</v>
      </c>
      <c r="G332" s="36">
        <v>22</v>
      </c>
      <c r="H332" s="193" t="s">
        <v>24</v>
      </c>
      <c r="I332" s="33">
        <f t="shared" si="32"/>
        <v>0</v>
      </c>
      <c r="J332" s="34">
        <f t="shared" si="37"/>
        <v>0</v>
      </c>
      <c r="K332" s="34">
        <f t="shared" si="37"/>
        <v>0</v>
      </c>
      <c r="L332" s="34">
        <f t="shared" si="37"/>
        <v>0</v>
      </c>
      <c r="M332" s="34">
        <f t="shared" si="37"/>
        <v>0</v>
      </c>
      <c r="N332" s="34">
        <f t="shared" si="37"/>
        <v>0</v>
      </c>
      <c r="O332" s="35">
        <f t="shared" si="35"/>
        <v>0</v>
      </c>
      <c r="P332" s="34">
        <v>0</v>
      </c>
      <c r="Q332" s="34">
        <v>0</v>
      </c>
      <c r="R332" s="34">
        <v>0</v>
      </c>
      <c r="S332" s="34">
        <v>0</v>
      </c>
      <c r="T332" s="34">
        <v>0</v>
      </c>
      <c r="U332" s="35">
        <f t="shared" si="36"/>
        <v>0</v>
      </c>
      <c r="V332" s="34">
        <v>0</v>
      </c>
      <c r="W332" s="34">
        <v>0</v>
      </c>
      <c r="X332" s="34">
        <v>0</v>
      </c>
      <c r="Y332" s="34">
        <v>0</v>
      </c>
      <c r="Z332" s="34">
        <v>0</v>
      </c>
      <c r="AA332" s="35">
        <f t="shared" si="33"/>
        <v>0</v>
      </c>
      <c r="AB332" s="34">
        <v>0</v>
      </c>
      <c r="AC332" s="34">
        <v>0</v>
      </c>
      <c r="AD332" s="34">
        <v>0</v>
      </c>
      <c r="AE332" s="34">
        <v>0</v>
      </c>
      <c r="AF332" s="34">
        <v>0</v>
      </c>
      <c r="AG332" s="35">
        <f t="shared" si="34"/>
        <v>0</v>
      </c>
      <c r="AH332" s="34">
        <v>0</v>
      </c>
      <c r="AI332" s="34">
        <v>0</v>
      </c>
      <c r="AJ332" s="34">
        <v>0</v>
      </c>
      <c r="AK332" s="34">
        <v>0</v>
      </c>
      <c r="AL332" s="34">
        <v>0</v>
      </c>
    </row>
    <row r="333" spans="1:38" ht="38.25" outlineLevel="2" x14ac:dyDescent="0.25">
      <c r="A333" s="214" t="s">
        <v>25</v>
      </c>
      <c r="B333" s="215">
        <v>509501</v>
      </c>
      <c r="C333" s="197">
        <v>950101</v>
      </c>
      <c r="D333" s="198" t="s">
        <v>33</v>
      </c>
      <c r="E333" s="36">
        <v>2</v>
      </c>
      <c r="F333" s="192" t="s">
        <v>31</v>
      </c>
      <c r="G333" s="36" t="s">
        <v>22</v>
      </c>
      <c r="H333" s="193" t="s">
        <v>23</v>
      </c>
      <c r="I333" s="33">
        <f t="shared" si="32"/>
        <v>2</v>
      </c>
      <c r="J333" s="34">
        <f t="shared" si="37"/>
        <v>0</v>
      </c>
      <c r="K333" s="34">
        <f t="shared" si="37"/>
        <v>2</v>
      </c>
      <c r="L333" s="34">
        <f t="shared" si="37"/>
        <v>0</v>
      </c>
      <c r="M333" s="34">
        <f t="shared" si="37"/>
        <v>0</v>
      </c>
      <c r="N333" s="34">
        <f t="shared" si="37"/>
        <v>0</v>
      </c>
      <c r="O333" s="35">
        <f t="shared" si="35"/>
        <v>1</v>
      </c>
      <c r="P333" s="34">
        <v>0</v>
      </c>
      <c r="Q333" s="34">
        <v>1</v>
      </c>
      <c r="R333" s="34">
        <v>0</v>
      </c>
      <c r="S333" s="34">
        <v>0</v>
      </c>
      <c r="T333" s="34">
        <v>0</v>
      </c>
      <c r="U333" s="35">
        <f t="shared" si="36"/>
        <v>0</v>
      </c>
      <c r="V333" s="34">
        <v>0</v>
      </c>
      <c r="W333" s="34">
        <v>0</v>
      </c>
      <c r="X333" s="34">
        <v>0</v>
      </c>
      <c r="Y333" s="34">
        <v>0</v>
      </c>
      <c r="Z333" s="34">
        <v>0</v>
      </c>
      <c r="AA333" s="35">
        <f t="shared" si="33"/>
        <v>1</v>
      </c>
      <c r="AB333" s="34">
        <v>0</v>
      </c>
      <c r="AC333" s="34">
        <v>1</v>
      </c>
      <c r="AD333" s="34">
        <v>0</v>
      </c>
      <c r="AE333" s="34">
        <v>0</v>
      </c>
      <c r="AF333" s="34">
        <v>0</v>
      </c>
      <c r="AG333" s="35">
        <f t="shared" si="34"/>
        <v>0</v>
      </c>
      <c r="AH333" s="34">
        <v>0</v>
      </c>
      <c r="AI333" s="34">
        <v>0</v>
      </c>
      <c r="AJ333" s="34">
        <v>0</v>
      </c>
      <c r="AK333" s="34">
        <v>0</v>
      </c>
      <c r="AL333" s="34">
        <v>0</v>
      </c>
    </row>
    <row r="334" spans="1:38" ht="38.25" outlineLevel="2" x14ac:dyDescent="0.25">
      <c r="A334" s="214" t="s">
        <v>25</v>
      </c>
      <c r="B334" s="215">
        <v>509501</v>
      </c>
      <c r="C334" s="197">
        <v>950101</v>
      </c>
      <c r="D334" s="198" t="s">
        <v>33</v>
      </c>
      <c r="E334" s="36">
        <v>2</v>
      </c>
      <c r="F334" s="192" t="s">
        <v>31</v>
      </c>
      <c r="G334" s="36">
        <v>22</v>
      </c>
      <c r="H334" s="193" t="s">
        <v>24</v>
      </c>
      <c r="I334" s="33">
        <f t="shared" si="32"/>
        <v>0</v>
      </c>
      <c r="J334" s="34">
        <f t="shared" si="37"/>
        <v>0</v>
      </c>
      <c r="K334" s="34">
        <f t="shared" si="37"/>
        <v>0</v>
      </c>
      <c r="L334" s="34">
        <f t="shared" si="37"/>
        <v>0</v>
      </c>
      <c r="M334" s="34">
        <f t="shared" si="37"/>
        <v>0</v>
      </c>
      <c r="N334" s="34">
        <f t="shared" si="37"/>
        <v>0</v>
      </c>
      <c r="O334" s="35">
        <f t="shared" si="35"/>
        <v>0</v>
      </c>
      <c r="P334" s="34">
        <v>0</v>
      </c>
      <c r="Q334" s="34">
        <v>0</v>
      </c>
      <c r="R334" s="34">
        <v>0</v>
      </c>
      <c r="S334" s="34">
        <v>0</v>
      </c>
      <c r="T334" s="34">
        <v>0</v>
      </c>
      <c r="U334" s="35">
        <f t="shared" si="36"/>
        <v>0</v>
      </c>
      <c r="V334" s="34">
        <v>0</v>
      </c>
      <c r="W334" s="34">
        <v>0</v>
      </c>
      <c r="X334" s="34">
        <v>0</v>
      </c>
      <c r="Y334" s="34">
        <v>0</v>
      </c>
      <c r="Z334" s="34">
        <v>0</v>
      </c>
      <c r="AA334" s="35">
        <f t="shared" si="33"/>
        <v>0</v>
      </c>
      <c r="AB334" s="34">
        <v>0</v>
      </c>
      <c r="AC334" s="34">
        <v>0</v>
      </c>
      <c r="AD334" s="34">
        <v>0</v>
      </c>
      <c r="AE334" s="34">
        <v>0</v>
      </c>
      <c r="AF334" s="34">
        <v>0</v>
      </c>
      <c r="AG334" s="35">
        <f t="shared" si="34"/>
        <v>0</v>
      </c>
      <c r="AH334" s="34">
        <v>0</v>
      </c>
      <c r="AI334" s="34">
        <v>0</v>
      </c>
      <c r="AJ334" s="34">
        <v>0</v>
      </c>
      <c r="AK334" s="34">
        <v>0</v>
      </c>
      <c r="AL334" s="34">
        <v>0</v>
      </c>
    </row>
    <row r="335" spans="1:38" ht="25.5" outlineLevel="2" x14ac:dyDescent="0.25">
      <c r="A335" s="214" t="s">
        <v>25</v>
      </c>
      <c r="B335" s="215">
        <v>509606</v>
      </c>
      <c r="C335" s="197">
        <v>960601</v>
      </c>
      <c r="D335" s="198" t="s">
        <v>55</v>
      </c>
      <c r="E335" s="36">
        <v>2</v>
      </c>
      <c r="F335" s="192" t="s">
        <v>31</v>
      </c>
      <c r="G335" s="36" t="s">
        <v>22</v>
      </c>
      <c r="H335" s="193" t="s">
        <v>23</v>
      </c>
      <c r="I335" s="33">
        <f t="shared" si="32"/>
        <v>3286</v>
      </c>
      <c r="J335" s="34">
        <f t="shared" si="37"/>
        <v>1042</v>
      </c>
      <c r="K335" s="34">
        <f t="shared" si="37"/>
        <v>979</v>
      </c>
      <c r="L335" s="34">
        <f t="shared" si="37"/>
        <v>293</v>
      </c>
      <c r="M335" s="34">
        <f t="shared" si="37"/>
        <v>680</v>
      </c>
      <c r="N335" s="34">
        <f t="shared" si="37"/>
        <v>292</v>
      </c>
      <c r="O335" s="35">
        <f t="shared" si="35"/>
        <v>731</v>
      </c>
      <c r="P335" s="34">
        <v>220</v>
      </c>
      <c r="Q335" s="34">
        <v>220</v>
      </c>
      <c r="R335" s="34">
        <v>73</v>
      </c>
      <c r="S335" s="34">
        <v>145</v>
      </c>
      <c r="T335" s="34">
        <v>73</v>
      </c>
      <c r="U335" s="35">
        <f t="shared" si="36"/>
        <v>1094</v>
      </c>
      <c r="V335" s="34">
        <v>383</v>
      </c>
      <c r="W335" s="34">
        <v>319</v>
      </c>
      <c r="X335" s="34">
        <v>74</v>
      </c>
      <c r="Y335" s="34">
        <v>245</v>
      </c>
      <c r="Z335" s="34">
        <v>73</v>
      </c>
      <c r="AA335" s="35">
        <f t="shared" si="33"/>
        <v>731</v>
      </c>
      <c r="AB335" s="34">
        <v>220</v>
      </c>
      <c r="AC335" s="34">
        <v>220</v>
      </c>
      <c r="AD335" s="34">
        <v>73</v>
      </c>
      <c r="AE335" s="34">
        <v>145</v>
      </c>
      <c r="AF335" s="34">
        <v>73</v>
      </c>
      <c r="AG335" s="35">
        <f t="shared" si="34"/>
        <v>730</v>
      </c>
      <c r="AH335" s="34">
        <v>219</v>
      </c>
      <c r="AI335" s="34">
        <v>220</v>
      </c>
      <c r="AJ335" s="34">
        <v>73</v>
      </c>
      <c r="AK335" s="34">
        <v>145</v>
      </c>
      <c r="AL335" s="34">
        <v>73</v>
      </c>
    </row>
    <row r="336" spans="1:38" ht="25.5" outlineLevel="2" x14ac:dyDescent="0.25">
      <c r="A336" s="214" t="s">
        <v>25</v>
      </c>
      <c r="B336" s="215">
        <v>509606</v>
      </c>
      <c r="C336" s="197">
        <v>960601</v>
      </c>
      <c r="D336" s="198" t="s">
        <v>55</v>
      </c>
      <c r="E336" s="36">
        <v>2</v>
      </c>
      <c r="F336" s="192" t="s">
        <v>31</v>
      </c>
      <c r="G336" s="36">
        <v>22</v>
      </c>
      <c r="H336" s="193" t="s">
        <v>24</v>
      </c>
      <c r="I336" s="33">
        <f t="shared" si="32"/>
        <v>3050</v>
      </c>
      <c r="J336" s="34">
        <f t="shared" si="37"/>
        <v>970</v>
      </c>
      <c r="K336" s="34">
        <f t="shared" si="37"/>
        <v>943</v>
      </c>
      <c r="L336" s="34">
        <f t="shared" si="37"/>
        <v>242</v>
      </c>
      <c r="M336" s="34">
        <f t="shared" si="37"/>
        <v>647</v>
      </c>
      <c r="N336" s="34">
        <f t="shared" si="37"/>
        <v>248</v>
      </c>
      <c r="O336" s="35">
        <f t="shared" si="35"/>
        <v>672</v>
      </c>
      <c r="P336" s="34">
        <v>220</v>
      </c>
      <c r="Q336" s="34">
        <v>220</v>
      </c>
      <c r="R336" s="34">
        <v>40</v>
      </c>
      <c r="S336" s="34">
        <v>145</v>
      </c>
      <c r="T336" s="34">
        <v>47</v>
      </c>
      <c r="U336" s="35">
        <f t="shared" si="36"/>
        <v>1035</v>
      </c>
      <c r="V336" s="34">
        <v>347</v>
      </c>
      <c r="W336" s="34">
        <v>319</v>
      </c>
      <c r="X336" s="34">
        <v>68</v>
      </c>
      <c r="Y336" s="34">
        <v>234</v>
      </c>
      <c r="Z336" s="34">
        <v>67</v>
      </c>
      <c r="AA336" s="35">
        <f t="shared" si="33"/>
        <v>672</v>
      </c>
      <c r="AB336" s="34">
        <v>202</v>
      </c>
      <c r="AC336" s="34">
        <v>202</v>
      </c>
      <c r="AD336" s="34">
        <v>67</v>
      </c>
      <c r="AE336" s="34">
        <v>134</v>
      </c>
      <c r="AF336" s="34">
        <v>67</v>
      </c>
      <c r="AG336" s="35">
        <f t="shared" si="34"/>
        <v>671</v>
      </c>
      <c r="AH336" s="34">
        <v>201</v>
      </c>
      <c r="AI336" s="34">
        <v>202</v>
      </c>
      <c r="AJ336" s="34">
        <v>67</v>
      </c>
      <c r="AK336" s="34">
        <v>134</v>
      </c>
      <c r="AL336" s="34">
        <v>67</v>
      </c>
    </row>
    <row r="337" spans="1:38" ht="25.5" outlineLevel="2" x14ac:dyDescent="0.25">
      <c r="A337" s="214" t="s">
        <v>25</v>
      </c>
      <c r="B337" s="215">
        <v>509615</v>
      </c>
      <c r="C337" s="197">
        <v>961501</v>
      </c>
      <c r="D337" s="198" t="s">
        <v>240</v>
      </c>
      <c r="E337" s="36">
        <v>2</v>
      </c>
      <c r="F337" s="192" t="s">
        <v>31</v>
      </c>
      <c r="G337" s="36" t="s">
        <v>22</v>
      </c>
      <c r="H337" s="193" t="s">
        <v>23</v>
      </c>
      <c r="I337" s="33">
        <f t="shared" si="32"/>
        <v>4</v>
      </c>
      <c r="J337" s="34">
        <f t="shared" si="37"/>
        <v>4</v>
      </c>
      <c r="K337" s="34">
        <f t="shared" si="37"/>
        <v>0</v>
      </c>
      <c r="L337" s="34">
        <f t="shared" si="37"/>
        <v>0</v>
      </c>
      <c r="M337" s="34">
        <f t="shared" si="37"/>
        <v>0</v>
      </c>
      <c r="N337" s="34">
        <f t="shared" si="37"/>
        <v>0</v>
      </c>
      <c r="O337" s="35">
        <f t="shared" si="35"/>
        <v>1</v>
      </c>
      <c r="P337" s="34">
        <v>1</v>
      </c>
      <c r="Q337" s="34">
        <v>0</v>
      </c>
      <c r="R337" s="34">
        <v>0</v>
      </c>
      <c r="S337" s="34">
        <v>0</v>
      </c>
      <c r="T337" s="34">
        <v>0</v>
      </c>
      <c r="U337" s="35">
        <f t="shared" si="36"/>
        <v>1</v>
      </c>
      <c r="V337" s="34">
        <v>1</v>
      </c>
      <c r="W337" s="34">
        <v>0</v>
      </c>
      <c r="X337" s="34">
        <v>0</v>
      </c>
      <c r="Y337" s="34">
        <v>0</v>
      </c>
      <c r="Z337" s="34">
        <v>0</v>
      </c>
      <c r="AA337" s="35">
        <f t="shared" si="33"/>
        <v>1</v>
      </c>
      <c r="AB337" s="34">
        <v>1</v>
      </c>
      <c r="AC337" s="34">
        <v>0</v>
      </c>
      <c r="AD337" s="34">
        <v>0</v>
      </c>
      <c r="AE337" s="34">
        <v>0</v>
      </c>
      <c r="AF337" s="34">
        <v>0</v>
      </c>
      <c r="AG337" s="35">
        <f t="shared" si="34"/>
        <v>1</v>
      </c>
      <c r="AH337" s="34">
        <v>1</v>
      </c>
      <c r="AI337" s="34">
        <v>0</v>
      </c>
      <c r="AJ337" s="34">
        <v>0</v>
      </c>
      <c r="AK337" s="34">
        <v>0</v>
      </c>
      <c r="AL337" s="34">
        <v>0</v>
      </c>
    </row>
    <row r="338" spans="1:38" ht="25.5" outlineLevel="2" x14ac:dyDescent="0.25">
      <c r="A338" s="214" t="s">
        <v>25</v>
      </c>
      <c r="B338" s="215">
        <v>509615</v>
      </c>
      <c r="C338" s="197">
        <v>961501</v>
      </c>
      <c r="D338" s="198" t="s">
        <v>240</v>
      </c>
      <c r="E338" s="36">
        <v>2</v>
      </c>
      <c r="F338" s="192" t="s">
        <v>31</v>
      </c>
      <c r="G338" s="36">
        <v>22</v>
      </c>
      <c r="H338" s="193" t="s">
        <v>24</v>
      </c>
      <c r="I338" s="33">
        <f t="shared" si="32"/>
        <v>0</v>
      </c>
      <c r="J338" s="34">
        <f t="shared" si="37"/>
        <v>0</v>
      </c>
      <c r="K338" s="34">
        <f t="shared" si="37"/>
        <v>0</v>
      </c>
      <c r="L338" s="34">
        <f t="shared" si="37"/>
        <v>0</v>
      </c>
      <c r="M338" s="34">
        <f t="shared" si="37"/>
        <v>0</v>
      </c>
      <c r="N338" s="34">
        <f t="shared" si="37"/>
        <v>0</v>
      </c>
      <c r="O338" s="35">
        <f t="shared" si="35"/>
        <v>0</v>
      </c>
      <c r="P338" s="34">
        <v>0</v>
      </c>
      <c r="Q338" s="34">
        <v>0</v>
      </c>
      <c r="R338" s="34">
        <v>0</v>
      </c>
      <c r="S338" s="34">
        <v>0</v>
      </c>
      <c r="T338" s="34">
        <v>0</v>
      </c>
      <c r="U338" s="35">
        <f t="shared" si="36"/>
        <v>0</v>
      </c>
      <c r="V338" s="34">
        <v>0</v>
      </c>
      <c r="W338" s="34">
        <v>0</v>
      </c>
      <c r="X338" s="34">
        <v>0</v>
      </c>
      <c r="Y338" s="34">
        <v>0</v>
      </c>
      <c r="Z338" s="34">
        <v>0</v>
      </c>
      <c r="AA338" s="35">
        <f t="shared" si="33"/>
        <v>0</v>
      </c>
      <c r="AB338" s="34">
        <v>0</v>
      </c>
      <c r="AC338" s="34">
        <v>0</v>
      </c>
      <c r="AD338" s="34">
        <v>0</v>
      </c>
      <c r="AE338" s="34">
        <v>0</v>
      </c>
      <c r="AF338" s="34">
        <v>0</v>
      </c>
      <c r="AG338" s="35">
        <f t="shared" si="34"/>
        <v>0</v>
      </c>
      <c r="AH338" s="34">
        <v>0</v>
      </c>
      <c r="AI338" s="34">
        <v>0</v>
      </c>
      <c r="AJ338" s="34">
        <v>0</v>
      </c>
      <c r="AK338" s="34">
        <v>0</v>
      </c>
      <c r="AL338" s="34">
        <v>0</v>
      </c>
    </row>
    <row r="339" spans="1:38" ht="25.5" outlineLevel="2" x14ac:dyDescent="0.25">
      <c r="A339" s="214" t="s">
        <v>25</v>
      </c>
      <c r="B339" s="215">
        <v>509621</v>
      </c>
      <c r="C339" s="197">
        <v>962101</v>
      </c>
      <c r="D339" s="198" t="s">
        <v>241</v>
      </c>
      <c r="E339" s="36">
        <v>2</v>
      </c>
      <c r="F339" s="192" t="s">
        <v>31</v>
      </c>
      <c r="G339" s="36" t="s">
        <v>22</v>
      </c>
      <c r="H339" s="193" t="s">
        <v>23</v>
      </c>
      <c r="I339" s="33">
        <f t="shared" si="32"/>
        <v>5905</v>
      </c>
      <c r="J339" s="34">
        <f t="shared" si="37"/>
        <v>2660</v>
      </c>
      <c r="K339" s="34">
        <f t="shared" si="37"/>
        <v>205</v>
      </c>
      <c r="L339" s="34">
        <f t="shared" si="37"/>
        <v>151</v>
      </c>
      <c r="M339" s="34">
        <f t="shared" si="37"/>
        <v>2887</v>
      </c>
      <c r="N339" s="34">
        <f t="shared" si="37"/>
        <v>2</v>
      </c>
      <c r="O339" s="35">
        <f t="shared" si="35"/>
        <v>1476</v>
      </c>
      <c r="P339" s="34">
        <v>692</v>
      </c>
      <c r="Q339" s="34">
        <v>59</v>
      </c>
      <c r="R339" s="34">
        <v>39</v>
      </c>
      <c r="S339" s="34">
        <v>684</v>
      </c>
      <c r="T339" s="34">
        <v>2</v>
      </c>
      <c r="U339" s="35">
        <f t="shared" si="36"/>
        <v>1476</v>
      </c>
      <c r="V339" s="34">
        <v>656</v>
      </c>
      <c r="W339" s="34">
        <v>49</v>
      </c>
      <c r="X339" s="34">
        <v>37</v>
      </c>
      <c r="Y339" s="34">
        <v>734</v>
      </c>
      <c r="Z339" s="34">
        <v>0</v>
      </c>
      <c r="AA339" s="35">
        <f t="shared" si="33"/>
        <v>1476</v>
      </c>
      <c r="AB339" s="34">
        <v>656</v>
      </c>
      <c r="AC339" s="34">
        <v>49</v>
      </c>
      <c r="AD339" s="34">
        <v>37</v>
      </c>
      <c r="AE339" s="34">
        <v>734</v>
      </c>
      <c r="AF339" s="34">
        <v>0</v>
      </c>
      <c r="AG339" s="35">
        <f t="shared" si="34"/>
        <v>1477</v>
      </c>
      <c r="AH339" s="34">
        <v>656</v>
      </c>
      <c r="AI339" s="34">
        <v>48</v>
      </c>
      <c r="AJ339" s="34">
        <v>38</v>
      </c>
      <c r="AK339" s="34">
        <v>735</v>
      </c>
      <c r="AL339" s="34">
        <v>0</v>
      </c>
    </row>
    <row r="340" spans="1:38" ht="25.5" outlineLevel="2" x14ac:dyDescent="0.25">
      <c r="A340" s="214" t="s">
        <v>25</v>
      </c>
      <c r="B340" s="215">
        <v>509621</v>
      </c>
      <c r="C340" s="197">
        <v>962101</v>
      </c>
      <c r="D340" s="198" t="s">
        <v>241</v>
      </c>
      <c r="E340" s="36">
        <v>2</v>
      </c>
      <c r="F340" s="192" t="s">
        <v>31</v>
      </c>
      <c r="G340" s="36">
        <v>22</v>
      </c>
      <c r="H340" s="193" t="s">
        <v>24</v>
      </c>
      <c r="I340" s="33">
        <f t="shared" si="32"/>
        <v>0</v>
      </c>
      <c r="J340" s="34">
        <f t="shared" si="37"/>
        <v>0</v>
      </c>
      <c r="K340" s="34">
        <f t="shared" si="37"/>
        <v>0</v>
      </c>
      <c r="L340" s="34">
        <f t="shared" si="37"/>
        <v>0</v>
      </c>
      <c r="M340" s="34">
        <f t="shared" si="37"/>
        <v>0</v>
      </c>
      <c r="N340" s="34">
        <f t="shared" si="37"/>
        <v>0</v>
      </c>
      <c r="O340" s="35">
        <f t="shared" si="35"/>
        <v>0</v>
      </c>
      <c r="P340" s="34">
        <v>0</v>
      </c>
      <c r="Q340" s="34">
        <v>0</v>
      </c>
      <c r="R340" s="34">
        <v>0</v>
      </c>
      <c r="S340" s="34">
        <v>0</v>
      </c>
      <c r="T340" s="34">
        <v>0</v>
      </c>
      <c r="U340" s="35">
        <f t="shared" si="36"/>
        <v>0</v>
      </c>
      <c r="V340" s="34">
        <v>0</v>
      </c>
      <c r="W340" s="34">
        <v>0</v>
      </c>
      <c r="X340" s="34">
        <v>0</v>
      </c>
      <c r="Y340" s="34">
        <v>0</v>
      </c>
      <c r="Z340" s="34">
        <v>0</v>
      </c>
      <c r="AA340" s="35">
        <f t="shared" si="33"/>
        <v>0</v>
      </c>
      <c r="AB340" s="34">
        <v>0</v>
      </c>
      <c r="AC340" s="34">
        <v>0</v>
      </c>
      <c r="AD340" s="34">
        <v>0</v>
      </c>
      <c r="AE340" s="34">
        <v>0</v>
      </c>
      <c r="AF340" s="34">
        <v>0</v>
      </c>
      <c r="AG340" s="35">
        <f t="shared" si="34"/>
        <v>0</v>
      </c>
      <c r="AH340" s="34">
        <v>0</v>
      </c>
      <c r="AI340" s="34">
        <v>0</v>
      </c>
      <c r="AJ340" s="34">
        <v>0</v>
      </c>
      <c r="AK340" s="34">
        <v>0</v>
      </c>
      <c r="AL340" s="34">
        <v>0</v>
      </c>
    </row>
    <row r="341" spans="1:38" ht="25.5" outlineLevel="2" x14ac:dyDescent="0.25">
      <c r="A341" s="214" t="s">
        <v>25</v>
      </c>
      <c r="B341" s="215">
        <v>509633</v>
      </c>
      <c r="C341" s="197">
        <v>963301</v>
      </c>
      <c r="D341" s="198" t="s">
        <v>54</v>
      </c>
      <c r="E341" s="36">
        <v>2</v>
      </c>
      <c r="F341" s="192" t="s">
        <v>31</v>
      </c>
      <c r="G341" s="36" t="s">
        <v>22</v>
      </c>
      <c r="H341" s="193" t="s">
        <v>23</v>
      </c>
      <c r="I341" s="33">
        <f t="shared" si="32"/>
        <v>4465</v>
      </c>
      <c r="J341" s="34">
        <f t="shared" si="37"/>
        <v>1183</v>
      </c>
      <c r="K341" s="34">
        <f t="shared" si="37"/>
        <v>1703</v>
      </c>
      <c r="L341" s="34">
        <f t="shared" si="37"/>
        <v>96</v>
      </c>
      <c r="M341" s="34">
        <f t="shared" si="37"/>
        <v>1383</v>
      </c>
      <c r="N341" s="34">
        <f t="shared" si="37"/>
        <v>100</v>
      </c>
      <c r="O341" s="35">
        <f t="shared" si="35"/>
        <v>1125</v>
      </c>
      <c r="P341" s="34">
        <v>297</v>
      </c>
      <c r="Q341" s="34">
        <v>431</v>
      </c>
      <c r="R341" s="34">
        <v>24</v>
      </c>
      <c r="S341" s="34">
        <v>348</v>
      </c>
      <c r="T341" s="34">
        <v>25</v>
      </c>
      <c r="U341" s="35">
        <f t="shared" si="36"/>
        <v>1114</v>
      </c>
      <c r="V341" s="34">
        <v>296</v>
      </c>
      <c r="W341" s="34">
        <v>424</v>
      </c>
      <c r="X341" s="34">
        <v>24</v>
      </c>
      <c r="Y341" s="34">
        <v>345</v>
      </c>
      <c r="Z341" s="34">
        <v>25</v>
      </c>
      <c r="AA341" s="35">
        <f t="shared" si="33"/>
        <v>1113</v>
      </c>
      <c r="AB341" s="34">
        <v>295</v>
      </c>
      <c r="AC341" s="34">
        <v>424</v>
      </c>
      <c r="AD341" s="34">
        <v>24</v>
      </c>
      <c r="AE341" s="34">
        <v>345</v>
      </c>
      <c r="AF341" s="34">
        <v>25</v>
      </c>
      <c r="AG341" s="35">
        <f t="shared" si="34"/>
        <v>1113</v>
      </c>
      <c r="AH341" s="34">
        <v>295</v>
      </c>
      <c r="AI341" s="34">
        <v>424</v>
      </c>
      <c r="AJ341" s="34">
        <v>24</v>
      </c>
      <c r="AK341" s="34">
        <v>345</v>
      </c>
      <c r="AL341" s="34">
        <v>25</v>
      </c>
    </row>
    <row r="342" spans="1:38" ht="25.5" outlineLevel="2" x14ac:dyDescent="0.25">
      <c r="A342" s="214" t="s">
        <v>25</v>
      </c>
      <c r="B342" s="215">
        <v>509633</v>
      </c>
      <c r="C342" s="197">
        <v>963301</v>
      </c>
      <c r="D342" s="198" t="s">
        <v>54</v>
      </c>
      <c r="E342" s="36">
        <v>2</v>
      </c>
      <c r="F342" s="192" t="s">
        <v>31</v>
      </c>
      <c r="G342" s="36">
        <v>22</v>
      </c>
      <c r="H342" s="193" t="s">
        <v>24</v>
      </c>
      <c r="I342" s="33">
        <f t="shared" si="32"/>
        <v>1965</v>
      </c>
      <c r="J342" s="34">
        <f t="shared" si="37"/>
        <v>511</v>
      </c>
      <c r="K342" s="34">
        <f t="shared" si="37"/>
        <v>781</v>
      </c>
      <c r="L342" s="34">
        <f t="shared" si="37"/>
        <v>68</v>
      </c>
      <c r="M342" s="34">
        <f t="shared" si="37"/>
        <v>575</v>
      </c>
      <c r="N342" s="34">
        <f t="shared" si="37"/>
        <v>30</v>
      </c>
      <c r="O342" s="35">
        <f t="shared" si="35"/>
        <v>500</v>
      </c>
      <c r="P342" s="34">
        <v>144</v>
      </c>
      <c r="Q342" s="34">
        <v>192</v>
      </c>
      <c r="R342" s="34">
        <v>24</v>
      </c>
      <c r="S342" s="34">
        <v>140</v>
      </c>
      <c r="T342" s="34">
        <v>0</v>
      </c>
      <c r="U342" s="35">
        <f t="shared" si="36"/>
        <v>489</v>
      </c>
      <c r="V342" s="34">
        <v>129</v>
      </c>
      <c r="W342" s="34">
        <v>197</v>
      </c>
      <c r="X342" s="34">
        <v>24</v>
      </c>
      <c r="Y342" s="34">
        <v>129</v>
      </c>
      <c r="Z342" s="34">
        <v>10</v>
      </c>
      <c r="AA342" s="35">
        <f t="shared" si="33"/>
        <v>488</v>
      </c>
      <c r="AB342" s="34">
        <v>119</v>
      </c>
      <c r="AC342" s="34">
        <v>196</v>
      </c>
      <c r="AD342" s="34">
        <v>10</v>
      </c>
      <c r="AE342" s="34">
        <v>153</v>
      </c>
      <c r="AF342" s="34">
        <v>10</v>
      </c>
      <c r="AG342" s="35">
        <f t="shared" si="34"/>
        <v>488</v>
      </c>
      <c r="AH342" s="34">
        <v>119</v>
      </c>
      <c r="AI342" s="34">
        <v>196</v>
      </c>
      <c r="AJ342" s="34">
        <v>10</v>
      </c>
      <c r="AK342" s="34">
        <v>153</v>
      </c>
      <c r="AL342" s="34">
        <v>10</v>
      </c>
    </row>
    <row r="343" spans="1:38" ht="25.5" outlineLevel="2" x14ac:dyDescent="0.25">
      <c r="A343" s="214" t="s">
        <v>25</v>
      </c>
      <c r="B343" s="215">
        <v>509639</v>
      </c>
      <c r="C343" s="197">
        <v>963901</v>
      </c>
      <c r="D343" s="198" t="s">
        <v>175</v>
      </c>
      <c r="E343" s="36">
        <v>2</v>
      </c>
      <c r="F343" s="192" t="s">
        <v>31</v>
      </c>
      <c r="G343" s="36" t="s">
        <v>22</v>
      </c>
      <c r="H343" s="193" t="s">
        <v>23</v>
      </c>
      <c r="I343" s="33">
        <f t="shared" si="32"/>
        <v>2344</v>
      </c>
      <c r="J343" s="34">
        <f t="shared" si="37"/>
        <v>562</v>
      </c>
      <c r="K343" s="34">
        <f t="shared" si="37"/>
        <v>1114</v>
      </c>
      <c r="L343" s="34">
        <f t="shared" si="37"/>
        <v>40</v>
      </c>
      <c r="M343" s="34">
        <f t="shared" si="37"/>
        <v>532</v>
      </c>
      <c r="N343" s="34">
        <f t="shared" si="37"/>
        <v>96</v>
      </c>
      <c r="O343" s="35">
        <f t="shared" si="35"/>
        <v>621</v>
      </c>
      <c r="P343" s="34">
        <v>156</v>
      </c>
      <c r="Q343" s="34">
        <v>286</v>
      </c>
      <c r="R343" s="34">
        <v>10</v>
      </c>
      <c r="S343" s="34">
        <v>145</v>
      </c>
      <c r="T343" s="34">
        <v>24</v>
      </c>
      <c r="U343" s="35">
        <f t="shared" si="36"/>
        <v>575</v>
      </c>
      <c r="V343" s="34">
        <v>136</v>
      </c>
      <c r="W343" s="34">
        <v>276</v>
      </c>
      <c r="X343" s="34">
        <v>10</v>
      </c>
      <c r="Y343" s="34">
        <v>129</v>
      </c>
      <c r="Z343" s="34">
        <v>24</v>
      </c>
      <c r="AA343" s="35">
        <f t="shared" si="33"/>
        <v>575</v>
      </c>
      <c r="AB343" s="34">
        <v>136</v>
      </c>
      <c r="AC343" s="34">
        <v>276</v>
      </c>
      <c r="AD343" s="34">
        <v>10</v>
      </c>
      <c r="AE343" s="34">
        <v>129</v>
      </c>
      <c r="AF343" s="34">
        <v>24</v>
      </c>
      <c r="AG343" s="35">
        <f t="shared" si="34"/>
        <v>573</v>
      </c>
      <c r="AH343" s="34">
        <v>134</v>
      </c>
      <c r="AI343" s="34">
        <v>276</v>
      </c>
      <c r="AJ343" s="34">
        <v>10</v>
      </c>
      <c r="AK343" s="34">
        <v>129</v>
      </c>
      <c r="AL343" s="34">
        <v>24</v>
      </c>
    </row>
    <row r="344" spans="1:38" ht="25.5" outlineLevel="2" x14ac:dyDescent="0.25">
      <c r="A344" s="214" t="s">
        <v>25</v>
      </c>
      <c r="B344" s="215">
        <v>509639</v>
      </c>
      <c r="C344" s="197">
        <v>963901</v>
      </c>
      <c r="D344" s="198" t="s">
        <v>175</v>
      </c>
      <c r="E344" s="36">
        <v>2</v>
      </c>
      <c r="F344" s="192" t="s">
        <v>31</v>
      </c>
      <c r="G344" s="36">
        <v>22</v>
      </c>
      <c r="H344" s="193" t="s">
        <v>24</v>
      </c>
      <c r="I344" s="33">
        <f t="shared" si="32"/>
        <v>187</v>
      </c>
      <c r="J344" s="34">
        <f t="shared" si="37"/>
        <v>43</v>
      </c>
      <c r="K344" s="34">
        <f t="shared" si="37"/>
        <v>88</v>
      </c>
      <c r="L344" s="34">
        <f t="shared" si="37"/>
        <v>0</v>
      </c>
      <c r="M344" s="34">
        <f t="shared" si="37"/>
        <v>52</v>
      </c>
      <c r="N344" s="34">
        <f t="shared" si="37"/>
        <v>4</v>
      </c>
      <c r="O344" s="35">
        <f t="shared" si="35"/>
        <v>82</v>
      </c>
      <c r="P344" s="34">
        <v>22</v>
      </c>
      <c r="Q344" s="34">
        <v>34</v>
      </c>
      <c r="R344" s="34">
        <v>0</v>
      </c>
      <c r="S344" s="34">
        <v>25</v>
      </c>
      <c r="T344" s="34">
        <v>1</v>
      </c>
      <c r="U344" s="35">
        <f t="shared" si="36"/>
        <v>36</v>
      </c>
      <c r="V344" s="34">
        <v>7</v>
      </c>
      <c r="W344" s="34">
        <v>19</v>
      </c>
      <c r="X344" s="34">
        <v>0</v>
      </c>
      <c r="Y344" s="34">
        <v>9</v>
      </c>
      <c r="Z344" s="34">
        <v>1</v>
      </c>
      <c r="AA344" s="35">
        <f t="shared" si="33"/>
        <v>36</v>
      </c>
      <c r="AB344" s="34">
        <v>7</v>
      </c>
      <c r="AC344" s="34">
        <v>19</v>
      </c>
      <c r="AD344" s="34">
        <v>0</v>
      </c>
      <c r="AE344" s="34">
        <v>9</v>
      </c>
      <c r="AF344" s="34">
        <v>1</v>
      </c>
      <c r="AG344" s="35">
        <f t="shared" si="34"/>
        <v>33</v>
      </c>
      <c r="AH344" s="34">
        <v>7</v>
      </c>
      <c r="AI344" s="34">
        <v>16</v>
      </c>
      <c r="AJ344" s="34">
        <v>0</v>
      </c>
      <c r="AK344" s="34">
        <v>9</v>
      </c>
      <c r="AL344" s="34">
        <v>1</v>
      </c>
    </row>
    <row r="345" spans="1:38" ht="38.25" outlineLevel="2" x14ac:dyDescent="0.25">
      <c r="A345" s="214" t="s">
        <v>25</v>
      </c>
      <c r="B345" s="215">
        <v>509639</v>
      </c>
      <c r="C345" s="197">
        <v>963901</v>
      </c>
      <c r="D345" s="198" t="s">
        <v>175</v>
      </c>
      <c r="E345" s="36">
        <v>2</v>
      </c>
      <c r="F345" s="192" t="s">
        <v>31</v>
      </c>
      <c r="G345" s="36" t="s">
        <v>343</v>
      </c>
      <c r="H345" s="193" t="s">
        <v>344</v>
      </c>
      <c r="I345" s="33">
        <f t="shared" si="32"/>
        <v>2157</v>
      </c>
      <c r="J345" s="34">
        <f t="shared" si="37"/>
        <v>509</v>
      </c>
      <c r="K345" s="34">
        <f t="shared" si="37"/>
        <v>1028</v>
      </c>
      <c r="L345" s="34">
        <f t="shared" si="37"/>
        <v>40</v>
      </c>
      <c r="M345" s="34">
        <f t="shared" si="37"/>
        <v>484</v>
      </c>
      <c r="N345" s="34">
        <f t="shared" si="37"/>
        <v>96</v>
      </c>
      <c r="O345" s="35">
        <f t="shared" si="35"/>
        <v>539</v>
      </c>
      <c r="P345" s="34">
        <v>127</v>
      </c>
      <c r="Q345" s="34">
        <v>257</v>
      </c>
      <c r="R345" s="34">
        <v>10</v>
      </c>
      <c r="S345" s="34">
        <v>121</v>
      </c>
      <c r="T345" s="34">
        <v>24</v>
      </c>
      <c r="U345" s="35">
        <f t="shared" si="36"/>
        <v>539</v>
      </c>
      <c r="V345" s="34">
        <v>127</v>
      </c>
      <c r="W345" s="34">
        <v>257</v>
      </c>
      <c r="X345" s="34">
        <v>10</v>
      </c>
      <c r="Y345" s="34">
        <v>121</v>
      </c>
      <c r="Z345" s="34">
        <v>24</v>
      </c>
      <c r="AA345" s="35">
        <f t="shared" si="33"/>
        <v>539</v>
      </c>
      <c r="AB345" s="34">
        <v>127</v>
      </c>
      <c r="AC345" s="34">
        <v>257</v>
      </c>
      <c r="AD345" s="34">
        <v>10</v>
      </c>
      <c r="AE345" s="34">
        <v>121</v>
      </c>
      <c r="AF345" s="34">
        <v>24</v>
      </c>
      <c r="AG345" s="35">
        <f t="shared" si="34"/>
        <v>540</v>
      </c>
      <c r="AH345" s="34">
        <v>128</v>
      </c>
      <c r="AI345" s="34">
        <v>257</v>
      </c>
      <c r="AJ345" s="34">
        <v>10</v>
      </c>
      <c r="AK345" s="34">
        <v>121</v>
      </c>
      <c r="AL345" s="34">
        <v>24</v>
      </c>
    </row>
    <row r="346" spans="1:38" ht="25.5" outlineLevel="2" x14ac:dyDescent="0.25">
      <c r="A346" s="214" t="s">
        <v>25</v>
      </c>
      <c r="B346" s="215">
        <v>509647</v>
      </c>
      <c r="C346" s="197">
        <v>964301</v>
      </c>
      <c r="D346" s="198" t="s">
        <v>242</v>
      </c>
      <c r="E346" s="36">
        <v>2</v>
      </c>
      <c r="F346" s="192" t="s">
        <v>31</v>
      </c>
      <c r="G346" s="36" t="s">
        <v>22</v>
      </c>
      <c r="H346" s="193" t="s">
        <v>23</v>
      </c>
      <c r="I346" s="33">
        <f t="shared" si="32"/>
        <v>444</v>
      </c>
      <c r="J346" s="34">
        <f t="shared" si="37"/>
        <v>90</v>
      </c>
      <c r="K346" s="34">
        <f t="shared" si="37"/>
        <v>88</v>
      </c>
      <c r="L346" s="34">
        <f t="shared" si="37"/>
        <v>4</v>
      </c>
      <c r="M346" s="34">
        <f t="shared" si="37"/>
        <v>258</v>
      </c>
      <c r="N346" s="34">
        <f t="shared" si="37"/>
        <v>4</v>
      </c>
      <c r="O346" s="35">
        <f t="shared" si="35"/>
        <v>111</v>
      </c>
      <c r="P346" s="34">
        <v>22</v>
      </c>
      <c r="Q346" s="34">
        <v>22</v>
      </c>
      <c r="R346" s="34">
        <v>1</v>
      </c>
      <c r="S346" s="34">
        <v>65</v>
      </c>
      <c r="T346" s="34">
        <v>1</v>
      </c>
      <c r="U346" s="35">
        <f t="shared" si="36"/>
        <v>111</v>
      </c>
      <c r="V346" s="34">
        <v>23</v>
      </c>
      <c r="W346" s="34">
        <v>22</v>
      </c>
      <c r="X346" s="34">
        <v>1</v>
      </c>
      <c r="Y346" s="34">
        <v>64</v>
      </c>
      <c r="Z346" s="34">
        <v>1</v>
      </c>
      <c r="AA346" s="35">
        <f t="shared" si="33"/>
        <v>111</v>
      </c>
      <c r="AB346" s="34">
        <v>22</v>
      </c>
      <c r="AC346" s="34">
        <v>22</v>
      </c>
      <c r="AD346" s="34">
        <v>1</v>
      </c>
      <c r="AE346" s="34">
        <v>65</v>
      </c>
      <c r="AF346" s="34">
        <v>1</v>
      </c>
      <c r="AG346" s="35">
        <f t="shared" si="34"/>
        <v>111</v>
      </c>
      <c r="AH346" s="34">
        <v>23</v>
      </c>
      <c r="AI346" s="34">
        <v>22</v>
      </c>
      <c r="AJ346" s="34">
        <v>1</v>
      </c>
      <c r="AK346" s="34">
        <v>64</v>
      </c>
      <c r="AL346" s="34">
        <v>1</v>
      </c>
    </row>
    <row r="347" spans="1:38" ht="25.5" outlineLevel="2" x14ac:dyDescent="0.25">
      <c r="A347" s="214" t="s">
        <v>25</v>
      </c>
      <c r="B347" s="215">
        <v>509647</v>
      </c>
      <c r="C347" s="197">
        <v>964301</v>
      </c>
      <c r="D347" s="198" t="s">
        <v>242</v>
      </c>
      <c r="E347" s="36">
        <v>2</v>
      </c>
      <c r="F347" s="192" t="s">
        <v>31</v>
      </c>
      <c r="G347" s="36">
        <v>22</v>
      </c>
      <c r="H347" s="193" t="s">
        <v>24</v>
      </c>
      <c r="I347" s="33">
        <f t="shared" si="32"/>
        <v>0</v>
      </c>
      <c r="J347" s="34">
        <f t="shared" si="37"/>
        <v>0</v>
      </c>
      <c r="K347" s="34">
        <f t="shared" si="37"/>
        <v>0</v>
      </c>
      <c r="L347" s="34">
        <f t="shared" si="37"/>
        <v>0</v>
      </c>
      <c r="M347" s="34">
        <f t="shared" si="37"/>
        <v>0</v>
      </c>
      <c r="N347" s="34">
        <f t="shared" si="37"/>
        <v>0</v>
      </c>
      <c r="O347" s="35">
        <f t="shared" si="35"/>
        <v>0</v>
      </c>
      <c r="P347" s="34">
        <v>0</v>
      </c>
      <c r="Q347" s="34">
        <v>0</v>
      </c>
      <c r="R347" s="34">
        <v>0</v>
      </c>
      <c r="S347" s="34">
        <v>0</v>
      </c>
      <c r="T347" s="34">
        <v>0</v>
      </c>
      <c r="U347" s="35">
        <f t="shared" si="36"/>
        <v>0</v>
      </c>
      <c r="V347" s="34">
        <v>0</v>
      </c>
      <c r="W347" s="34">
        <v>0</v>
      </c>
      <c r="X347" s="34">
        <v>0</v>
      </c>
      <c r="Y347" s="34">
        <v>0</v>
      </c>
      <c r="Z347" s="34">
        <v>0</v>
      </c>
      <c r="AA347" s="35">
        <f t="shared" si="33"/>
        <v>0</v>
      </c>
      <c r="AB347" s="34">
        <v>0</v>
      </c>
      <c r="AC347" s="34">
        <v>0</v>
      </c>
      <c r="AD347" s="34">
        <v>0</v>
      </c>
      <c r="AE347" s="34">
        <v>0</v>
      </c>
      <c r="AF347" s="34">
        <v>0</v>
      </c>
      <c r="AG347" s="35">
        <f t="shared" si="34"/>
        <v>0</v>
      </c>
      <c r="AH347" s="34">
        <v>0</v>
      </c>
      <c r="AI347" s="34">
        <v>0</v>
      </c>
      <c r="AJ347" s="34">
        <v>0</v>
      </c>
      <c r="AK347" s="34">
        <v>0</v>
      </c>
      <c r="AL347" s="34">
        <v>0</v>
      </c>
    </row>
    <row r="348" spans="1:38" ht="25.5" outlineLevel="2" x14ac:dyDescent="0.25">
      <c r="A348" s="214" t="s">
        <v>25</v>
      </c>
      <c r="B348" s="215">
        <v>509727</v>
      </c>
      <c r="C348" s="197">
        <v>972701</v>
      </c>
      <c r="D348" s="198" t="s">
        <v>178</v>
      </c>
      <c r="E348" s="36">
        <v>2</v>
      </c>
      <c r="F348" s="192" t="s">
        <v>31</v>
      </c>
      <c r="G348" s="36" t="s">
        <v>22</v>
      </c>
      <c r="H348" s="193" t="s">
        <v>23</v>
      </c>
      <c r="I348" s="33">
        <f t="shared" si="32"/>
        <v>4616</v>
      </c>
      <c r="J348" s="34">
        <f t="shared" si="37"/>
        <v>844</v>
      </c>
      <c r="K348" s="34">
        <f t="shared" si="37"/>
        <v>1752</v>
      </c>
      <c r="L348" s="34">
        <f t="shared" si="37"/>
        <v>100</v>
      </c>
      <c r="M348" s="34">
        <f t="shared" si="37"/>
        <v>1868</v>
      </c>
      <c r="N348" s="34">
        <f t="shared" si="37"/>
        <v>52</v>
      </c>
      <c r="O348" s="35">
        <f t="shared" si="35"/>
        <v>1154</v>
      </c>
      <c r="P348" s="34">
        <v>211</v>
      </c>
      <c r="Q348" s="34">
        <v>438</v>
      </c>
      <c r="R348" s="34">
        <v>25</v>
      </c>
      <c r="S348" s="34">
        <v>467</v>
      </c>
      <c r="T348" s="34">
        <v>13</v>
      </c>
      <c r="U348" s="35">
        <f t="shared" si="36"/>
        <v>1154</v>
      </c>
      <c r="V348" s="34">
        <v>211</v>
      </c>
      <c r="W348" s="34">
        <v>438</v>
      </c>
      <c r="X348" s="34">
        <v>25</v>
      </c>
      <c r="Y348" s="34">
        <v>467</v>
      </c>
      <c r="Z348" s="34">
        <v>13</v>
      </c>
      <c r="AA348" s="35">
        <f t="shared" si="33"/>
        <v>1154</v>
      </c>
      <c r="AB348" s="34">
        <v>211</v>
      </c>
      <c r="AC348" s="34">
        <v>438</v>
      </c>
      <c r="AD348" s="34">
        <v>25</v>
      </c>
      <c r="AE348" s="34">
        <v>467</v>
      </c>
      <c r="AF348" s="34">
        <v>13</v>
      </c>
      <c r="AG348" s="35">
        <f t="shared" si="34"/>
        <v>1154</v>
      </c>
      <c r="AH348" s="34">
        <v>211</v>
      </c>
      <c r="AI348" s="34">
        <v>438</v>
      </c>
      <c r="AJ348" s="34">
        <v>25</v>
      </c>
      <c r="AK348" s="34">
        <v>467</v>
      </c>
      <c r="AL348" s="34">
        <v>13</v>
      </c>
    </row>
    <row r="349" spans="1:38" ht="25.5" outlineLevel="2" x14ac:dyDescent="0.25">
      <c r="A349" s="214" t="s">
        <v>25</v>
      </c>
      <c r="B349" s="215">
        <v>509727</v>
      </c>
      <c r="C349" s="197">
        <v>972701</v>
      </c>
      <c r="D349" s="198" t="s">
        <v>178</v>
      </c>
      <c r="E349" s="36">
        <v>2</v>
      </c>
      <c r="F349" s="192" t="s">
        <v>31</v>
      </c>
      <c r="G349" s="36">
        <v>22</v>
      </c>
      <c r="H349" s="193" t="s">
        <v>24</v>
      </c>
      <c r="I349" s="33">
        <f t="shared" si="32"/>
        <v>4400</v>
      </c>
      <c r="J349" s="34">
        <f t="shared" si="37"/>
        <v>817</v>
      </c>
      <c r="K349" s="34">
        <f t="shared" si="37"/>
        <v>1662</v>
      </c>
      <c r="L349" s="34">
        <f t="shared" si="37"/>
        <v>100</v>
      </c>
      <c r="M349" s="34">
        <f t="shared" si="37"/>
        <v>1777</v>
      </c>
      <c r="N349" s="34">
        <f t="shared" si="37"/>
        <v>44</v>
      </c>
      <c r="O349" s="35">
        <f t="shared" si="35"/>
        <v>1100</v>
      </c>
      <c r="P349" s="34">
        <v>211</v>
      </c>
      <c r="Q349" s="34">
        <v>408</v>
      </c>
      <c r="R349" s="34">
        <v>25</v>
      </c>
      <c r="S349" s="34">
        <v>445</v>
      </c>
      <c r="T349" s="34">
        <v>11</v>
      </c>
      <c r="U349" s="35">
        <f t="shared" si="36"/>
        <v>1100</v>
      </c>
      <c r="V349" s="34">
        <v>202</v>
      </c>
      <c r="W349" s="34">
        <v>418</v>
      </c>
      <c r="X349" s="34">
        <v>25</v>
      </c>
      <c r="Y349" s="34">
        <v>444</v>
      </c>
      <c r="Z349" s="34">
        <v>11</v>
      </c>
      <c r="AA349" s="35">
        <f t="shared" si="33"/>
        <v>1100</v>
      </c>
      <c r="AB349" s="34">
        <v>202</v>
      </c>
      <c r="AC349" s="34">
        <v>418</v>
      </c>
      <c r="AD349" s="34">
        <v>25</v>
      </c>
      <c r="AE349" s="34">
        <v>444</v>
      </c>
      <c r="AF349" s="34">
        <v>11</v>
      </c>
      <c r="AG349" s="35">
        <f t="shared" si="34"/>
        <v>1100</v>
      </c>
      <c r="AH349" s="34">
        <v>202</v>
      </c>
      <c r="AI349" s="34">
        <v>418</v>
      </c>
      <c r="AJ349" s="34">
        <v>25</v>
      </c>
      <c r="AK349" s="34">
        <v>444</v>
      </c>
      <c r="AL349" s="34">
        <v>11</v>
      </c>
    </row>
    <row r="350" spans="1:38" ht="25.5" outlineLevel="2" x14ac:dyDescent="0.25">
      <c r="A350" s="214" t="s">
        <v>25</v>
      </c>
      <c r="B350" s="215">
        <v>509738</v>
      </c>
      <c r="C350" s="197">
        <v>973801</v>
      </c>
      <c r="D350" s="198" t="s">
        <v>243</v>
      </c>
      <c r="E350" s="36">
        <v>2</v>
      </c>
      <c r="F350" s="192" t="s">
        <v>31</v>
      </c>
      <c r="G350" s="36" t="s">
        <v>22</v>
      </c>
      <c r="H350" s="193" t="s">
        <v>23</v>
      </c>
      <c r="I350" s="33">
        <f t="shared" si="32"/>
        <v>50</v>
      </c>
      <c r="J350" s="34">
        <f t="shared" si="37"/>
        <v>10</v>
      </c>
      <c r="K350" s="34">
        <f t="shared" si="37"/>
        <v>19</v>
      </c>
      <c r="L350" s="34">
        <f t="shared" si="37"/>
        <v>7</v>
      </c>
      <c r="M350" s="34">
        <f t="shared" si="37"/>
        <v>7</v>
      </c>
      <c r="N350" s="34">
        <f t="shared" si="37"/>
        <v>7</v>
      </c>
      <c r="O350" s="35">
        <f t="shared" si="35"/>
        <v>13</v>
      </c>
      <c r="P350" s="34">
        <v>3</v>
      </c>
      <c r="Q350" s="34">
        <v>10</v>
      </c>
      <c r="R350" s="34">
        <v>0</v>
      </c>
      <c r="S350" s="34">
        <v>0</v>
      </c>
      <c r="T350" s="34">
        <v>0</v>
      </c>
      <c r="U350" s="35">
        <f t="shared" si="36"/>
        <v>13</v>
      </c>
      <c r="V350" s="34">
        <v>3</v>
      </c>
      <c r="W350" s="34">
        <v>4</v>
      </c>
      <c r="X350" s="34">
        <v>2</v>
      </c>
      <c r="Y350" s="34">
        <v>2</v>
      </c>
      <c r="Z350" s="34">
        <v>2</v>
      </c>
      <c r="AA350" s="35">
        <f t="shared" si="33"/>
        <v>13</v>
      </c>
      <c r="AB350" s="34">
        <v>3</v>
      </c>
      <c r="AC350" s="34">
        <v>3</v>
      </c>
      <c r="AD350" s="34">
        <v>2</v>
      </c>
      <c r="AE350" s="34">
        <v>3</v>
      </c>
      <c r="AF350" s="34">
        <v>2</v>
      </c>
      <c r="AG350" s="35">
        <f t="shared" si="34"/>
        <v>11</v>
      </c>
      <c r="AH350" s="34">
        <v>1</v>
      </c>
      <c r="AI350" s="34">
        <v>2</v>
      </c>
      <c r="AJ350" s="34">
        <v>3</v>
      </c>
      <c r="AK350" s="34">
        <v>2</v>
      </c>
      <c r="AL350" s="34">
        <v>3</v>
      </c>
    </row>
    <row r="351" spans="1:38" ht="25.5" outlineLevel="2" x14ac:dyDescent="0.25">
      <c r="A351" s="214" t="s">
        <v>25</v>
      </c>
      <c r="B351" s="215">
        <v>509738</v>
      </c>
      <c r="C351" s="197">
        <v>973801</v>
      </c>
      <c r="D351" s="198" t="s">
        <v>243</v>
      </c>
      <c r="E351" s="36">
        <v>2</v>
      </c>
      <c r="F351" s="192" t="s">
        <v>31</v>
      </c>
      <c r="G351" s="36">
        <v>22</v>
      </c>
      <c r="H351" s="193" t="s">
        <v>24</v>
      </c>
      <c r="I351" s="33">
        <f t="shared" si="32"/>
        <v>0</v>
      </c>
      <c r="J351" s="34">
        <f t="shared" si="37"/>
        <v>0</v>
      </c>
      <c r="K351" s="34">
        <f t="shared" si="37"/>
        <v>0</v>
      </c>
      <c r="L351" s="34">
        <f t="shared" si="37"/>
        <v>0</v>
      </c>
      <c r="M351" s="34">
        <f t="shared" si="37"/>
        <v>0</v>
      </c>
      <c r="N351" s="34">
        <f t="shared" si="37"/>
        <v>0</v>
      </c>
      <c r="O351" s="35">
        <f t="shared" si="35"/>
        <v>0</v>
      </c>
      <c r="P351" s="34">
        <v>0</v>
      </c>
      <c r="Q351" s="34">
        <v>0</v>
      </c>
      <c r="R351" s="34">
        <v>0</v>
      </c>
      <c r="S351" s="34">
        <v>0</v>
      </c>
      <c r="T351" s="34">
        <v>0</v>
      </c>
      <c r="U351" s="35">
        <f t="shared" si="36"/>
        <v>0</v>
      </c>
      <c r="V351" s="34">
        <v>0</v>
      </c>
      <c r="W351" s="34">
        <v>0</v>
      </c>
      <c r="X351" s="34">
        <v>0</v>
      </c>
      <c r="Y351" s="34">
        <v>0</v>
      </c>
      <c r="Z351" s="34">
        <v>0</v>
      </c>
      <c r="AA351" s="35">
        <f t="shared" si="33"/>
        <v>0</v>
      </c>
      <c r="AB351" s="34">
        <v>0</v>
      </c>
      <c r="AC351" s="34">
        <v>0</v>
      </c>
      <c r="AD351" s="34">
        <v>0</v>
      </c>
      <c r="AE351" s="34">
        <v>0</v>
      </c>
      <c r="AF351" s="34">
        <v>0</v>
      </c>
      <c r="AG351" s="35">
        <f t="shared" si="34"/>
        <v>0</v>
      </c>
      <c r="AH351" s="34">
        <v>0</v>
      </c>
      <c r="AI351" s="34">
        <v>0</v>
      </c>
      <c r="AJ351" s="34">
        <v>0</v>
      </c>
      <c r="AK351" s="34">
        <v>0</v>
      </c>
      <c r="AL351" s="34">
        <v>0</v>
      </c>
    </row>
    <row r="352" spans="1:38" ht="25.5" outlineLevel="2" x14ac:dyDescent="0.25">
      <c r="A352" s="214" t="s">
        <v>25</v>
      </c>
      <c r="B352" s="215">
        <v>509741</v>
      </c>
      <c r="C352" s="197">
        <v>974101</v>
      </c>
      <c r="D352" s="198" t="s">
        <v>423</v>
      </c>
      <c r="E352" s="36">
        <v>2</v>
      </c>
      <c r="F352" s="192" t="s">
        <v>31</v>
      </c>
      <c r="G352" s="36" t="s">
        <v>22</v>
      </c>
      <c r="H352" s="193" t="s">
        <v>23</v>
      </c>
      <c r="I352" s="33">
        <f t="shared" si="32"/>
        <v>55</v>
      </c>
      <c r="J352" s="34">
        <f t="shared" si="37"/>
        <v>16</v>
      </c>
      <c r="K352" s="34">
        <f t="shared" si="37"/>
        <v>13</v>
      </c>
      <c r="L352" s="34">
        <f t="shared" si="37"/>
        <v>3</v>
      </c>
      <c r="M352" s="34">
        <f t="shared" si="37"/>
        <v>19</v>
      </c>
      <c r="N352" s="34">
        <f t="shared" si="37"/>
        <v>4</v>
      </c>
      <c r="O352" s="35">
        <f t="shared" si="35"/>
        <v>14</v>
      </c>
      <c r="P352" s="34">
        <v>4</v>
      </c>
      <c r="Q352" s="34">
        <v>4</v>
      </c>
      <c r="R352" s="34">
        <v>0</v>
      </c>
      <c r="S352" s="34">
        <v>5</v>
      </c>
      <c r="T352" s="34">
        <v>1</v>
      </c>
      <c r="U352" s="35">
        <f t="shared" si="36"/>
        <v>14</v>
      </c>
      <c r="V352" s="34">
        <v>4</v>
      </c>
      <c r="W352" s="34">
        <v>3</v>
      </c>
      <c r="X352" s="34">
        <v>1</v>
      </c>
      <c r="Y352" s="34">
        <v>5</v>
      </c>
      <c r="Z352" s="34">
        <v>1</v>
      </c>
      <c r="AA352" s="35">
        <f t="shared" si="33"/>
        <v>14</v>
      </c>
      <c r="AB352" s="34">
        <v>4</v>
      </c>
      <c r="AC352" s="34">
        <v>3</v>
      </c>
      <c r="AD352" s="34">
        <v>1</v>
      </c>
      <c r="AE352" s="34">
        <v>5</v>
      </c>
      <c r="AF352" s="34">
        <v>1</v>
      </c>
      <c r="AG352" s="35">
        <f t="shared" si="34"/>
        <v>13</v>
      </c>
      <c r="AH352" s="34">
        <v>4</v>
      </c>
      <c r="AI352" s="34">
        <v>3</v>
      </c>
      <c r="AJ352" s="34">
        <v>1</v>
      </c>
      <c r="AK352" s="34">
        <v>4</v>
      </c>
      <c r="AL352" s="34">
        <v>1</v>
      </c>
    </row>
    <row r="353" spans="1:38" ht="25.5" outlineLevel="2" x14ac:dyDescent="0.25">
      <c r="A353" s="214" t="s">
        <v>25</v>
      </c>
      <c r="B353" s="215">
        <v>509741</v>
      </c>
      <c r="C353" s="197">
        <v>974101</v>
      </c>
      <c r="D353" s="198" t="s">
        <v>423</v>
      </c>
      <c r="E353" s="36">
        <v>2</v>
      </c>
      <c r="F353" s="192" t="s">
        <v>31</v>
      </c>
      <c r="G353" s="36">
        <v>22</v>
      </c>
      <c r="H353" s="193" t="s">
        <v>24</v>
      </c>
      <c r="I353" s="33">
        <f t="shared" si="32"/>
        <v>0</v>
      </c>
      <c r="J353" s="34">
        <f t="shared" si="37"/>
        <v>0</v>
      </c>
      <c r="K353" s="34">
        <f t="shared" si="37"/>
        <v>0</v>
      </c>
      <c r="L353" s="34">
        <f t="shared" si="37"/>
        <v>0</v>
      </c>
      <c r="M353" s="34">
        <f t="shared" si="37"/>
        <v>0</v>
      </c>
      <c r="N353" s="34">
        <f t="shared" si="37"/>
        <v>0</v>
      </c>
      <c r="O353" s="35">
        <f t="shared" si="35"/>
        <v>0</v>
      </c>
      <c r="P353" s="34">
        <v>0</v>
      </c>
      <c r="Q353" s="34">
        <v>0</v>
      </c>
      <c r="R353" s="34">
        <v>0</v>
      </c>
      <c r="S353" s="34">
        <v>0</v>
      </c>
      <c r="T353" s="34">
        <v>0</v>
      </c>
      <c r="U353" s="35">
        <f t="shared" si="36"/>
        <v>0</v>
      </c>
      <c r="V353" s="34">
        <v>0</v>
      </c>
      <c r="W353" s="34">
        <v>0</v>
      </c>
      <c r="X353" s="34">
        <v>0</v>
      </c>
      <c r="Y353" s="34">
        <v>0</v>
      </c>
      <c r="Z353" s="34">
        <v>0</v>
      </c>
      <c r="AA353" s="35">
        <f t="shared" si="33"/>
        <v>0</v>
      </c>
      <c r="AB353" s="34">
        <v>0</v>
      </c>
      <c r="AC353" s="34">
        <v>0</v>
      </c>
      <c r="AD353" s="34">
        <v>0</v>
      </c>
      <c r="AE353" s="34">
        <v>0</v>
      </c>
      <c r="AF353" s="34">
        <v>0</v>
      </c>
      <c r="AG353" s="35">
        <f t="shared" si="34"/>
        <v>0</v>
      </c>
      <c r="AH353" s="34">
        <v>0</v>
      </c>
      <c r="AI353" s="34">
        <v>0</v>
      </c>
      <c r="AJ353" s="34">
        <v>0</v>
      </c>
      <c r="AK353" s="34">
        <v>0</v>
      </c>
      <c r="AL353" s="34">
        <v>0</v>
      </c>
    </row>
    <row r="354" spans="1:38" ht="25.5" outlineLevel="2" x14ac:dyDescent="0.25">
      <c r="A354" s="214" t="s">
        <v>25</v>
      </c>
      <c r="B354" s="215">
        <v>509745</v>
      </c>
      <c r="C354" s="197">
        <v>974501</v>
      </c>
      <c r="D354" s="198" t="s">
        <v>244</v>
      </c>
      <c r="E354" s="36">
        <v>2</v>
      </c>
      <c r="F354" s="192" t="s">
        <v>31</v>
      </c>
      <c r="G354" s="36" t="s">
        <v>22</v>
      </c>
      <c r="H354" s="193" t="s">
        <v>23</v>
      </c>
      <c r="I354" s="33">
        <f t="shared" si="32"/>
        <v>99</v>
      </c>
      <c r="J354" s="34">
        <f t="shared" si="37"/>
        <v>15</v>
      </c>
      <c r="K354" s="34">
        <f t="shared" si="37"/>
        <v>37</v>
      </c>
      <c r="L354" s="34">
        <f t="shared" si="37"/>
        <v>14</v>
      </c>
      <c r="M354" s="34">
        <f t="shared" si="37"/>
        <v>21</v>
      </c>
      <c r="N354" s="34">
        <f t="shared" si="37"/>
        <v>12</v>
      </c>
      <c r="O354" s="35">
        <f t="shared" si="35"/>
        <v>25</v>
      </c>
      <c r="P354" s="34">
        <v>3</v>
      </c>
      <c r="Q354" s="34">
        <v>13</v>
      </c>
      <c r="R354" s="34">
        <v>0</v>
      </c>
      <c r="S354" s="34">
        <v>9</v>
      </c>
      <c r="T354" s="34">
        <v>0</v>
      </c>
      <c r="U354" s="35">
        <f t="shared" si="36"/>
        <v>25</v>
      </c>
      <c r="V354" s="34">
        <v>4</v>
      </c>
      <c r="W354" s="34">
        <v>8</v>
      </c>
      <c r="X354" s="34">
        <v>5</v>
      </c>
      <c r="Y354" s="34">
        <v>4</v>
      </c>
      <c r="Z354" s="34">
        <v>4</v>
      </c>
      <c r="AA354" s="35">
        <f t="shared" si="33"/>
        <v>25</v>
      </c>
      <c r="AB354" s="34">
        <v>4</v>
      </c>
      <c r="AC354" s="34">
        <v>8</v>
      </c>
      <c r="AD354" s="34">
        <v>5</v>
      </c>
      <c r="AE354" s="34">
        <v>4</v>
      </c>
      <c r="AF354" s="34">
        <v>4</v>
      </c>
      <c r="AG354" s="35">
        <f t="shared" si="34"/>
        <v>24</v>
      </c>
      <c r="AH354" s="34">
        <v>4</v>
      </c>
      <c r="AI354" s="34">
        <v>8</v>
      </c>
      <c r="AJ354" s="34">
        <v>4</v>
      </c>
      <c r="AK354" s="34">
        <v>4</v>
      </c>
      <c r="AL354" s="34">
        <v>4</v>
      </c>
    </row>
    <row r="355" spans="1:38" ht="25.5" outlineLevel="2" x14ac:dyDescent="0.25">
      <c r="A355" s="214" t="s">
        <v>25</v>
      </c>
      <c r="B355" s="215">
        <v>509745</v>
      </c>
      <c r="C355" s="197">
        <v>974501</v>
      </c>
      <c r="D355" s="198" t="s">
        <v>244</v>
      </c>
      <c r="E355" s="36">
        <v>2</v>
      </c>
      <c r="F355" s="192" t="s">
        <v>31</v>
      </c>
      <c r="G355" s="36">
        <v>22</v>
      </c>
      <c r="H355" s="193" t="s">
        <v>24</v>
      </c>
      <c r="I355" s="33">
        <f t="shared" si="32"/>
        <v>0</v>
      </c>
      <c r="J355" s="34">
        <f t="shared" si="37"/>
        <v>0</v>
      </c>
      <c r="K355" s="34">
        <f t="shared" si="37"/>
        <v>0</v>
      </c>
      <c r="L355" s="34">
        <f t="shared" si="37"/>
        <v>0</v>
      </c>
      <c r="M355" s="34">
        <f t="shared" si="37"/>
        <v>0</v>
      </c>
      <c r="N355" s="34">
        <f t="shared" si="37"/>
        <v>0</v>
      </c>
      <c r="O355" s="35">
        <f t="shared" si="35"/>
        <v>0</v>
      </c>
      <c r="P355" s="34">
        <v>0</v>
      </c>
      <c r="Q355" s="34">
        <v>0</v>
      </c>
      <c r="R355" s="34">
        <v>0</v>
      </c>
      <c r="S355" s="34">
        <v>0</v>
      </c>
      <c r="T355" s="34">
        <v>0</v>
      </c>
      <c r="U355" s="35">
        <f t="shared" si="36"/>
        <v>0</v>
      </c>
      <c r="V355" s="34">
        <v>0</v>
      </c>
      <c r="W355" s="34">
        <v>0</v>
      </c>
      <c r="X355" s="34">
        <v>0</v>
      </c>
      <c r="Y355" s="34">
        <v>0</v>
      </c>
      <c r="Z355" s="34">
        <v>0</v>
      </c>
      <c r="AA355" s="35">
        <f t="shared" si="33"/>
        <v>0</v>
      </c>
      <c r="AB355" s="34">
        <v>0</v>
      </c>
      <c r="AC355" s="34">
        <v>0</v>
      </c>
      <c r="AD355" s="34">
        <v>0</v>
      </c>
      <c r="AE355" s="34">
        <v>0</v>
      </c>
      <c r="AF355" s="34">
        <v>0</v>
      </c>
      <c r="AG355" s="35">
        <f t="shared" si="34"/>
        <v>0</v>
      </c>
      <c r="AH355" s="34">
        <v>0</v>
      </c>
      <c r="AI355" s="34">
        <v>0</v>
      </c>
      <c r="AJ355" s="34">
        <v>0</v>
      </c>
      <c r="AK355" s="34">
        <v>0</v>
      </c>
      <c r="AL355" s="34">
        <v>0</v>
      </c>
    </row>
    <row r="356" spans="1:38" ht="38.25" outlineLevel="2" x14ac:dyDescent="0.25">
      <c r="A356" s="214" t="s">
        <v>20</v>
      </c>
      <c r="B356" s="215">
        <v>509901</v>
      </c>
      <c r="C356" s="197">
        <v>990101</v>
      </c>
      <c r="D356" s="198" t="s">
        <v>50</v>
      </c>
      <c r="E356" s="36">
        <v>2</v>
      </c>
      <c r="F356" s="192" t="s">
        <v>31</v>
      </c>
      <c r="G356" s="36" t="s">
        <v>22</v>
      </c>
      <c r="H356" s="193" t="s">
        <v>23</v>
      </c>
      <c r="I356" s="33">
        <f t="shared" si="32"/>
        <v>11093</v>
      </c>
      <c r="J356" s="34">
        <f t="shared" si="37"/>
        <v>3034</v>
      </c>
      <c r="K356" s="34">
        <f t="shared" si="37"/>
        <v>4425</v>
      </c>
      <c r="L356" s="34">
        <f t="shared" si="37"/>
        <v>73</v>
      </c>
      <c r="M356" s="34">
        <f t="shared" si="37"/>
        <v>3509</v>
      </c>
      <c r="N356" s="34">
        <f t="shared" si="37"/>
        <v>52</v>
      </c>
      <c r="O356" s="35">
        <f t="shared" si="35"/>
        <v>2501</v>
      </c>
      <c r="P356" s="34">
        <v>723</v>
      </c>
      <c r="Q356" s="34">
        <v>1102</v>
      </c>
      <c r="R356" s="34">
        <v>26</v>
      </c>
      <c r="S356" s="34">
        <v>646</v>
      </c>
      <c r="T356" s="34">
        <v>4</v>
      </c>
      <c r="U356" s="35">
        <f t="shared" si="36"/>
        <v>2864</v>
      </c>
      <c r="V356" s="34">
        <v>770</v>
      </c>
      <c r="W356" s="34">
        <v>1108</v>
      </c>
      <c r="X356" s="34">
        <v>27</v>
      </c>
      <c r="Y356" s="34">
        <v>943</v>
      </c>
      <c r="Z356" s="34">
        <v>16</v>
      </c>
      <c r="AA356" s="35">
        <f t="shared" si="33"/>
        <v>2864</v>
      </c>
      <c r="AB356" s="34">
        <v>771</v>
      </c>
      <c r="AC356" s="34">
        <v>1107</v>
      </c>
      <c r="AD356" s="34">
        <v>10</v>
      </c>
      <c r="AE356" s="34">
        <v>960</v>
      </c>
      <c r="AF356" s="34">
        <v>16</v>
      </c>
      <c r="AG356" s="35">
        <f t="shared" si="34"/>
        <v>2864</v>
      </c>
      <c r="AH356" s="34">
        <v>770</v>
      </c>
      <c r="AI356" s="34">
        <v>1108</v>
      </c>
      <c r="AJ356" s="34">
        <v>10</v>
      </c>
      <c r="AK356" s="34">
        <v>960</v>
      </c>
      <c r="AL356" s="34">
        <v>16</v>
      </c>
    </row>
    <row r="357" spans="1:38" ht="38.25" outlineLevel="2" x14ac:dyDescent="0.25">
      <c r="A357" s="214" t="s">
        <v>20</v>
      </c>
      <c r="B357" s="215">
        <v>509901</v>
      </c>
      <c r="C357" s="197">
        <v>990101</v>
      </c>
      <c r="D357" s="198" t="s">
        <v>50</v>
      </c>
      <c r="E357" s="36">
        <v>2</v>
      </c>
      <c r="F357" s="192" t="s">
        <v>31</v>
      </c>
      <c r="G357" s="36">
        <v>22</v>
      </c>
      <c r="H357" s="193" t="s">
        <v>24</v>
      </c>
      <c r="I357" s="33">
        <f t="shared" si="32"/>
        <v>1137</v>
      </c>
      <c r="J357" s="34">
        <f t="shared" si="37"/>
        <v>307</v>
      </c>
      <c r="K357" s="34">
        <f t="shared" si="37"/>
        <v>435</v>
      </c>
      <c r="L357" s="34">
        <f t="shared" si="37"/>
        <v>6</v>
      </c>
      <c r="M357" s="34">
        <f t="shared" si="37"/>
        <v>383</v>
      </c>
      <c r="N357" s="34">
        <f t="shared" si="37"/>
        <v>6</v>
      </c>
      <c r="O357" s="35">
        <f t="shared" si="35"/>
        <v>12</v>
      </c>
      <c r="P357" s="34">
        <v>4</v>
      </c>
      <c r="Q357" s="34">
        <v>3</v>
      </c>
      <c r="R357" s="34">
        <v>0</v>
      </c>
      <c r="S357" s="34">
        <v>5</v>
      </c>
      <c r="T357" s="34">
        <v>0</v>
      </c>
      <c r="U357" s="35">
        <f t="shared" si="36"/>
        <v>375</v>
      </c>
      <c r="V357" s="34">
        <v>101</v>
      </c>
      <c r="W357" s="34">
        <v>144</v>
      </c>
      <c r="X357" s="34">
        <v>2</v>
      </c>
      <c r="Y357" s="34">
        <v>126</v>
      </c>
      <c r="Z357" s="34">
        <v>2</v>
      </c>
      <c r="AA357" s="35">
        <f t="shared" si="33"/>
        <v>375</v>
      </c>
      <c r="AB357" s="34">
        <v>101</v>
      </c>
      <c r="AC357" s="34">
        <v>144</v>
      </c>
      <c r="AD357" s="34">
        <v>2</v>
      </c>
      <c r="AE357" s="34">
        <v>126</v>
      </c>
      <c r="AF357" s="34">
        <v>2</v>
      </c>
      <c r="AG357" s="35">
        <f t="shared" si="34"/>
        <v>375</v>
      </c>
      <c r="AH357" s="34">
        <v>101</v>
      </c>
      <c r="AI357" s="34">
        <v>144</v>
      </c>
      <c r="AJ357" s="34">
        <v>2</v>
      </c>
      <c r="AK357" s="34">
        <v>126</v>
      </c>
      <c r="AL357" s="34">
        <v>2</v>
      </c>
    </row>
    <row r="358" spans="1:38" ht="38.25" outlineLevel="2" x14ac:dyDescent="0.25">
      <c r="A358" s="214" t="s">
        <v>20</v>
      </c>
      <c r="B358" s="215">
        <v>509902</v>
      </c>
      <c r="C358" s="197">
        <v>990201</v>
      </c>
      <c r="D358" s="198" t="s">
        <v>179</v>
      </c>
      <c r="E358" s="36">
        <v>2</v>
      </c>
      <c r="F358" s="192" t="s">
        <v>31</v>
      </c>
      <c r="G358" s="36" t="s">
        <v>22</v>
      </c>
      <c r="H358" s="193" t="s">
        <v>23</v>
      </c>
      <c r="I358" s="33">
        <f t="shared" si="32"/>
        <v>992</v>
      </c>
      <c r="J358" s="34">
        <f t="shared" si="37"/>
        <v>262</v>
      </c>
      <c r="K358" s="34">
        <f t="shared" si="37"/>
        <v>383</v>
      </c>
      <c r="L358" s="34">
        <f t="shared" si="37"/>
        <v>13</v>
      </c>
      <c r="M358" s="34">
        <f t="shared" si="37"/>
        <v>323</v>
      </c>
      <c r="N358" s="34">
        <f t="shared" si="37"/>
        <v>11</v>
      </c>
      <c r="O358" s="35">
        <f t="shared" si="35"/>
        <v>248</v>
      </c>
      <c r="P358" s="34">
        <v>72</v>
      </c>
      <c r="Q358" s="34">
        <v>92</v>
      </c>
      <c r="R358" s="34">
        <v>4</v>
      </c>
      <c r="S358" s="34">
        <v>78</v>
      </c>
      <c r="T358" s="34">
        <v>2</v>
      </c>
      <c r="U358" s="35">
        <f t="shared" si="36"/>
        <v>248</v>
      </c>
      <c r="V358" s="34">
        <v>64</v>
      </c>
      <c r="W358" s="34">
        <v>97</v>
      </c>
      <c r="X358" s="34">
        <v>3</v>
      </c>
      <c r="Y358" s="34">
        <v>81</v>
      </c>
      <c r="Z358" s="34">
        <v>3</v>
      </c>
      <c r="AA358" s="35">
        <f t="shared" si="33"/>
        <v>248</v>
      </c>
      <c r="AB358" s="34">
        <v>63</v>
      </c>
      <c r="AC358" s="34">
        <v>97</v>
      </c>
      <c r="AD358" s="34">
        <v>3</v>
      </c>
      <c r="AE358" s="34">
        <v>82</v>
      </c>
      <c r="AF358" s="34">
        <v>3</v>
      </c>
      <c r="AG358" s="35">
        <f t="shared" si="34"/>
        <v>248</v>
      </c>
      <c r="AH358" s="34">
        <v>63</v>
      </c>
      <c r="AI358" s="34">
        <v>97</v>
      </c>
      <c r="AJ358" s="34">
        <v>3</v>
      </c>
      <c r="AK358" s="34">
        <v>82</v>
      </c>
      <c r="AL358" s="34">
        <v>3</v>
      </c>
    </row>
    <row r="359" spans="1:38" ht="38.25" outlineLevel="2" x14ac:dyDescent="0.25">
      <c r="A359" s="214" t="s">
        <v>20</v>
      </c>
      <c r="B359" s="215">
        <v>509902</v>
      </c>
      <c r="C359" s="197">
        <v>990201</v>
      </c>
      <c r="D359" s="198" t="s">
        <v>179</v>
      </c>
      <c r="E359" s="36">
        <v>2</v>
      </c>
      <c r="F359" s="192" t="s">
        <v>31</v>
      </c>
      <c r="G359" s="36">
        <v>22</v>
      </c>
      <c r="H359" s="193" t="s">
        <v>24</v>
      </c>
      <c r="I359" s="33">
        <f t="shared" si="32"/>
        <v>0</v>
      </c>
      <c r="J359" s="34">
        <f t="shared" si="37"/>
        <v>0</v>
      </c>
      <c r="K359" s="34">
        <f t="shared" si="37"/>
        <v>0</v>
      </c>
      <c r="L359" s="34">
        <f t="shared" si="37"/>
        <v>0</v>
      </c>
      <c r="M359" s="34">
        <f t="shared" si="37"/>
        <v>0</v>
      </c>
      <c r="N359" s="34">
        <f t="shared" si="37"/>
        <v>0</v>
      </c>
      <c r="O359" s="35">
        <f t="shared" si="35"/>
        <v>0</v>
      </c>
      <c r="P359" s="34">
        <v>0</v>
      </c>
      <c r="Q359" s="34">
        <v>0</v>
      </c>
      <c r="R359" s="34">
        <v>0</v>
      </c>
      <c r="S359" s="34">
        <v>0</v>
      </c>
      <c r="T359" s="34">
        <v>0</v>
      </c>
      <c r="U359" s="35">
        <f t="shared" si="36"/>
        <v>0</v>
      </c>
      <c r="V359" s="34">
        <v>0</v>
      </c>
      <c r="W359" s="34">
        <v>0</v>
      </c>
      <c r="X359" s="34">
        <v>0</v>
      </c>
      <c r="Y359" s="34">
        <v>0</v>
      </c>
      <c r="Z359" s="34">
        <v>0</v>
      </c>
      <c r="AA359" s="35">
        <f t="shared" si="33"/>
        <v>0</v>
      </c>
      <c r="AB359" s="34">
        <v>0</v>
      </c>
      <c r="AC359" s="34">
        <v>0</v>
      </c>
      <c r="AD359" s="34">
        <v>0</v>
      </c>
      <c r="AE359" s="34">
        <v>0</v>
      </c>
      <c r="AF359" s="34">
        <v>0</v>
      </c>
      <c r="AG359" s="35">
        <f t="shared" si="34"/>
        <v>0</v>
      </c>
      <c r="AH359" s="34">
        <v>0</v>
      </c>
      <c r="AI359" s="34">
        <v>0</v>
      </c>
      <c r="AJ359" s="34">
        <v>0</v>
      </c>
      <c r="AK359" s="34">
        <v>0</v>
      </c>
      <c r="AL359" s="34">
        <v>0</v>
      </c>
    </row>
    <row r="360" spans="1:38" ht="25.5" outlineLevel="2" x14ac:dyDescent="0.25">
      <c r="A360" s="214" t="s">
        <v>20</v>
      </c>
      <c r="B360" s="215">
        <v>509905</v>
      </c>
      <c r="C360" s="197">
        <v>990501</v>
      </c>
      <c r="D360" s="198" t="s">
        <v>182</v>
      </c>
      <c r="E360" s="36">
        <v>2</v>
      </c>
      <c r="F360" s="192" t="s">
        <v>31</v>
      </c>
      <c r="G360" s="36" t="s">
        <v>22</v>
      </c>
      <c r="H360" s="193" t="s">
        <v>23</v>
      </c>
      <c r="I360" s="33">
        <f t="shared" si="32"/>
        <v>4347</v>
      </c>
      <c r="J360" s="34">
        <f t="shared" si="37"/>
        <v>944</v>
      </c>
      <c r="K360" s="34">
        <f t="shared" si="37"/>
        <v>1823</v>
      </c>
      <c r="L360" s="34">
        <f t="shared" si="37"/>
        <v>40</v>
      </c>
      <c r="M360" s="34">
        <f t="shared" si="37"/>
        <v>1500</v>
      </c>
      <c r="N360" s="34">
        <f t="shared" si="37"/>
        <v>40</v>
      </c>
      <c r="O360" s="35">
        <f t="shared" si="35"/>
        <v>1087</v>
      </c>
      <c r="P360" s="34">
        <v>236</v>
      </c>
      <c r="Q360" s="34">
        <v>456</v>
      </c>
      <c r="R360" s="34">
        <v>10</v>
      </c>
      <c r="S360" s="34">
        <v>375</v>
      </c>
      <c r="T360" s="34">
        <v>10</v>
      </c>
      <c r="U360" s="35">
        <f t="shared" si="36"/>
        <v>1087</v>
      </c>
      <c r="V360" s="34">
        <v>236</v>
      </c>
      <c r="W360" s="34">
        <v>456</v>
      </c>
      <c r="X360" s="34">
        <v>10</v>
      </c>
      <c r="Y360" s="34">
        <v>375</v>
      </c>
      <c r="Z360" s="34">
        <v>10</v>
      </c>
      <c r="AA360" s="35">
        <f t="shared" si="33"/>
        <v>1087</v>
      </c>
      <c r="AB360" s="34">
        <v>236</v>
      </c>
      <c r="AC360" s="34">
        <v>456</v>
      </c>
      <c r="AD360" s="34">
        <v>10</v>
      </c>
      <c r="AE360" s="34">
        <v>375</v>
      </c>
      <c r="AF360" s="34">
        <v>10</v>
      </c>
      <c r="AG360" s="35">
        <f t="shared" si="34"/>
        <v>1086</v>
      </c>
      <c r="AH360" s="34">
        <v>236</v>
      </c>
      <c r="AI360" s="34">
        <v>455</v>
      </c>
      <c r="AJ360" s="34">
        <v>10</v>
      </c>
      <c r="AK360" s="34">
        <v>375</v>
      </c>
      <c r="AL360" s="34">
        <v>10</v>
      </c>
    </row>
    <row r="361" spans="1:38" ht="25.5" outlineLevel="2" x14ac:dyDescent="0.25">
      <c r="A361" s="214" t="s">
        <v>20</v>
      </c>
      <c r="B361" s="215">
        <v>509905</v>
      </c>
      <c r="C361" s="197">
        <v>990501</v>
      </c>
      <c r="D361" s="198" t="s">
        <v>182</v>
      </c>
      <c r="E361" s="36">
        <v>2</v>
      </c>
      <c r="F361" s="192" t="s">
        <v>31</v>
      </c>
      <c r="G361" s="36">
        <v>22</v>
      </c>
      <c r="H361" s="193" t="s">
        <v>24</v>
      </c>
      <c r="I361" s="33">
        <f t="shared" si="32"/>
        <v>4347</v>
      </c>
      <c r="J361" s="34">
        <f t="shared" si="37"/>
        <v>944</v>
      </c>
      <c r="K361" s="34">
        <f t="shared" si="37"/>
        <v>1823</v>
      </c>
      <c r="L361" s="34">
        <f t="shared" si="37"/>
        <v>40</v>
      </c>
      <c r="M361" s="34">
        <f t="shared" si="37"/>
        <v>1500</v>
      </c>
      <c r="N361" s="34">
        <f t="shared" si="37"/>
        <v>40</v>
      </c>
      <c r="O361" s="35">
        <f t="shared" si="35"/>
        <v>1087</v>
      </c>
      <c r="P361" s="34">
        <v>236</v>
      </c>
      <c r="Q361" s="34">
        <v>456</v>
      </c>
      <c r="R361" s="34">
        <v>10</v>
      </c>
      <c r="S361" s="34">
        <v>375</v>
      </c>
      <c r="T361" s="34">
        <v>10</v>
      </c>
      <c r="U361" s="35">
        <f t="shared" si="36"/>
        <v>1087</v>
      </c>
      <c r="V361" s="34">
        <v>236</v>
      </c>
      <c r="W361" s="34">
        <v>456</v>
      </c>
      <c r="X361" s="34">
        <v>10</v>
      </c>
      <c r="Y361" s="34">
        <v>375</v>
      </c>
      <c r="Z361" s="34">
        <v>10</v>
      </c>
      <c r="AA361" s="35">
        <f t="shared" si="33"/>
        <v>1087</v>
      </c>
      <c r="AB361" s="34">
        <v>236</v>
      </c>
      <c r="AC361" s="34">
        <v>456</v>
      </c>
      <c r="AD361" s="34">
        <v>10</v>
      </c>
      <c r="AE361" s="34">
        <v>375</v>
      </c>
      <c r="AF361" s="34">
        <v>10</v>
      </c>
      <c r="AG361" s="35">
        <f t="shared" si="34"/>
        <v>1086</v>
      </c>
      <c r="AH361" s="34">
        <v>236</v>
      </c>
      <c r="AI361" s="34">
        <v>455</v>
      </c>
      <c r="AJ361" s="34">
        <v>10</v>
      </c>
      <c r="AK361" s="34">
        <v>375</v>
      </c>
      <c r="AL361" s="34">
        <v>10</v>
      </c>
    </row>
    <row r="362" spans="1:38" ht="25.5" outlineLevel="2" x14ac:dyDescent="0.25">
      <c r="A362" s="214" t="s">
        <v>20</v>
      </c>
      <c r="B362" s="215">
        <v>509907</v>
      </c>
      <c r="C362" s="197">
        <v>990701</v>
      </c>
      <c r="D362" s="198" t="s">
        <v>184</v>
      </c>
      <c r="E362" s="36">
        <v>2</v>
      </c>
      <c r="F362" s="192" t="s">
        <v>31</v>
      </c>
      <c r="G362" s="36" t="s">
        <v>22</v>
      </c>
      <c r="H362" s="193" t="s">
        <v>23</v>
      </c>
      <c r="I362" s="33">
        <f t="shared" si="32"/>
        <v>1642</v>
      </c>
      <c r="J362" s="34">
        <f t="shared" si="37"/>
        <v>504</v>
      </c>
      <c r="K362" s="34">
        <f t="shared" si="37"/>
        <v>603</v>
      </c>
      <c r="L362" s="34">
        <f t="shared" si="37"/>
        <v>5</v>
      </c>
      <c r="M362" s="34">
        <f t="shared" si="37"/>
        <v>528</v>
      </c>
      <c r="N362" s="34">
        <f t="shared" si="37"/>
        <v>2</v>
      </c>
      <c r="O362" s="35">
        <f t="shared" si="35"/>
        <v>411</v>
      </c>
      <c r="P362" s="34">
        <v>109</v>
      </c>
      <c r="Q362" s="34">
        <v>164</v>
      </c>
      <c r="R362" s="34">
        <v>2</v>
      </c>
      <c r="S362" s="34">
        <v>135</v>
      </c>
      <c r="T362" s="34">
        <v>1</v>
      </c>
      <c r="U362" s="35">
        <f t="shared" si="36"/>
        <v>411</v>
      </c>
      <c r="V362" s="34">
        <v>131</v>
      </c>
      <c r="W362" s="34">
        <v>144</v>
      </c>
      <c r="X362" s="34">
        <v>3</v>
      </c>
      <c r="Y362" s="34">
        <v>132</v>
      </c>
      <c r="Z362" s="34">
        <v>1</v>
      </c>
      <c r="AA362" s="35">
        <f t="shared" si="33"/>
        <v>411</v>
      </c>
      <c r="AB362" s="34">
        <v>131</v>
      </c>
      <c r="AC362" s="34">
        <v>149</v>
      </c>
      <c r="AD362" s="34">
        <v>0</v>
      </c>
      <c r="AE362" s="34">
        <v>131</v>
      </c>
      <c r="AF362" s="34">
        <v>0</v>
      </c>
      <c r="AG362" s="35">
        <f t="shared" si="34"/>
        <v>409</v>
      </c>
      <c r="AH362" s="34">
        <v>133</v>
      </c>
      <c r="AI362" s="34">
        <v>146</v>
      </c>
      <c r="AJ362" s="34">
        <v>0</v>
      </c>
      <c r="AK362" s="34">
        <v>130</v>
      </c>
      <c r="AL362" s="34">
        <v>0</v>
      </c>
    </row>
    <row r="363" spans="1:38" ht="25.5" outlineLevel="2" x14ac:dyDescent="0.25">
      <c r="A363" s="214" t="s">
        <v>20</v>
      </c>
      <c r="B363" s="215">
        <v>509907</v>
      </c>
      <c r="C363" s="197">
        <v>990701</v>
      </c>
      <c r="D363" s="198" t="s">
        <v>184</v>
      </c>
      <c r="E363" s="36">
        <v>2</v>
      </c>
      <c r="F363" s="192" t="s">
        <v>31</v>
      </c>
      <c r="G363" s="36">
        <v>22</v>
      </c>
      <c r="H363" s="193" t="s">
        <v>24</v>
      </c>
      <c r="I363" s="33">
        <f t="shared" si="32"/>
        <v>0</v>
      </c>
      <c r="J363" s="34">
        <f t="shared" si="37"/>
        <v>0</v>
      </c>
      <c r="K363" s="34">
        <f t="shared" si="37"/>
        <v>0</v>
      </c>
      <c r="L363" s="34">
        <f t="shared" si="37"/>
        <v>0</v>
      </c>
      <c r="M363" s="34">
        <f t="shared" si="37"/>
        <v>0</v>
      </c>
      <c r="N363" s="34">
        <f t="shared" si="37"/>
        <v>0</v>
      </c>
      <c r="O363" s="35">
        <f t="shared" si="35"/>
        <v>0</v>
      </c>
      <c r="P363" s="34">
        <v>0</v>
      </c>
      <c r="Q363" s="34">
        <v>0</v>
      </c>
      <c r="R363" s="34">
        <v>0</v>
      </c>
      <c r="S363" s="34">
        <v>0</v>
      </c>
      <c r="T363" s="34">
        <v>0</v>
      </c>
      <c r="U363" s="35">
        <f t="shared" si="36"/>
        <v>0</v>
      </c>
      <c r="V363" s="34">
        <v>0</v>
      </c>
      <c r="W363" s="34">
        <v>0</v>
      </c>
      <c r="X363" s="34">
        <v>0</v>
      </c>
      <c r="Y363" s="34">
        <v>0</v>
      </c>
      <c r="Z363" s="34">
        <v>0</v>
      </c>
      <c r="AA363" s="35">
        <f t="shared" si="33"/>
        <v>0</v>
      </c>
      <c r="AB363" s="34">
        <v>0</v>
      </c>
      <c r="AC363" s="34">
        <v>0</v>
      </c>
      <c r="AD363" s="34">
        <v>0</v>
      </c>
      <c r="AE363" s="34">
        <v>0</v>
      </c>
      <c r="AF363" s="34">
        <v>0</v>
      </c>
      <c r="AG363" s="35">
        <f t="shared" si="34"/>
        <v>0</v>
      </c>
      <c r="AH363" s="34">
        <v>0</v>
      </c>
      <c r="AI363" s="34">
        <v>0</v>
      </c>
      <c r="AJ363" s="34">
        <v>0</v>
      </c>
      <c r="AK363" s="34">
        <v>0</v>
      </c>
      <c r="AL363" s="34">
        <v>0</v>
      </c>
    </row>
    <row r="364" spans="1:38" ht="25.5" outlineLevel="2" x14ac:dyDescent="0.25">
      <c r="A364" s="214" t="s">
        <v>20</v>
      </c>
      <c r="B364" s="215">
        <v>509908</v>
      </c>
      <c r="C364" s="197">
        <v>990801</v>
      </c>
      <c r="D364" s="198" t="s">
        <v>245</v>
      </c>
      <c r="E364" s="36">
        <v>2</v>
      </c>
      <c r="F364" s="192" t="s">
        <v>31</v>
      </c>
      <c r="G364" s="36" t="s">
        <v>22</v>
      </c>
      <c r="H364" s="193" t="s">
        <v>23</v>
      </c>
      <c r="I364" s="33">
        <f t="shared" si="32"/>
        <v>592</v>
      </c>
      <c r="J364" s="34">
        <f t="shared" si="37"/>
        <v>216</v>
      </c>
      <c r="K364" s="34">
        <f t="shared" si="37"/>
        <v>200</v>
      </c>
      <c r="L364" s="34">
        <f t="shared" si="37"/>
        <v>4</v>
      </c>
      <c r="M364" s="34">
        <f t="shared" si="37"/>
        <v>168</v>
      </c>
      <c r="N364" s="34">
        <f t="shared" si="37"/>
        <v>4</v>
      </c>
      <c r="O364" s="35">
        <f t="shared" si="35"/>
        <v>148</v>
      </c>
      <c r="P364" s="34">
        <v>54</v>
      </c>
      <c r="Q364" s="34">
        <v>50</v>
      </c>
      <c r="R364" s="34">
        <v>1</v>
      </c>
      <c r="S364" s="34">
        <v>42</v>
      </c>
      <c r="T364" s="34">
        <v>1</v>
      </c>
      <c r="U364" s="35">
        <f t="shared" si="36"/>
        <v>148</v>
      </c>
      <c r="V364" s="34">
        <v>54</v>
      </c>
      <c r="W364" s="34">
        <v>50</v>
      </c>
      <c r="X364" s="34">
        <v>1</v>
      </c>
      <c r="Y364" s="34">
        <v>42</v>
      </c>
      <c r="Z364" s="34">
        <v>1</v>
      </c>
      <c r="AA364" s="35">
        <f t="shared" si="33"/>
        <v>148</v>
      </c>
      <c r="AB364" s="34">
        <v>54</v>
      </c>
      <c r="AC364" s="34">
        <v>50</v>
      </c>
      <c r="AD364" s="34">
        <v>1</v>
      </c>
      <c r="AE364" s="34">
        <v>42</v>
      </c>
      <c r="AF364" s="34">
        <v>1</v>
      </c>
      <c r="AG364" s="35">
        <f t="shared" si="34"/>
        <v>148</v>
      </c>
      <c r="AH364" s="34">
        <v>54</v>
      </c>
      <c r="AI364" s="34">
        <v>50</v>
      </c>
      <c r="AJ364" s="34">
        <v>1</v>
      </c>
      <c r="AK364" s="34">
        <v>42</v>
      </c>
      <c r="AL364" s="34">
        <v>1</v>
      </c>
    </row>
    <row r="365" spans="1:38" ht="25.5" outlineLevel="2" x14ac:dyDescent="0.25">
      <c r="A365" s="214" t="s">
        <v>20</v>
      </c>
      <c r="B365" s="215">
        <v>509908</v>
      </c>
      <c r="C365" s="197">
        <v>990801</v>
      </c>
      <c r="D365" s="198" t="s">
        <v>245</v>
      </c>
      <c r="E365" s="36">
        <v>2</v>
      </c>
      <c r="F365" s="192" t="s">
        <v>31</v>
      </c>
      <c r="G365" s="36">
        <v>22</v>
      </c>
      <c r="H365" s="193" t="s">
        <v>24</v>
      </c>
      <c r="I365" s="33">
        <f t="shared" si="32"/>
        <v>0</v>
      </c>
      <c r="J365" s="34">
        <f t="shared" si="37"/>
        <v>0</v>
      </c>
      <c r="K365" s="34">
        <f t="shared" si="37"/>
        <v>0</v>
      </c>
      <c r="L365" s="34">
        <f t="shared" si="37"/>
        <v>0</v>
      </c>
      <c r="M365" s="34">
        <f t="shared" si="37"/>
        <v>0</v>
      </c>
      <c r="N365" s="34">
        <f t="shared" si="37"/>
        <v>0</v>
      </c>
      <c r="O365" s="35">
        <f t="shared" si="35"/>
        <v>0</v>
      </c>
      <c r="P365" s="34">
        <v>0</v>
      </c>
      <c r="Q365" s="34">
        <v>0</v>
      </c>
      <c r="R365" s="34">
        <v>0</v>
      </c>
      <c r="S365" s="34">
        <v>0</v>
      </c>
      <c r="T365" s="34">
        <v>0</v>
      </c>
      <c r="U365" s="35">
        <f t="shared" si="36"/>
        <v>0</v>
      </c>
      <c r="V365" s="34">
        <v>0</v>
      </c>
      <c r="W365" s="34">
        <v>0</v>
      </c>
      <c r="X365" s="34">
        <v>0</v>
      </c>
      <c r="Y365" s="34">
        <v>0</v>
      </c>
      <c r="Z365" s="34">
        <v>0</v>
      </c>
      <c r="AA365" s="35">
        <f t="shared" si="33"/>
        <v>0</v>
      </c>
      <c r="AB365" s="34">
        <v>0</v>
      </c>
      <c r="AC365" s="34">
        <v>0</v>
      </c>
      <c r="AD365" s="34">
        <v>0</v>
      </c>
      <c r="AE365" s="34">
        <v>0</v>
      </c>
      <c r="AF365" s="34">
        <v>0</v>
      </c>
      <c r="AG365" s="35">
        <f t="shared" si="34"/>
        <v>0</v>
      </c>
      <c r="AH365" s="34">
        <v>0</v>
      </c>
      <c r="AI365" s="34">
        <v>0</v>
      </c>
      <c r="AJ365" s="34">
        <v>0</v>
      </c>
      <c r="AK365" s="34">
        <v>0</v>
      </c>
      <c r="AL365" s="34">
        <v>0</v>
      </c>
    </row>
    <row r="366" spans="1:38" ht="38.25" customHeight="1" outlineLevel="2" x14ac:dyDescent="0.25">
      <c r="A366" s="214" t="s">
        <v>20</v>
      </c>
      <c r="B366" s="215">
        <v>509909</v>
      </c>
      <c r="C366" s="197">
        <v>990901</v>
      </c>
      <c r="D366" s="198" t="s">
        <v>185</v>
      </c>
      <c r="E366" s="36">
        <v>2</v>
      </c>
      <c r="F366" s="192" t="s">
        <v>31</v>
      </c>
      <c r="G366" s="36" t="s">
        <v>22</v>
      </c>
      <c r="H366" s="193" t="s">
        <v>23</v>
      </c>
      <c r="I366" s="33">
        <f t="shared" si="32"/>
        <v>1105</v>
      </c>
      <c r="J366" s="34">
        <f t="shared" si="37"/>
        <v>127</v>
      </c>
      <c r="K366" s="34">
        <f t="shared" si="37"/>
        <v>631</v>
      </c>
      <c r="L366" s="34">
        <f t="shared" si="37"/>
        <v>10</v>
      </c>
      <c r="M366" s="34">
        <f t="shared" si="37"/>
        <v>289</v>
      </c>
      <c r="N366" s="34">
        <f t="shared" si="37"/>
        <v>48</v>
      </c>
      <c r="O366" s="35">
        <f t="shared" si="35"/>
        <v>276</v>
      </c>
      <c r="P366" s="34">
        <v>34</v>
      </c>
      <c r="Q366" s="34">
        <v>169</v>
      </c>
      <c r="R366" s="34">
        <v>1</v>
      </c>
      <c r="S366" s="34">
        <v>63</v>
      </c>
      <c r="T366" s="34">
        <v>9</v>
      </c>
      <c r="U366" s="35">
        <f t="shared" si="36"/>
        <v>276</v>
      </c>
      <c r="V366" s="34">
        <v>39</v>
      </c>
      <c r="W366" s="34">
        <v>155</v>
      </c>
      <c r="X366" s="34">
        <v>3</v>
      </c>
      <c r="Y366" s="34">
        <v>74</v>
      </c>
      <c r="Z366" s="34">
        <v>5</v>
      </c>
      <c r="AA366" s="35">
        <f t="shared" si="33"/>
        <v>276</v>
      </c>
      <c r="AB366" s="34">
        <v>27</v>
      </c>
      <c r="AC366" s="34">
        <v>153</v>
      </c>
      <c r="AD366" s="34">
        <v>3</v>
      </c>
      <c r="AE366" s="34">
        <v>76</v>
      </c>
      <c r="AF366" s="34">
        <v>17</v>
      </c>
      <c r="AG366" s="35">
        <f t="shared" si="34"/>
        <v>277</v>
      </c>
      <c r="AH366" s="34">
        <v>27</v>
      </c>
      <c r="AI366" s="34">
        <v>154</v>
      </c>
      <c r="AJ366" s="34">
        <v>3</v>
      </c>
      <c r="AK366" s="34">
        <v>76</v>
      </c>
      <c r="AL366" s="34">
        <v>17</v>
      </c>
    </row>
    <row r="367" spans="1:38" ht="38.25" customHeight="1" outlineLevel="2" x14ac:dyDescent="0.25">
      <c r="A367" s="43" t="s">
        <v>20</v>
      </c>
      <c r="B367" s="43">
        <v>509909</v>
      </c>
      <c r="C367" s="197">
        <v>990901</v>
      </c>
      <c r="D367" s="255" t="s">
        <v>185</v>
      </c>
      <c r="E367" s="256">
        <v>2</v>
      </c>
      <c r="F367" s="257" t="s">
        <v>31</v>
      </c>
      <c r="G367" s="256">
        <v>22</v>
      </c>
      <c r="H367" s="258" t="s">
        <v>24</v>
      </c>
      <c r="I367" s="259">
        <f t="shared" si="32"/>
        <v>0</v>
      </c>
      <c r="J367" s="260">
        <f t="shared" si="37"/>
        <v>0</v>
      </c>
      <c r="K367" s="260">
        <f t="shared" si="37"/>
        <v>0</v>
      </c>
      <c r="L367" s="260">
        <f t="shared" si="37"/>
        <v>0</v>
      </c>
      <c r="M367" s="260">
        <f t="shared" si="37"/>
        <v>0</v>
      </c>
      <c r="N367" s="260">
        <f t="shared" si="37"/>
        <v>0</v>
      </c>
      <c r="O367" s="35">
        <f t="shared" si="35"/>
        <v>0</v>
      </c>
      <c r="P367" s="260">
        <v>0</v>
      </c>
      <c r="Q367" s="260">
        <v>0</v>
      </c>
      <c r="R367" s="260">
        <v>0</v>
      </c>
      <c r="S367" s="260">
        <v>0</v>
      </c>
      <c r="T367" s="260">
        <v>0</v>
      </c>
      <c r="U367" s="35">
        <f t="shared" si="36"/>
        <v>0</v>
      </c>
      <c r="V367" s="260">
        <v>0</v>
      </c>
      <c r="W367" s="260">
        <v>0</v>
      </c>
      <c r="X367" s="260">
        <v>0</v>
      </c>
      <c r="Y367" s="260">
        <v>0</v>
      </c>
      <c r="Z367" s="260">
        <v>0</v>
      </c>
      <c r="AA367" s="261">
        <f t="shared" si="33"/>
        <v>0</v>
      </c>
      <c r="AB367" s="260">
        <v>0</v>
      </c>
      <c r="AC367" s="260">
        <v>0</v>
      </c>
      <c r="AD367" s="260">
        <v>0</v>
      </c>
      <c r="AE367" s="260">
        <v>0</v>
      </c>
      <c r="AF367" s="260">
        <v>0</v>
      </c>
      <c r="AG367" s="261">
        <f t="shared" si="34"/>
        <v>0</v>
      </c>
      <c r="AH367" s="260">
        <v>0</v>
      </c>
      <c r="AI367" s="260">
        <v>0</v>
      </c>
      <c r="AJ367" s="260">
        <v>0</v>
      </c>
      <c r="AK367" s="260">
        <v>0</v>
      </c>
      <c r="AL367" s="260">
        <v>0</v>
      </c>
    </row>
    <row r="368" spans="1:38" ht="38.25" customHeight="1" outlineLevel="2" x14ac:dyDescent="0.25">
      <c r="A368" s="214" t="s">
        <v>25</v>
      </c>
      <c r="B368" s="215">
        <v>509669</v>
      </c>
      <c r="C368" s="194">
        <v>966801</v>
      </c>
      <c r="D368" s="198" t="s">
        <v>419</v>
      </c>
      <c r="E368" s="36">
        <v>2</v>
      </c>
      <c r="F368" s="192" t="s">
        <v>31</v>
      </c>
      <c r="G368" s="36" t="s">
        <v>22</v>
      </c>
      <c r="H368" s="193" t="s">
        <v>23</v>
      </c>
      <c r="I368" s="259">
        <f t="shared" si="32"/>
        <v>239</v>
      </c>
      <c r="J368" s="260">
        <f t="shared" si="37"/>
        <v>8</v>
      </c>
      <c r="K368" s="260">
        <f t="shared" si="37"/>
        <v>174</v>
      </c>
      <c r="L368" s="260">
        <f t="shared" si="37"/>
        <v>3</v>
      </c>
      <c r="M368" s="260">
        <f t="shared" si="37"/>
        <v>50</v>
      </c>
      <c r="N368" s="260">
        <f t="shared" si="37"/>
        <v>4</v>
      </c>
      <c r="O368" s="35">
        <f t="shared" si="35"/>
        <v>20</v>
      </c>
      <c r="P368" s="34">
        <v>2</v>
      </c>
      <c r="Q368" s="34">
        <v>12</v>
      </c>
      <c r="R368" s="34">
        <v>0</v>
      </c>
      <c r="S368" s="34">
        <v>5</v>
      </c>
      <c r="T368" s="34">
        <v>1</v>
      </c>
      <c r="U368" s="35">
        <f t="shared" si="36"/>
        <v>66</v>
      </c>
      <c r="V368" s="34">
        <v>2</v>
      </c>
      <c r="W368" s="34">
        <v>47</v>
      </c>
      <c r="X368" s="34">
        <v>1</v>
      </c>
      <c r="Y368" s="34">
        <v>15</v>
      </c>
      <c r="Z368" s="34">
        <v>1</v>
      </c>
      <c r="AA368" s="261">
        <f t="shared" si="33"/>
        <v>77</v>
      </c>
      <c r="AB368" s="34">
        <v>2</v>
      </c>
      <c r="AC368" s="34">
        <v>58</v>
      </c>
      <c r="AD368" s="34">
        <v>1</v>
      </c>
      <c r="AE368" s="34">
        <v>15</v>
      </c>
      <c r="AF368" s="34">
        <v>1</v>
      </c>
      <c r="AG368" s="261">
        <f t="shared" si="34"/>
        <v>76</v>
      </c>
      <c r="AH368" s="34">
        <v>2</v>
      </c>
      <c r="AI368" s="34">
        <v>57</v>
      </c>
      <c r="AJ368" s="34">
        <v>1</v>
      </c>
      <c r="AK368" s="34">
        <v>15</v>
      </c>
      <c r="AL368" s="34">
        <v>1</v>
      </c>
    </row>
    <row r="369" spans="1:38" ht="38.25" customHeight="1" outlineLevel="2" x14ac:dyDescent="0.25">
      <c r="A369" s="214" t="s">
        <v>25</v>
      </c>
      <c r="B369" s="215">
        <v>509669</v>
      </c>
      <c r="C369" s="197">
        <v>966801</v>
      </c>
      <c r="D369" s="198" t="s">
        <v>419</v>
      </c>
      <c r="E369" s="256">
        <v>2</v>
      </c>
      <c r="F369" s="257" t="s">
        <v>31</v>
      </c>
      <c r="G369" s="256">
        <v>22</v>
      </c>
      <c r="H369" s="258" t="s">
        <v>24</v>
      </c>
      <c r="I369" s="259">
        <f t="shared" si="32"/>
        <v>239</v>
      </c>
      <c r="J369" s="260">
        <f t="shared" ref="J369:N373" si="38">P369+V369+AB369+AH369</f>
        <v>8</v>
      </c>
      <c r="K369" s="260">
        <f t="shared" si="38"/>
        <v>174</v>
      </c>
      <c r="L369" s="260">
        <f t="shared" si="38"/>
        <v>3</v>
      </c>
      <c r="M369" s="260">
        <f t="shared" si="38"/>
        <v>50</v>
      </c>
      <c r="N369" s="260">
        <f t="shared" si="38"/>
        <v>4</v>
      </c>
      <c r="O369" s="35">
        <f t="shared" si="35"/>
        <v>20</v>
      </c>
      <c r="P369" s="34">
        <v>2</v>
      </c>
      <c r="Q369" s="34">
        <v>12</v>
      </c>
      <c r="R369" s="34">
        <v>0</v>
      </c>
      <c r="S369" s="34">
        <v>5</v>
      </c>
      <c r="T369" s="34">
        <v>1</v>
      </c>
      <c r="U369" s="35">
        <f t="shared" si="36"/>
        <v>66</v>
      </c>
      <c r="V369" s="34">
        <v>2</v>
      </c>
      <c r="W369" s="34">
        <v>47</v>
      </c>
      <c r="X369" s="34">
        <v>1</v>
      </c>
      <c r="Y369" s="34">
        <v>15</v>
      </c>
      <c r="Z369" s="34">
        <v>1</v>
      </c>
      <c r="AA369" s="261">
        <f t="shared" si="33"/>
        <v>77</v>
      </c>
      <c r="AB369" s="34">
        <v>2</v>
      </c>
      <c r="AC369" s="34">
        <v>58</v>
      </c>
      <c r="AD369" s="34">
        <v>1</v>
      </c>
      <c r="AE369" s="34">
        <v>15</v>
      </c>
      <c r="AF369" s="34">
        <v>1</v>
      </c>
      <c r="AG369" s="261">
        <f t="shared" si="34"/>
        <v>76</v>
      </c>
      <c r="AH369" s="34">
        <v>2</v>
      </c>
      <c r="AI369" s="34">
        <v>57</v>
      </c>
      <c r="AJ369" s="34">
        <v>1</v>
      </c>
      <c r="AK369" s="34">
        <v>15</v>
      </c>
      <c r="AL369" s="34">
        <v>1</v>
      </c>
    </row>
    <row r="370" spans="1:38" ht="38.25" customHeight="1" outlineLevel="2" x14ac:dyDescent="0.25">
      <c r="A370" s="214" t="s">
        <v>25</v>
      </c>
      <c r="B370" s="215">
        <v>509749</v>
      </c>
      <c r="C370" s="197">
        <v>974901</v>
      </c>
      <c r="D370" s="198" t="s">
        <v>420</v>
      </c>
      <c r="E370" s="36">
        <v>2</v>
      </c>
      <c r="F370" s="192" t="s">
        <v>31</v>
      </c>
      <c r="G370" s="36" t="s">
        <v>22</v>
      </c>
      <c r="H370" s="193" t="s">
        <v>23</v>
      </c>
      <c r="I370" s="259">
        <f t="shared" si="32"/>
        <v>250</v>
      </c>
      <c r="J370" s="260">
        <f t="shared" si="38"/>
        <v>8</v>
      </c>
      <c r="K370" s="260">
        <f t="shared" si="38"/>
        <v>185</v>
      </c>
      <c r="L370" s="260">
        <f t="shared" si="38"/>
        <v>3</v>
      </c>
      <c r="M370" s="260">
        <f t="shared" si="38"/>
        <v>50</v>
      </c>
      <c r="N370" s="260">
        <f t="shared" si="38"/>
        <v>4</v>
      </c>
      <c r="O370" s="35">
        <f t="shared" si="35"/>
        <v>20</v>
      </c>
      <c r="P370" s="34">
        <v>2</v>
      </c>
      <c r="Q370" s="34">
        <v>12</v>
      </c>
      <c r="R370" s="34">
        <v>0</v>
      </c>
      <c r="S370" s="34">
        <v>5</v>
      </c>
      <c r="T370" s="34">
        <v>1</v>
      </c>
      <c r="U370" s="35">
        <f t="shared" si="36"/>
        <v>77</v>
      </c>
      <c r="V370" s="34">
        <v>2</v>
      </c>
      <c r="W370" s="34">
        <v>58</v>
      </c>
      <c r="X370" s="34">
        <v>1</v>
      </c>
      <c r="Y370" s="34">
        <v>15</v>
      </c>
      <c r="Z370" s="34">
        <v>1</v>
      </c>
      <c r="AA370" s="261">
        <f t="shared" si="33"/>
        <v>77</v>
      </c>
      <c r="AB370" s="34">
        <v>2</v>
      </c>
      <c r="AC370" s="34">
        <v>58</v>
      </c>
      <c r="AD370" s="34">
        <v>1</v>
      </c>
      <c r="AE370" s="34">
        <v>15</v>
      </c>
      <c r="AF370" s="34">
        <v>1</v>
      </c>
      <c r="AG370" s="261">
        <f t="shared" si="34"/>
        <v>76</v>
      </c>
      <c r="AH370" s="34">
        <v>2</v>
      </c>
      <c r="AI370" s="34">
        <v>57</v>
      </c>
      <c r="AJ370" s="34">
        <v>1</v>
      </c>
      <c r="AK370" s="34">
        <v>15</v>
      </c>
      <c r="AL370" s="34">
        <v>1</v>
      </c>
    </row>
    <row r="371" spans="1:38" ht="38.25" customHeight="1" outlineLevel="2" x14ac:dyDescent="0.25">
      <c r="A371" s="214" t="s">
        <v>25</v>
      </c>
      <c r="B371" s="215">
        <v>509749</v>
      </c>
      <c r="C371" s="197">
        <v>974901</v>
      </c>
      <c r="D371" s="198" t="s">
        <v>420</v>
      </c>
      <c r="E371" s="256">
        <v>2</v>
      </c>
      <c r="F371" s="257" t="s">
        <v>31</v>
      </c>
      <c r="G371" s="256">
        <v>22</v>
      </c>
      <c r="H371" s="258" t="s">
        <v>24</v>
      </c>
      <c r="I371" s="259">
        <f t="shared" si="32"/>
        <v>250</v>
      </c>
      <c r="J371" s="260">
        <f t="shared" si="38"/>
        <v>8</v>
      </c>
      <c r="K371" s="260">
        <f t="shared" si="38"/>
        <v>185</v>
      </c>
      <c r="L371" s="260">
        <f t="shared" si="38"/>
        <v>3</v>
      </c>
      <c r="M371" s="260">
        <f t="shared" si="38"/>
        <v>50</v>
      </c>
      <c r="N371" s="260">
        <f t="shared" si="38"/>
        <v>4</v>
      </c>
      <c r="O371" s="35">
        <f t="shared" si="35"/>
        <v>20</v>
      </c>
      <c r="P371" s="34">
        <v>2</v>
      </c>
      <c r="Q371" s="34">
        <v>12</v>
      </c>
      <c r="R371" s="34">
        <v>0</v>
      </c>
      <c r="S371" s="34">
        <v>5</v>
      </c>
      <c r="T371" s="34">
        <v>1</v>
      </c>
      <c r="U371" s="35">
        <f t="shared" si="36"/>
        <v>77</v>
      </c>
      <c r="V371" s="34">
        <v>2</v>
      </c>
      <c r="W371" s="34">
        <v>58</v>
      </c>
      <c r="X371" s="34">
        <v>1</v>
      </c>
      <c r="Y371" s="34">
        <v>15</v>
      </c>
      <c r="Z371" s="34">
        <v>1</v>
      </c>
      <c r="AA371" s="261">
        <f t="shared" si="33"/>
        <v>77</v>
      </c>
      <c r="AB371" s="34">
        <v>2</v>
      </c>
      <c r="AC371" s="34">
        <v>58</v>
      </c>
      <c r="AD371" s="34">
        <v>1</v>
      </c>
      <c r="AE371" s="34">
        <v>15</v>
      </c>
      <c r="AF371" s="34">
        <v>1</v>
      </c>
      <c r="AG371" s="261">
        <f t="shared" si="34"/>
        <v>76</v>
      </c>
      <c r="AH371" s="34">
        <v>2</v>
      </c>
      <c r="AI371" s="34">
        <v>57</v>
      </c>
      <c r="AJ371" s="34">
        <v>1</v>
      </c>
      <c r="AK371" s="34">
        <v>15</v>
      </c>
      <c r="AL371" s="34">
        <v>1</v>
      </c>
    </row>
    <row r="372" spans="1:38" ht="38.25" customHeight="1" outlineLevel="2" x14ac:dyDescent="0.25">
      <c r="A372" s="214" t="s">
        <v>20</v>
      </c>
      <c r="B372" s="215">
        <v>503630</v>
      </c>
      <c r="C372" s="215">
        <v>363001</v>
      </c>
      <c r="D372" s="216" t="s">
        <v>424</v>
      </c>
      <c r="E372" s="283"/>
      <c r="F372" s="192" t="s">
        <v>31</v>
      </c>
      <c r="G372" s="36" t="s">
        <v>22</v>
      </c>
      <c r="H372" s="193" t="s">
        <v>23</v>
      </c>
      <c r="I372" s="259">
        <f t="shared" si="32"/>
        <v>10951</v>
      </c>
      <c r="J372" s="260">
        <f t="shared" si="38"/>
        <v>232</v>
      </c>
      <c r="K372" s="260">
        <f t="shared" si="38"/>
        <v>2135</v>
      </c>
      <c r="L372" s="260">
        <f t="shared" si="38"/>
        <v>40</v>
      </c>
      <c r="M372" s="260">
        <f t="shared" si="38"/>
        <v>8536</v>
      </c>
      <c r="N372" s="260">
        <f t="shared" si="38"/>
        <v>8</v>
      </c>
      <c r="O372" s="35">
        <f t="shared" si="35"/>
        <v>2738</v>
      </c>
      <c r="P372" s="284">
        <v>58</v>
      </c>
      <c r="Q372" s="284">
        <v>534</v>
      </c>
      <c r="R372" s="284">
        <v>10</v>
      </c>
      <c r="S372" s="284">
        <v>2134</v>
      </c>
      <c r="T372" s="284">
        <v>2</v>
      </c>
      <c r="U372" s="35">
        <f t="shared" si="36"/>
        <v>2738</v>
      </c>
      <c r="V372" s="284">
        <v>58</v>
      </c>
      <c r="W372" s="284">
        <v>534</v>
      </c>
      <c r="X372" s="284">
        <v>10</v>
      </c>
      <c r="Y372" s="284">
        <v>2134</v>
      </c>
      <c r="Z372" s="284">
        <v>2</v>
      </c>
      <c r="AA372" s="261">
        <f t="shared" si="33"/>
        <v>2738</v>
      </c>
      <c r="AB372" s="284">
        <v>58</v>
      </c>
      <c r="AC372" s="284">
        <v>534</v>
      </c>
      <c r="AD372" s="284">
        <v>10</v>
      </c>
      <c r="AE372" s="284">
        <v>2134</v>
      </c>
      <c r="AF372" s="284">
        <v>2</v>
      </c>
      <c r="AG372" s="261">
        <f t="shared" si="34"/>
        <v>2737</v>
      </c>
      <c r="AH372" s="284">
        <v>58</v>
      </c>
      <c r="AI372" s="284">
        <v>533</v>
      </c>
      <c r="AJ372" s="284">
        <v>10</v>
      </c>
      <c r="AK372" s="284">
        <v>2134</v>
      </c>
      <c r="AL372" s="284">
        <v>2</v>
      </c>
    </row>
    <row r="373" spans="1:38" ht="38.25" customHeight="1" outlineLevel="2" thickBot="1" x14ac:dyDescent="0.3">
      <c r="A373" s="214" t="s">
        <v>20</v>
      </c>
      <c r="B373" s="215">
        <v>503630</v>
      </c>
      <c r="C373" s="215">
        <v>363001</v>
      </c>
      <c r="D373" s="216" t="s">
        <v>424</v>
      </c>
      <c r="E373" s="283"/>
      <c r="F373" s="257" t="s">
        <v>31</v>
      </c>
      <c r="G373" s="256">
        <v>22</v>
      </c>
      <c r="H373" s="258" t="s">
        <v>24</v>
      </c>
      <c r="I373" s="259">
        <f t="shared" si="32"/>
        <v>1528</v>
      </c>
      <c r="J373" s="260">
        <f t="shared" si="38"/>
        <v>16</v>
      </c>
      <c r="K373" s="260">
        <f t="shared" si="38"/>
        <v>304</v>
      </c>
      <c r="L373" s="260">
        <f t="shared" si="38"/>
        <v>8</v>
      </c>
      <c r="M373" s="260">
        <f t="shared" si="38"/>
        <v>1200</v>
      </c>
      <c r="N373" s="260">
        <f t="shared" si="38"/>
        <v>0</v>
      </c>
      <c r="O373" s="35">
        <f t="shared" si="35"/>
        <v>382</v>
      </c>
      <c r="P373" s="284">
        <v>4</v>
      </c>
      <c r="Q373" s="284">
        <v>76</v>
      </c>
      <c r="R373" s="284">
        <v>2</v>
      </c>
      <c r="S373" s="284">
        <v>300</v>
      </c>
      <c r="T373" s="284">
        <v>0</v>
      </c>
      <c r="U373" s="35">
        <f t="shared" si="36"/>
        <v>382</v>
      </c>
      <c r="V373" s="284">
        <v>4</v>
      </c>
      <c r="W373" s="284">
        <v>76</v>
      </c>
      <c r="X373" s="284">
        <v>2</v>
      </c>
      <c r="Y373" s="284">
        <v>300</v>
      </c>
      <c r="Z373" s="284">
        <v>0</v>
      </c>
      <c r="AA373" s="261">
        <f t="shared" si="33"/>
        <v>382</v>
      </c>
      <c r="AB373" s="284">
        <v>4</v>
      </c>
      <c r="AC373" s="284">
        <v>76</v>
      </c>
      <c r="AD373" s="284">
        <v>2</v>
      </c>
      <c r="AE373" s="284">
        <v>300</v>
      </c>
      <c r="AF373" s="284">
        <v>0</v>
      </c>
      <c r="AG373" s="261">
        <f t="shared" si="34"/>
        <v>382</v>
      </c>
      <c r="AH373" s="284">
        <v>4</v>
      </c>
      <c r="AI373" s="284">
        <v>76</v>
      </c>
      <c r="AJ373" s="284">
        <v>2</v>
      </c>
      <c r="AK373" s="284">
        <v>300</v>
      </c>
      <c r="AL373" s="284">
        <v>0</v>
      </c>
    </row>
    <row r="374" spans="1:38" x14ac:dyDescent="0.25">
      <c r="A374" s="331" t="s">
        <v>27</v>
      </c>
      <c r="B374" s="332"/>
      <c r="C374" s="332"/>
      <c r="D374" s="332"/>
      <c r="E374" s="332"/>
      <c r="F374" s="332"/>
      <c r="G374" s="332"/>
      <c r="H374" s="38" t="s">
        <v>23</v>
      </c>
      <c r="I374" s="39">
        <f t="shared" ref="I374:AL374" si="39">SUMIFS(I:I,$G:$G,"-")</f>
        <v>417671</v>
      </c>
      <c r="J374" s="39">
        <f t="shared" si="39"/>
        <v>99371</v>
      </c>
      <c r="K374" s="39">
        <f t="shared" si="39"/>
        <v>160792</v>
      </c>
      <c r="L374" s="39">
        <f t="shared" si="39"/>
        <v>4600</v>
      </c>
      <c r="M374" s="39">
        <f t="shared" si="39"/>
        <v>150130</v>
      </c>
      <c r="N374" s="39">
        <f t="shared" si="39"/>
        <v>2778</v>
      </c>
      <c r="O374" s="39">
        <f t="shared" si="39"/>
        <v>104456</v>
      </c>
      <c r="P374" s="39">
        <f t="shared" si="39"/>
        <v>25367</v>
      </c>
      <c r="Q374" s="39">
        <f t="shared" si="39"/>
        <v>40138</v>
      </c>
      <c r="R374" s="39">
        <f t="shared" si="39"/>
        <v>1230</v>
      </c>
      <c r="S374" s="39">
        <f t="shared" si="39"/>
        <v>37096</v>
      </c>
      <c r="T374" s="39">
        <f t="shared" si="39"/>
        <v>625</v>
      </c>
      <c r="U374" s="39">
        <f t="shared" si="39"/>
        <v>105531</v>
      </c>
      <c r="V374" s="39">
        <f t="shared" si="39"/>
        <v>25000</v>
      </c>
      <c r="W374" s="39">
        <f t="shared" si="39"/>
        <v>40790</v>
      </c>
      <c r="X374" s="39">
        <f t="shared" si="39"/>
        <v>1217</v>
      </c>
      <c r="Y374" s="39">
        <f t="shared" si="39"/>
        <v>37794</v>
      </c>
      <c r="Z374" s="39">
        <f t="shared" si="39"/>
        <v>730</v>
      </c>
      <c r="AA374" s="39">
        <f t="shared" si="39"/>
        <v>103884</v>
      </c>
      <c r="AB374" s="39">
        <f t="shared" si="39"/>
        <v>24406</v>
      </c>
      <c r="AC374" s="39">
        <f t="shared" si="39"/>
        <v>40066</v>
      </c>
      <c r="AD374" s="39">
        <f t="shared" si="39"/>
        <v>1073</v>
      </c>
      <c r="AE374" s="39">
        <f t="shared" si="39"/>
        <v>37630</v>
      </c>
      <c r="AF374" s="39">
        <f t="shared" si="39"/>
        <v>709</v>
      </c>
      <c r="AG374" s="39">
        <f t="shared" si="39"/>
        <v>103800</v>
      </c>
      <c r="AH374" s="39">
        <f t="shared" si="39"/>
        <v>24598</v>
      </c>
      <c r="AI374" s="39">
        <f t="shared" si="39"/>
        <v>39798</v>
      </c>
      <c r="AJ374" s="39">
        <f t="shared" si="39"/>
        <v>1080</v>
      </c>
      <c r="AK374" s="39">
        <f t="shared" si="39"/>
        <v>37610</v>
      </c>
      <c r="AL374" s="263">
        <f t="shared" si="39"/>
        <v>714</v>
      </c>
    </row>
    <row r="375" spans="1:38" ht="25.5" x14ac:dyDescent="0.25">
      <c r="A375" s="333"/>
      <c r="B375" s="334"/>
      <c r="C375" s="334"/>
      <c r="D375" s="334"/>
      <c r="E375" s="334"/>
      <c r="F375" s="334"/>
      <c r="G375" s="334"/>
      <c r="H375" s="264" t="s">
        <v>24</v>
      </c>
      <c r="I375" s="262">
        <f t="shared" ref="I375:AL375" si="40">SUMIFS(I:I,$G:$G,"22")</f>
        <v>68575</v>
      </c>
      <c r="J375" s="262">
        <f t="shared" si="40"/>
        <v>20591</v>
      </c>
      <c r="K375" s="262">
        <f t="shared" si="40"/>
        <v>23962</v>
      </c>
      <c r="L375" s="262">
        <f t="shared" si="40"/>
        <v>939</v>
      </c>
      <c r="M375" s="262">
        <f t="shared" si="40"/>
        <v>22421</v>
      </c>
      <c r="N375" s="262">
        <f t="shared" si="40"/>
        <v>662</v>
      </c>
      <c r="O375" s="262">
        <f t="shared" si="40"/>
        <v>16578</v>
      </c>
      <c r="P375" s="262">
        <f t="shared" si="40"/>
        <v>5132</v>
      </c>
      <c r="Q375" s="262">
        <f t="shared" si="40"/>
        <v>5680</v>
      </c>
      <c r="R375" s="262">
        <f t="shared" si="40"/>
        <v>206</v>
      </c>
      <c r="S375" s="262">
        <f t="shared" si="40"/>
        <v>5437</v>
      </c>
      <c r="T375" s="262">
        <f t="shared" si="40"/>
        <v>123</v>
      </c>
      <c r="U375" s="262">
        <f t="shared" si="40"/>
        <v>17890</v>
      </c>
      <c r="V375" s="262">
        <f t="shared" si="40"/>
        <v>5278</v>
      </c>
      <c r="W375" s="262">
        <f t="shared" si="40"/>
        <v>6320</v>
      </c>
      <c r="X375" s="262">
        <f t="shared" si="40"/>
        <v>268</v>
      </c>
      <c r="Y375" s="262">
        <f t="shared" si="40"/>
        <v>5837</v>
      </c>
      <c r="Z375" s="262">
        <f t="shared" si="40"/>
        <v>187</v>
      </c>
      <c r="AA375" s="262">
        <f t="shared" si="40"/>
        <v>17065</v>
      </c>
      <c r="AB375" s="262">
        <f t="shared" si="40"/>
        <v>5076</v>
      </c>
      <c r="AC375" s="262">
        <f t="shared" si="40"/>
        <v>6006</v>
      </c>
      <c r="AD375" s="262">
        <f t="shared" si="40"/>
        <v>230</v>
      </c>
      <c r="AE375" s="262">
        <f t="shared" si="40"/>
        <v>5576</v>
      </c>
      <c r="AF375" s="262">
        <f t="shared" si="40"/>
        <v>177</v>
      </c>
      <c r="AG375" s="262">
        <f t="shared" si="40"/>
        <v>17042</v>
      </c>
      <c r="AH375" s="262">
        <f t="shared" si="40"/>
        <v>5105</v>
      </c>
      <c r="AI375" s="262">
        <f t="shared" si="40"/>
        <v>5956</v>
      </c>
      <c r="AJ375" s="262">
        <f t="shared" si="40"/>
        <v>235</v>
      </c>
      <c r="AK375" s="262">
        <f t="shared" si="40"/>
        <v>5571</v>
      </c>
      <c r="AL375" s="265">
        <f t="shared" si="40"/>
        <v>175</v>
      </c>
    </row>
    <row r="376" spans="1:38" ht="26.25" thickBot="1" x14ac:dyDescent="0.3">
      <c r="A376" s="335"/>
      <c r="B376" s="336"/>
      <c r="C376" s="336"/>
      <c r="D376" s="336"/>
      <c r="E376" s="336"/>
      <c r="F376" s="336"/>
      <c r="G376" s="336"/>
      <c r="H376" s="40" t="s">
        <v>418</v>
      </c>
      <c r="I376" s="22">
        <f t="shared" ref="I376:AL376" si="41">SUMIFS(I:I,$G:$G,"пэт")</f>
        <v>20657</v>
      </c>
      <c r="J376" s="22">
        <f t="shared" si="41"/>
        <v>5097</v>
      </c>
      <c r="K376" s="22">
        <f t="shared" si="41"/>
        <v>6288</v>
      </c>
      <c r="L376" s="22">
        <f t="shared" si="41"/>
        <v>256</v>
      </c>
      <c r="M376" s="22">
        <f t="shared" si="41"/>
        <v>8648</v>
      </c>
      <c r="N376" s="22">
        <f t="shared" si="41"/>
        <v>368</v>
      </c>
      <c r="O376" s="22">
        <f t="shared" si="41"/>
        <v>5164</v>
      </c>
      <c r="P376" s="22">
        <f t="shared" si="41"/>
        <v>1274</v>
      </c>
      <c r="Q376" s="22">
        <f t="shared" si="41"/>
        <v>1572</v>
      </c>
      <c r="R376" s="22">
        <f t="shared" si="41"/>
        <v>64</v>
      </c>
      <c r="S376" s="22">
        <f t="shared" si="41"/>
        <v>2162</v>
      </c>
      <c r="T376" s="22">
        <f t="shared" si="41"/>
        <v>92</v>
      </c>
      <c r="U376" s="22">
        <f t="shared" si="41"/>
        <v>5164</v>
      </c>
      <c r="V376" s="22">
        <f t="shared" si="41"/>
        <v>1274</v>
      </c>
      <c r="W376" s="22">
        <f t="shared" si="41"/>
        <v>1572</v>
      </c>
      <c r="X376" s="22">
        <f t="shared" si="41"/>
        <v>64</v>
      </c>
      <c r="Y376" s="22">
        <f t="shared" si="41"/>
        <v>2162</v>
      </c>
      <c r="Z376" s="22">
        <f t="shared" si="41"/>
        <v>92</v>
      </c>
      <c r="AA376" s="22">
        <f t="shared" si="41"/>
        <v>5164</v>
      </c>
      <c r="AB376" s="22">
        <f t="shared" si="41"/>
        <v>1274</v>
      </c>
      <c r="AC376" s="22">
        <f t="shared" si="41"/>
        <v>1572</v>
      </c>
      <c r="AD376" s="22">
        <f t="shared" si="41"/>
        <v>64</v>
      </c>
      <c r="AE376" s="22">
        <f t="shared" si="41"/>
        <v>2162</v>
      </c>
      <c r="AF376" s="22">
        <f t="shared" si="41"/>
        <v>92</v>
      </c>
      <c r="AG376" s="22">
        <f t="shared" si="41"/>
        <v>5165</v>
      </c>
      <c r="AH376" s="22">
        <f t="shared" si="41"/>
        <v>1275</v>
      </c>
      <c r="AI376" s="22">
        <f t="shared" si="41"/>
        <v>1572</v>
      </c>
      <c r="AJ376" s="22">
        <f t="shared" si="41"/>
        <v>64</v>
      </c>
      <c r="AK376" s="22">
        <f t="shared" si="41"/>
        <v>2162</v>
      </c>
      <c r="AL376" s="266">
        <f t="shared" si="41"/>
        <v>92</v>
      </c>
    </row>
  </sheetData>
  <mergeCells count="24">
    <mergeCell ref="AH5:AL5"/>
    <mergeCell ref="AG4:AL4"/>
    <mergeCell ref="I5:I6"/>
    <mergeCell ref="J5:N5"/>
    <mergeCell ref="O5:O6"/>
    <mergeCell ref="P5:T5"/>
    <mergeCell ref="U5:U6"/>
    <mergeCell ref="V5:Z5"/>
    <mergeCell ref="AA5:AA6"/>
    <mergeCell ref="AB5:AF5"/>
    <mergeCell ref="AG5:AG6"/>
    <mergeCell ref="I4:N4"/>
    <mergeCell ref="O4:T4"/>
    <mergeCell ref="U4:Z4"/>
    <mergeCell ref="AA4:AF4"/>
    <mergeCell ref="F4:F6"/>
    <mergeCell ref="G4:G6"/>
    <mergeCell ref="H4:H6"/>
    <mergeCell ref="A374:G376"/>
    <mergeCell ref="A4:A6"/>
    <mergeCell ref="B4:B6"/>
    <mergeCell ref="C4:C6"/>
    <mergeCell ref="D4:D6"/>
    <mergeCell ref="E4:E6"/>
  </mergeCells>
  <conditionalFormatting sqref="B372:D373">
    <cfRule type="cellIs" dxfId="378" priority="8" operator="lessThan">
      <formula>0</formula>
    </cfRule>
  </conditionalFormatting>
  <conditionalFormatting sqref="A372">
    <cfRule type="cellIs" dxfId="377" priority="7" operator="lessThan">
      <formula>0</formula>
    </cfRule>
  </conditionalFormatting>
  <conditionalFormatting sqref="A373">
    <cfRule type="cellIs" dxfId="376" priority="6" operator="lessThan">
      <formula>0</formula>
    </cfRule>
  </conditionalFormatting>
  <conditionalFormatting sqref="A2">
    <cfRule type="cellIs" dxfId="375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79998168889431442"/>
  </sheetPr>
  <dimension ref="A1:AK30"/>
  <sheetViews>
    <sheetView zoomScale="70" zoomScaleNormal="7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9.140625" defaultRowHeight="15" x14ac:dyDescent="0.2"/>
  <cols>
    <col min="1" max="1" width="9.140625" style="51"/>
    <col min="2" max="2" width="10.28515625" style="51" customWidth="1"/>
    <col min="3" max="3" width="9.140625" style="170"/>
    <col min="4" max="4" width="44.42578125" style="171" customWidth="1"/>
    <col min="5" max="5" width="9.140625" style="172" hidden="1" customWidth="1"/>
    <col min="6" max="6" width="11.5703125" style="172" customWidth="1"/>
    <col min="7" max="7" width="7.7109375" style="138" customWidth="1"/>
    <col min="8" max="12" width="10.140625" style="138" customWidth="1"/>
    <col min="13" max="13" width="7.140625" style="138" customWidth="1"/>
    <col min="14" max="18" width="10.140625" style="138" customWidth="1"/>
    <col min="19" max="19" width="7.5703125" style="138" customWidth="1"/>
    <col min="20" max="24" width="10.140625" style="138" customWidth="1"/>
    <col min="25" max="25" width="8" style="138" customWidth="1"/>
    <col min="26" max="30" width="10.140625" style="138" customWidth="1"/>
    <col min="31" max="31" width="8.42578125" style="138" customWidth="1"/>
    <col min="32" max="36" width="10.140625" style="138" customWidth="1"/>
    <col min="37" max="16384" width="9.140625" style="50"/>
  </cols>
  <sheetData>
    <row r="1" spans="1:37" ht="15.75" x14ac:dyDescent="0.2">
      <c r="A1" s="182" t="s">
        <v>441</v>
      </c>
      <c r="AE1" s="49" t="s">
        <v>426</v>
      </c>
      <c r="AH1" s="48"/>
    </row>
    <row r="2" spans="1:37" x14ac:dyDescent="0.2">
      <c r="A2" s="10" t="s">
        <v>445</v>
      </c>
      <c r="C2" s="52"/>
      <c r="D2" s="52"/>
      <c r="F2" s="173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95"/>
    </row>
    <row r="3" spans="1:37" ht="15.75" thickBot="1" x14ac:dyDescent="0.25"/>
    <row r="4" spans="1:37" s="174" customFormat="1" ht="12.75" x14ac:dyDescent="0.25">
      <c r="A4" s="355" t="s">
        <v>0</v>
      </c>
      <c r="B4" s="358" t="s">
        <v>1</v>
      </c>
      <c r="C4" s="361" t="s">
        <v>2</v>
      </c>
      <c r="D4" s="358" t="s">
        <v>3</v>
      </c>
      <c r="E4" s="358" t="s">
        <v>4</v>
      </c>
      <c r="F4" s="352" t="s">
        <v>5</v>
      </c>
      <c r="G4" s="344" t="s">
        <v>8</v>
      </c>
      <c r="H4" s="345"/>
      <c r="I4" s="345"/>
      <c r="J4" s="345"/>
      <c r="K4" s="345"/>
      <c r="L4" s="345"/>
      <c r="M4" s="346" t="s">
        <v>9</v>
      </c>
      <c r="N4" s="347"/>
      <c r="O4" s="347"/>
      <c r="P4" s="347"/>
      <c r="Q4" s="347"/>
      <c r="R4" s="347"/>
      <c r="S4" s="346" t="s">
        <v>10</v>
      </c>
      <c r="T4" s="347"/>
      <c r="U4" s="347"/>
      <c r="V4" s="347"/>
      <c r="W4" s="347"/>
      <c r="X4" s="347"/>
      <c r="Y4" s="346" t="s">
        <v>11</v>
      </c>
      <c r="Z4" s="347"/>
      <c r="AA4" s="347"/>
      <c r="AB4" s="347"/>
      <c r="AC4" s="347"/>
      <c r="AD4" s="347"/>
      <c r="AE4" s="346" t="s">
        <v>12</v>
      </c>
      <c r="AF4" s="347"/>
      <c r="AG4" s="347"/>
      <c r="AH4" s="347"/>
      <c r="AI4" s="347"/>
      <c r="AJ4" s="348"/>
    </row>
    <row r="5" spans="1:37" s="174" customFormat="1" ht="12.75" x14ac:dyDescent="0.25">
      <c r="A5" s="356"/>
      <c r="B5" s="359"/>
      <c r="C5" s="362"/>
      <c r="D5" s="359"/>
      <c r="E5" s="359"/>
      <c r="F5" s="353"/>
      <c r="G5" s="349" t="s">
        <v>13</v>
      </c>
      <c r="H5" s="351" t="s">
        <v>14</v>
      </c>
      <c r="I5" s="351"/>
      <c r="J5" s="351"/>
      <c r="K5" s="351"/>
      <c r="L5" s="351"/>
      <c r="M5" s="341" t="s">
        <v>8</v>
      </c>
      <c r="N5" s="340" t="s">
        <v>14</v>
      </c>
      <c r="O5" s="340"/>
      <c r="P5" s="340"/>
      <c r="Q5" s="340"/>
      <c r="R5" s="340"/>
      <c r="S5" s="341" t="s">
        <v>8</v>
      </c>
      <c r="T5" s="340" t="s">
        <v>14</v>
      </c>
      <c r="U5" s="340"/>
      <c r="V5" s="340"/>
      <c r="W5" s="340"/>
      <c r="X5" s="340"/>
      <c r="Y5" s="341" t="s">
        <v>8</v>
      </c>
      <c r="Z5" s="340" t="s">
        <v>14</v>
      </c>
      <c r="AA5" s="340"/>
      <c r="AB5" s="340"/>
      <c r="AC5" s="340"/>
      <c r="AD5" s="340"/>
      <c r="AE5" s="341" t="s">
        <v>8</v>
      </c>
      <c r="AF5" s="340" t="s">
        <v>14</v>
      </c>
      <c r="AG5" s="340"/>
      <c r="AH5" s="340"/>
      <c r="AI5" s="340"/>
      <c r="AJ5" s="343"/>
    </row>
    <row r="6" spans="1:37" s="175" customFormat="1" ht="64.5" thickBot="1" x14ac:dyDescent="0.25">
      <c r="A6" s="357"/>
      <c r="B6" s="360"/>
      <c r="C6" s="363"/>
      <c r="D6" s="360"/>
      <c r="E6" s="360"/>
      <c r="F6" s="354"/>
      <c r="G6" s="350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42"/>
      <c r="N6" s="190" t="s">
        <v>15</v>
      </c>
      <c r="O6" s="190" t="s">
        <v>16</v>
      </c>
      <c r="P6" s="190" t="s">
        <v>17</v>
      </c>
      <c r="Q6" s="190" t="s">
        <v>18</v>
      </c>
      <c r="R6" s="190" t="s">
        <v>19</v>
      </c>
      <c r="S6" s="342"/>
      <c r="T6" s="190" t="s">
        <v>15</v>
      </c>
      <c r="U6" s="190" t="s">
        <v>16</v>
      </c>
      <c r="V6" s="190" t="s">
        <v>17</v>
      </c>
      <c r="W6" s="190" t="s">
        <v>18</v>
      </c>
      <c r="X6" s="190" t="s">
        <v>19</v>
      </c>
      <c r="Y6" s="342"/>
      <c r="Z6" s="190" t="s">
        <v>15</v>
      </c>
      <c r="AA6" s="190" t="s">
        <v>16</v>
      </c>
      <c r="AB6" s="190" t="s">
        <v>17</v>
      </c>
      <c r="AC6" s="190" t="s">
        <v>18</v>
      </c>
      <c r="AD6" s="190" t="s">
        <v>19</v>
      </c>
      <c r="AE6" s="342"/>
      <c r="AF6" s="190" t="s">
        <v>15</v>
      </c>
      <c r="AG6" s="190" t="s">
        <v>16</v>
      </c>
      <c r="AH6" s="190" t="s">
        <v>17</v>
      </c>
      <c r="AI6" s="190" t="s">
        <v>18</v>
      </c>
      <c r="AJ6" s="57" t="s">
        <v>19</v>
      </c>
    </row>
    <row r="7" spans="1:37" ht="25.5" x14ac:dyDescent="0.2">
      <c r="A7" s="214" t="s">
        <v>25</v>
      </c>
      <c r="B7" s="215">
        <v>503126</v>
      </c>
      <c r="C7" s="36">
        <v>312801</v>
      </c>
      <c r="D7" s="17" t="s">
        <v>246</v>
      </c>
      <c r="E7" s="145">
        <v>6</v>
      </c>
      <c r="F7" s="146" t="s">
        <v>49</v>
      </c>
      <c r="G7" s="147">
        <f t="shared" ref="G7:G27" si="0">SUM(H7:L7)</f>
        <v>255</v>
      </c>
      <c r="H7" s="148">
        <f t="shared" ref="H7:L24" si="1">N7+T7+Z7+AF7</f>
        <v>30</v>
      </c>
      <c r="I7" s="148">
        <f t="shared" si="1"/>
        <v>152</v>
      </c>
      <c r="J7" s="148">
        <f t="shared" si="1"/>
        <v>27</v>
      </c>
      <c r="K7" s="148">
        <f t="shared" si="1"/>
        <v>40</v>
      </c>
      <c r="L7" s="148">
        <f t="shared" si="1"/>
        <v>6</v>
      </c>
      <c r="M7" s="149">
        <f>SUM(N7:R7)</f>
        <v>124</v>
      </c>
      <c r="N7" s="148">
        <v>14</v>
      </c>
      <c r="O7" s="148">
        <v>70</v>
      </c>
      <c r="P7" s="148">
        <v>12</v>
      </c>
      <c r="Q7" s="148">
        <v>22</v>
      </c>
      <c r="R7" s="148">
        <v>6</v>
      </c>
      <c r="S7" s="149">
        <f>SUM(T7:X7)</f>
        <v>43</v>
      </c>
      <c r="T7" s="148">
        <v>4</v>
      </c>
      <c r="U7" s="148">
        <v>26</v>
      </c>
      <c r="V7" s="148">
        <v>5</v>
      </c>
      <c r="W7" s="148">
        <v>8</v>
      </c>
      <c r="X7" s="148">
        <v>0</v>
      </c>
      <c r="Y7" s="149">
        <f t="shared" ref="Y7:Y27" si="2">SUM(Z7:AD7)</f>
        <v>41</v>
      </c>
      <c r="Z7" s="148">
        <v>6</v>
      </c>
      <c r="AA7" s="148">
        <v>25</v>
      </c>
      <c r="AB7" s="148">
        <v>5</v>
      </c>
      <c r="AC7" s="148">
        <v>5</v>
      </c>
      <c r="AD7" s="148">
        <v>0</v>
      </c>
      <c r="AE7" s="149">
        <f t="shared" ref="AE7:AE27" si="3">SUM(AF7:AJ7)</f>
        <v>47</v>
      </c>
      <c r="AF7" s="148">
        <v>6</v>
      </c>
      <c r="AG7" s="148">
        <v>31</v>
      </c>
      <c r="AH7" s="148">
        <v>5</v>
      </c>
      <c r="AI7" s="148">
        <v>5</v>
      </c>
      <c r="AJ7" s="148">
        <v>0</v>
      </c>
      <c r="AK7" s="176"/>
    </row>
    <row r="8" spans="1:37" x14ac:dyDescent="0.2">
      <c r="A8" s="214" t="s">
        <v>25</v>
      </c>
      <c r="B8" s="215">
        <v>509606</v>
      </c>
      <c r="C8" s="237">
        <v>960601</v>
      </c>
      <c r="D8" s="37" t="s">
        <v>55</v>
      </c>
      <c r="E8" s="150">
        <v>6</v>
      </c>
      <c r="F8" s="151" t="s">
        <v>49</v>
      </c>
      <c r="G8" s="147">
        <f t="shared" si="0"/>
        <v>17</v>
      </c>
      <c r="H8" s="148">
        <f t="shared" si="1"/>
        <v>4</v>
      </c>
      <c r="I8" s="148">
        <f t="shared" si="1"/>
        <v>7</v>
      </c>
      <c r="J8" s="148">
        <f t="shared" si="1"/>
        <v>1</v>
      </c>
      <c r="K8" s="148">
        <f t="shared" si="1"/>
        <v>5</v>
      </c>
      <c r="L8" s="148">
        <f t="shared" si="1"/>
        <v>0</v>
      </c>
      <c r="M8" s="149">
        <f t="shared" ref="M8:M27" si="4">SUM(N8:R8)</f>
        <v>3</v>
      </c>
      <c r="N8" s="148">
        <v>1</v>
      </c>
      <c r="O8" s="148">
        <v>1</v>
      </c>
      <c r="P8" s="148">
        <v>0</v>
      </c>
      <c r="Q8" s="148">
        <v>1</v>
      </c>
      <c r="R8" s="148">
        <v>0</v>
      </c>
      <c r="S8" s="149">
        <f t="shared" ref="S8:S27" si="5">SUM(T8:X8)</f>
        <v>5</v>
      </c>
      <c r="T8" s="148">
        <v>1</v>
      </c>
      <c r="U8" s="148">
        <v>2</v>
      </c>
      <c r="V8" s="148">
        <v>1</v>
      </c>
      <c r="W8" s="148">
        <v>1</v>
      </c>
      <c r="X8" s="148">
        <v>0</v>
      </c>
      <c r="Y8" s="149">
        <f t="shared" si="2"/>
        <v>6</v>
      </c>
      <c r="Z8" s="148">
        <v>1</v>
      </c>
      <c r="AA8" s="148">
        <v>3</v>
      </c>
      <c r="AB8" s="148">
        <v>0</v>
      </c>
      <c r="AC8" s="148">
        <v>2</v>
      </c>
      <c r="AD8" s="148">
        <v>0</v>
      </c>
      <c r="AE8" s="149">
        <f t="shared" si="3"/>
        <v>3</v>
      </c>
      <c r="AF8" s="148">
        <v>1</v>
      </c>
      <c r="AG8" s="148">
        <v>1</v>
      </c>
      <c r="AH8" s="148">
        <v>0</v>
      </c>
      <c r="AI8" s="148">
        <v>1</v>
      </c>
      <c r="AJ8" s="148">
        <v>0</v>
      </c>
      <c r="AK8" s="176"/>
    </row>
    <row r="9" spans="1:37" x14ac:dyDescent="0.2">
      <c r="A9" s="214" t="s">
        <v>25</v>
      </c>
      <c r="B9" s="215">
        <v>509644</v>
      </c>
      <c r="C9" s="237">
        <v>960901</v>
      </c>
      <c r="D9" s="37" t="s">
        <v>247</v>
      </c>
      <c r="E9" s="150">
        <v>6</v>
      </c>
      <c r="F9" s="151" t="s">
        <v>49</v>
      </c>
      <c r="G9" s="147">
        <f t="shared" si="0"/>
        <v>508</v>
      </c>
      <c r="H9" s="148">
        <f t="shared" si="1"/>
        <v>108</v>
      </c>
      <c r="I9" s="148">
        <f t="shared" si="1"/>
        <v>209</v>
      </c>
      <c r="J9" s="148">
        <f t="shared" si="1"/>
        <v>8</v>
      </c>
      <c r="K9" s="148">
        <f t="shared" si="1"/>
        <v>180</v>
      </c>
      <c r="L9" s="148">
        <f t="shared" si="1"/>
        <v>3</v>
      </c>
      <c r="M9" s="149">
        <f t="shared" si="4"/>
        <v>251</v>
      </c>
      <c r="N9" s="148">
        <v>68</v>
      </c>
      <c r="O9" s="148">
        <v>93</v>
      </c>
      <c r="P9" s="148">
        <v>2</v>
      </c>
      <c r="Q9" s="148">
        <v>87</v>
      </c>
      <c r="R9" s="148">
        <v>1</v>
      </c>
      <c r="S9" s="149">
        <f t="shared" si="5"/>
        <v>128</v>
      </c>
      <c r="T9" s="148">
        <v>22</v>
      </c>
      <c r="U9" s="148">
        <v>55</v>
      </c>
      <c r="V9" s="148">
        <v>4</v>
      </c>
      <c r="W9" s="148">
        <v>46</v>
      </c>
      <c r="X9" s="148">
        <v>1</v>
      </c>
      <c r="Y9" s="149">
        <f t="shared" si="2"/>
        <v>129</v>
      </c>
      <c r="Z9" s="148">
        <v>18</v>
      </c>
      <c r="AA9" s="148">
        <v>61</v>
      </c>
      <c r="AB9" s="148">
        <v>2</v>
      </c>
      <c r="AC9" s="148">
        <v>47</v>
      </c>
      <c r="AD9" s="148">
        <v>1</v>
      </c>
      <c r="AE9" s="149">
        <f t="shared" si="3"/>
        <v>0</v>
      </c>
      <c r="AF9" s="148">
        <v>0</v>
      </c>
      <c r="AG9" s="148">
        <v>0</v>
      </c>
      <c r="AH9" s="148">
        <v>0</v>
      </c>
      <c r="AI9" s="148">
        <v>0</v>
      </c>
      <c r="AJ9" s="148">
        <v>0</v>
      </c>
      <c r="AK9" s="176"/>
    </row>
    <row r="10" spans="1:37" x14ac:dyDescent="0.2">
      <c r="A10" s="214" t="s">
        <v>25</v>
      </c>
      <c r="B10" s="215">
        <v>509613</v>
      </c>
      <c r="C10" s="237">
        <v>961301</v>
      </c>
      <c r="D10" s="37" t="s">
        <v>248</v>
      </c>
      <c r="E10" s="150">
        <v>6</v>
      </c>
      <c r="F10" s="151" t="s">
        <v>49</v>
      </c>
      <c r="G10" s="147">
        <f t="shared" si="0"/>
        <v>386</v>
      </c>
      <c r="H10" s="148">
        <f t="shared" si="1"/>
        <v>92</v>
      </c>
      <c r="I10" s="148">
        <f t="shared" si="1"/>
        <v>132</v>
      </c>
      <c r="J10" s="148">
        <f t="shared" si="1"/>
        <v>11</v>
      </c>
      <c r="K10" s="148">
        <f t="shared" si="1"/>
        <v>146</v>
      </c>
      <c r="L10" s="148">
        <f t="shared" si="1"/>
        <v>5</v>
      </c>
      <c r="M10" s="149">
        <f t="shared" si="4"/>
        <v>155</v>
      </c>
      <c r="N10" s="148">
        <v>40</v>
      </c>
      <c r="O10" s="148">
        <v>59</v>
      </c>
      <c r="P10" s="148">
        <v>3</v>
      </c>
      <c r="Q10" s="148">
        <v>52</v>
      </c>
      <c r="R10" s="148">
        <v>1</v>
      </c>
      <c r="S10" s="149">
        <f t="shared" si="5"/>
        <v>115</v>
      </c>
      <c r="T10" s="148">
        <v>26</v>
      </c>
      <c r="U10" s="148">
        <v>36</v>
      </c>
      <c r="V10" s="148">
        <v>4</v>
      </c>
      <c r="W10" s="148">
        <v>47</v>
      </c>
      <c r="X10" s="148">
        <v>2</v>
      </c>
      <c r="Y10" s="149">
        <f t="shared" si="2"/>
        <v>116</v>
      </c>
      <c r="Z10" s="148">
        <v>26</v>
      </c>
      <c r="AA10" s="148">
        <v>37</v>
      </c>
      <c r="AB10" s="148">
        <v>4</v>
      </c>
      <c r="AC10" s="148">
        <v>47</v>
      </c>
      <c r="AD10" s="148">
        <v>2</v>
      </c>
      <c r="AE10" s="149">
        <f t="shared" si="3"/>
        <v>0</v>
      </c>
      <c r="AF10" s="148">
        <v>0</v>
      </c>
      <c r="AG10" s="148">
        <v>0</v>
      </c>
      <c r="AH10" s="148">
        <v>0</v>
      </c>
      <c r="AI10" s="148">
        <v>0</v>
      </c>
      <c r="AJ10" s="148">
        <v>0</v>
      </c>
      <c r="AK10" s="176"/>
    </row>
    <row r="11" spans="1:37" x14ac:dyDescent="0.2">
      <c r="A11" s="214" t="s">
        <v>25</v>
      </c>
      <c r="B11" s="215">
        <v>509633</v>
      </c>
      <c r="C11" s="237">
        <v>963301</v>
      </c>
      <c r="D11" s="37" t="s">
        <v>54</v>
      </c>
      <c r="E11" s="150">
        <v>6</v>
      </c>
      <c r="F11" s="151" t="s">
        <v>49</v>
      </c>
      <c r="G11" s="147">
        <f t="shared" si="0"/>
        <v>360</v>
      </c>
      <c r="H11" s="148">
        <f t="shared" si="1"/>
        <v>60</v>
      </c>
      <c r="I11" s="148">
        <f t="shared" si="1"/>
        <v>120</v>
      </c>
      <c r="J11" s="148">
        <f t="shared" si="1"/>
        <v>60</v>
      </c>
      <c r="K11" s="148">
        <f t="shared" si="1"/>
        <v>63</v>
      </c>
      <c r="L11" s="148">
        <f t="shared" si="1"/>
        <v>57</v>
      </c>
      <c r="M11" s="149">
        <f t="shared" si="4"/>
        <v>90</v>
      </c>
      <c r="N11" s="148">
        <v>15</v>
      </c>
      <c r="O11" s="148">
        <v>30</v>
      </c>
      <c r="P11" s="148">
        <v>15</v>
      </c>
      <c r="Q11" s="148">
        <v>18</v>
      </c>
      <c r="R11" s="148">
        <v>12</v>
      </c>
      <c r="S11" s="149">
        <f t="shared" si="5"/>
        <v>90</v>
      </c>
      <c r="T11" s="148">
        <v>15</v>
      </c>
      <c r="U11" s="148">
        <v>30</v>
      </c>
      <c r="V11" s="148">
        <v>15</v>
      </c>
      <c r="W11" s="148">
        <v>15</v>
      </c>
      <c r="X11" s="148">
        <v>15</v>
      </c>
      <c r="Y11" s="149">
        <f t="shared" si="2"/>
        <v>90</v>
      </c>
      <c r="Z11" s="148">
        <v>15</v>
      </c>
      <c r="AA11" s="148">
        <v>30</v>
      </c>
      <c r="AB11" s="148">
        <v>15</v>
      </c>
      <c r="AC11" s="148">
        <v>15</v>
      </c>
      <c r="AD11" s="148">
        <v>15</v>
      </c>
      <c r="AE11" s="149">
        <f t="shared" si="3"/>
        <v>90</v>
      </c>
      <c r="AF11" s="148">
        <v>15</v>
      </c>
      <c r="AG11" s="148">
        <v>30</v>
      </c>
      <c r="AH11" s="148">
        <v>15</v>
      </c>
      <c r="AI11" s="148">
        <v>15</v>
      </c>
      <c r="AJ11" s="148">
        <v>15</v>
      </c>
      <c r="AK11" s="176"/>
    </row>
    <row r="12" spans="1:37" x14ac:dyDescent="0.2">
      <c r="A12" s="214" t="s">
        <v>25</v>
      </c>
      <c r="B12" s="215">
        <v>509649</v>
      </c>
      <c r="C12" s="237">
        <v>964501</v>
      </c>
      <c r="D12" s="37" t="s">
        <v>249</v>
      </c>
      <c r="E12" s="150">
        <v>6</v>
      </c>
      <c r="F12" s="151" t="s">
        <v>49</v>
      </c>
      <c r="G12" s="147">
        <f t="shared" si="0"/>
        <v>130</v>
      </c>
      <c r="H12" s="148">
        <f t="shared" si="1"/>
        <v>41</v>
      </c>
      <c r="I12" s="148">
        <f t="shared" si="1"/>
        <v>49</v>
      </c>
      <c r="J12" s="148">
        <f t="shared" si="1"/>
        <v>0</v>
      </c>
      <c r="K12" s="148">
        <f t="shared" si="1"/>
        <v>40</v>
      </c>
      <c r="L12" s="148">
        <f t="shared" si="1"/>
        <v>0</v>
      </c>
      <c r="M12" s="149">
        <f t="shared" si="4"/>
        <v>25</v>
      </c>
      <c r="N12" s="148">
        <v>7</v>
      </c>
      <c r="O12" s="148">
        <v>9</v>
      </c>
      <c r="P12" s="148">
        <v>0</v>
      </c>
      <c r="Q12" s="148">
        <v>9</v>
      </c>
      <c r="R12" s="148">
        <v>0</v>
      </c>
      <c r="S12" s="149">
        <f t="shared" si="5"/>
        <v>40</v>
      </c>
      <c r="T12" s="148">
        <v>14</v>
      </c>
      <c r="U12" s="148">
        <v>15</v>
      </c>
      <c r="V12" s="148">
        <v>0</v>
      </c>
      <c r="W12" s="148">
        <v>11</v>
      </c>
      <c r="X12" s="148">
        <v>0</v>
      </c>
      <c r="Y12" s="149">
        <f t="shared" si="2"/>
        <v>40</v>
      </c>
      <c r="Z12" s="148">
        <v>14</v>
      </c>
      <c r="AA12" s="148">
        <v>15</v>
      </c>
      <c r="AB12" s="148">
        <v>0</v>
      </c>
      <c r="AC12" s="148">
        <v>11</v>
      </c>
      <c r="AD12" s="148">
        <v>0</v>
      </c>
      <c r="AE12" s="149">
        <f t="shared" si="3"/>
        <v>25</v>
      </c>
      <c r="AF12" s="148">
        <v>6</v>
      </c>
      <c r="AG12" s="148">
        <v>10</v>
      </c>
      <c r="AH12" s="148">
        <v>0</v>
      </c>
      <c r="AI12" s="148">
        <v>9</v>
      </c>
      <c r="AJ12" s="148">
        <v>0</v>
      </c>
      <c r="AK12" s="176"/>
    </row>
    <row r="13" spans="1:37" x14ac:dyDescent="0.2">
      <c r="A13" s="214" t="s">
        <v>25</v>
      </c>
      <c r="B13" s="215">
        <v>509654</v>
      </c>
      <c r="C13" s="237">
        <v>965401</v>
      </c>
      <c r="D13" s="37" t="s">
        <v>250</v>
      </c>
      <c r="E13" s="150">
        <v>6</v>
      </c>
      <c r="F13" s="151" t="s">
        <v>49</v>
      </c>
      <c r="G13" s="147">
        <f t="shared" si="0"/>
        <v>50</v>
      </c>
      <c r="H13" s="148">
        <f t="shared" si="1"/>
        <v>12</v>
      </c>
      <c r="I13" s="148">
        <f t="shared" si="1"/>
        <v>13</v>
      </c>
      <c r="J13" s="148">
        <f t="shared" si="1"/>
        <v>3</v>
      </c>
      <c r="K13" s="148">
        <f t="shared" si="1"/>
        <v>19</v>
      </c>
      <c r="L13" s="148">
        <f t="shared" si="1"/>
        <v>3</v>
      </c>
      <c r="M13" s="149">
        <f t="shared" si="4"/>
        <v>5</v>
      </c>
      <c r="N13" s="148">
        <v>3</v>
      </c>
      <c r="O13" s="148">
        <v>2</v>
      </c>
      <c r="P13" s="148">
        <v>0</v>
      </c>
      <c r="Q13" s="148">
        <v>0</v>
      </c>
      <c r="R13" s="148">
        <v>0</v>
      </c>
      <c r="S13" s="149">
        <f t="shared" si="5"/>
        <v>20</v>
      </c>
      <c r="T13" s="148">
        <v>5</v>
      </c>
      <c r="U13" s="148">
        <v>5</v>
      </c>
      <c r="V13" s="148">
        <v>1</v>
      </c>
      <c r="W13" s="148">
        <v>8</v>
      </c>
      <c r="X13" s="148">
        <v>1</v>
      </c>
      <c r="Y13" s="149">
        <f t="shared" si="2"/>
        <v>20</v>
      </c>
      <c r="Z13" s="148">
        <v>3</v>
      </c>
      <c r="AA13" s="148">
        <v>5</v>
      </c>
      <c r="AB13" s="148">
        <v>1</v>
      </c>
      <c r="AC13" s="148">
        <v>10</v>
      </c>
      <c r="AD13" s="148">
        <v>1</v>
      </c>
      <c r="AE13" s="149">
        <f t="shared" si="3"/>
        <v>5</v>
      </c>
      <c r="AF13" s="148">
        <v>1</v>
      </c>
      <c r="AG13" s="148">
        <v>1</v>
      </c>
      <c r="AH13" s="148">
        <v>1</v>
      </c>
      <c r="AI13" s="148">
        <v>1</v>
      </c>
      <c r="AJ13" s="148">
        <v>1</v>
      </c>
      <c r="AK13" s="176"/>
    </row>
    <row r="14" spans="1:37" x14ac:dyDescent="0.2">
      <c r="A14" s="214" t="s">
        <v>25</v>
      </c>
      <c r="B14" s="215">
        <v>509655</v>
      </c>
      <c r="C14" s="237">
        <v>965501</v>
      </c>
      <c r="D14" s="37" t="s">
        <v>251</v>
      </c>
      <c r="E14" s="150">
        <v>6</v>
      </c>
      <c r="F14" s="151" t="s">
        <v>49</v>
      </c>
      <c r="G14" s="147">
        <f t="shared" si="0"/>
        <v>30</v>
      </c>
      <c r="H14" s="148">
        <f t="shared" si="1"/>
        <v>6</v>
      </c>
      <c r="I14" s="148">
        <f t="shared" si="1"/>
        <v>12</v>
      </c>
      <c r="J14" s="148">
        <f t="shared" si="1"/>
        <v>2</v>
      </c>
      <c r="K14" s="148">
        <f t="shared" si="1"/>
        <v>9</v>
      </c>
      <c r="L14" s="148">
        <f t="shared" si="1"/>
        <v>1</v>
      </c>
      <c r="M14" s="149">
        <f t="shared" si="4"/>
        <v>8</v>
      </c>
      <c r="N14" s="148">
        <v>2</v>
      </c>
      <c r="O14" s="148">
        <v>2</v>
      </c>
      <c r="P14" s="148">
        <v>1</v>
      </c>
      <c r="Q14" s="148">
        <v>2</v>
      </c>
      <c r="R14" s="148">
        <v>1</v>
      </c>
      <c r="S14" s="149">
        <f t="shared" si="5"/>
        <v>8</v>
      </c>
      <c r="T14" s="148">
        <v>1</v>
      </c>
      <c r="U14" s="148">
        <v>4</v>
      </c>
      <c r="V14" s="148">
        <v>0</v>
      </c>
      <c r="W14" s="148">
        <v>3</v>
      </c>
      <c r="X14" s="148">
        <v>0</v>
      </c>
      <c r="Y14" s="149">
        <f t="shared" si="2"/>
        <v>8</v>
      </c>
      <c r="Z14" s="148">
        <v>2</v>
      </c>
      <c r="AA14" s="148">
        <v>3</v>
      </c>
      <c r="AB14" s="148">
        <v>1</v>
      </c>
      <c r="AC14" s="148">
        <v>2</v>
      </c>
      <c r="AD14" s="148">
        <v>0</v>
      </c>
      <c r="AE14" s="149">
        <f t="shared" si="3"/>
        <v>6</v>
      </c>
      <c r="AF14" s="148">
        <v>1</v>
      </c>
      <c r="AG14" s="148">
        <v>3</v>
      </c>
      <c r="AH14" s="148">
        <v>0</v>
      </c>
      <c r="AI14" s="148">
        <v>2</v>
      </c>
      <c r="AJ14" s="148">
        <v>0</v>
      </c>
      <c r="AK14" s="176"/>
    </row>
    <row r="15" spans="1:37" x14ac:dyDescent="0.2">
      <c r="A15" s="214" t="s">
        <v>25</v>
      </c>
      <c r="B15" s="215">
        <v>509660</v>
      </c>
      <c r="C15" s="237">
        <v>966001</v>
      </c>
      <c r="D15" s="37" t="s">
        <v>252</v>
      </c>
      <c r="E15" s="150">
        <v>6</v>
      </c>
      <c r="F15" s="151" t="s">
        <v>49</v>
      </c>
      <c r="G15" s="147">
        <f t="shared" si="0"/>
        <v>22</v>
      </c>
      <c r="H15" s="148">
        <f t="shared" si="1"/>
        <v>4</v>
      </c>
      <c r="I15" s="148">
        <f t="shared" si="1"/>
        <v>7</v>
      </c>
      <c r="J15" s="148">
        <f t="shared" si="1"/>
        <v>0</v>
      </c>
      <c r="K15" s="148">
        <f t="shared" si="1"/>
        <v>11</v>
      </c>
      <c r="L15" s="148">
        <f t="shared" si="1"/>
        <v>0</v>
      </c>
      <c r="M15" s="149">
        <f t="shared" si="4"/>
        <v>3</v>
      </c>
      <c r="N15" s="148">
        <v>1</v>
      </c>
      <c r="O15" s="148">
        <v>1</v>
      </c>
      <c r="P15" s="148">
        <v>0</v>
      </c>
      <c r="Q15" s="148">
        <v>1</v>
      </c>
      <c r="R15" s="148">
        <v>0</v>
      </c>
      <c r="S15" s="149">
        <f t="shared" si="5"/>
        <v>8</v>
      </c>
      <c r="T15" s="148">
        <v>1</v>
      </c>
      <c r="U15" s="148">
        <v>3</v>
      </c>
      <c r="V15" s="148">
        <v>0</v>
      </c>
      <c r="W15" s="148">
        <v>4</v>
      </c>
      <c r="X15" s="148">
        <v>0</v>
      </c>
      <c r="Y15" s="149">
        <f t="shared" si="2"/>
        <v>8</v>
      </c>
      <c r="Z15" s="148">
        <v>1</v>
      </c>
      <c r="AA15" s="148">
        <v>3</v>
      </c>
      <c r="AB15" s="148">
        <v>0</v>
      </c>
      <c r="AC15" s="148">
        <v>4</v>
      </c>
      <c r="AD15" s="148">
        <v>0</v>
      </c>
      <c r="AE15" s="149">
        <f t="shared" si="3"/>
        <v>3</v>
      </c>
      <c r="AF15" s="148">
        <v>1</v>
      </c>
      <c r="AG15" s="148">
        <v>0</v>
      </c>
      <c r="AH15" s="148">
        <v>0</v>
      </c>
      <c r="AI15" s="148">
        <v>2</v>
      </c>
      <c r="AJ15" s="148">
        <v>0</v>
      </c>
      <c r="AK15" s="176"/>
    </row>
    <row r="16" spans="1:37" ht="25.5" x14ac:dyDescent="0.2">
      <c r="A16" s="214" t="s">
        <v>25</v>
      </c>
      <c r="B16" s="215">
        <v>509673</v>
      </c>
      <c r="C16" s="237">
        <v>967201</v>
      </c>
      <c r="D16" s="37" t="s">
        <v>253</v>
      </c>
      <c r="E16" s="150">
        <v>6</v>
      </c>
      <c r="F16" s="151" t="s">
        <v>49</v>
      </c>
      <c r="G16" s="147">
        <f t="shared" si="0"/>
        <v>15</v>
      </c>
      <c r="H16" s="148">
        <f t="shared" si="1"/>
        <v>0</v>
      </c>
      <c r="I16" s="148">
        <f t="shared" si="1"/>
        <v>11</v>
      </c>
      <c r="J16" s="148">
        <f t="shared" si="1"/>
        <v>0</v>
      </c>
      <c r="K16" s="148">
        <f t="shared" si="1"/>
        <v>4</v>
      </c>
      <c r="L16" s="148">
        <f t="shared" si="1"/>
        <v>0</v>
      </c>
      <c r="M16" s="149">
        <f t="shared" si="4"/>
        <v>1</v>
      </c>
      <c r="N16" s="148">
        <v>0</v>
      </c>
      <c r="O16" s="148">
        <v>1</v>
      </c>
      <c r="P16" s="148">
        <v>0</v>
      </c>
      <c r="Q16" s="148">
        <v>0</v>
      </c>
      <c r="R16" s="148">
        <v>0</v>
      </c>
      <c r="S16" s="149">
        <f t="shared" si="5"/>
        <v>6</v>
      </c>
      <c r="T16" s="148">
        <v>0</v>
      </c>
      <c r="U16" s="148">
        <v>4</v>
      </c>
      <c r="V16" s="148">
        <v>0</v>
      </c>
      <c r="W16" s="148">
        <v>2</v>
      </c>
      <c r="X16" s="148">
        <v>0</v>
      </c>
      <c r="Y16" s="149">
        <f t="shared" si="2"/>
        <v>6</v>
      </c>
      <c r="Z16" s="148">
        <v>0</v>
      </c>
      <c r="AA16" s="148">
        <v>4</v>
      </c>
      <c r="AB16" s="148">
        <v>0</v>
      </c>
      <c r="AC16" s="148">
        <v>2</v>
      </c>
      <c r="AD16" s="148">
        <v>0</v>
      </c>
      <c r="AE16" s="149">
        <f t="shared" si="3"/>
        <v>2</v>
      </c>
      <c r="AF16" s="148">
        <v>0</v>
      </c>
      <c r="AG16" s="148">
        <v>2</v>
      </c>
      <c r="AH16" s="148">
        <v>0</v>
      </c>
      <c r="AI16" s="148">
        <v>0</v>
      </c>
      <c r="AJ16" s="148">
        <v>0</v>
      </c>
      <c r="AK16" s="176"/>
    </row>
    <row r="17" spans="1:37" x14ac:dyDescent="0.2">
      <c r="A17" s="214" t="s">
        <v>25</v>
      </c>
      <c r="B17" s="215">
        <v>509686</v>
      </c>
      <c r="C17" s="237">
        <v>968701</v>
      </c>
      <c r="D17" s="37" t="s">
        <v>254</v>
      </c>
      <c r="E17" s="150">
        <v>6</v>
      </c>
      <c r="F17" s="151" t="s">
        <v>49</v>
      </c>
      <c r="G17" s="147">
        <f t="shared" si="0"/>
        <v>50</v>
      </c>
      <c r="H17" s="148">
        <f t="shared" si="1"/>
        <v>23</v>
      </c>
      <c r="I17" s="148">
        <f t="shared" si="1"/>
        <v>13</v>
      </c>
      <c r="J17" s="148">
        <f t="shared" si="1"/>
        <v>1</v>
      </c>
      <c r="K17" s="148">
        <f t="shared" si="1"/>
        <v>12</v>
      </c>
      <c r="L17" s="148">
        <f t="shared" si="1"/>
        <v>1</v>
      </c>
      <c r="M17" s="149">
        <f t="shared" si="4"/>
        <v>5</v>
      </c>
      <c r="N17" s="148">
        <v>2</v>
      </c>
      <c r="O17" s="148">
        <v>2</v>
      </c>
      <c r="P17" s="148">
        <v>0</v>
      </c>
      <c r="Q17" s="148">
        <v>1</v>
      </c>
      <c r="R17" s="148">
        <v>0</v>
      </c>
      <c r="S17" s="149">
        <f t="shared" si="5"/>
        <v>20</v>
      </c>
      <c r="T17" s="148">
        <v>8</v>
      </c>
      <c r="U17" s="148">
        <v>5</v>
      </c>
      <c r="V17" s="148">
        <v>1</v>
      </c>
      <c r="W17" s="148">
        <v>5</v>
      </c>
      <c r="X17" s="148">
        <v>1</v>
      </c>
      <c r="Y17" s="149">
        <f t="shared" si="2"/>
        <v>20</v>
      </c>
      <c r="Z17" s="148">
        <v>10</v>
      </c>
      <c r="AA17" s="148">
        <v>5</v>
      </c>
      <c r="AB17" s="148">
        <v>0</v>
      </c>
      <c r="AC17" s="148">
        <v>5</v>
      </c>
      <c r="AD17" s="148">
        <v>0</v>
      </c>
      <c r="AE17" s="149">
        <f t="shared" si="3"/>
        <v>5</v>
      </c>
      <c r="AF17" s="148">
        <v>3</v>
      </c>
      <c r="AG17" s="148">
        <v>1</v>
      </c>
      <c r="AH17" s="148">
        <v>0</v>
      </c>
      <c r="AI17" s="148">
        <v>1</v>
      </c>
      <c r="AJ17" s="148">
        <v>0</v>
      </c>
      <c r="AK17" s="176"/>
    </row>
    <row r="18" spans="1:37" x14ac:dyDescent="0.2">
      <c r="A18" s="214" t="s">
        <v>25</v>
      </c>
      <c r="B18" s="215">
        <v>509687</v>
      </c>
      <c r="C18" s="237">
        <v>968801</v>
      </c>
      <c r="D18" s="37" t="s">
        <v>255</v>
      </c>
      <c r="E18" s="150">
        <v>6</v>
      </c>
      <c r="F18" s="151" t="s">
        <v>49</v>
      </c>
      <c r="G18" s="147">
        <f t="shared" si="0"/>
        <v>50</v>
      </c>
      <c r="H18" s="148">
        <f t="shared" si="1"/>
        <v>24</v>
      </c>
      <c r="I18" s="148">
        <f t="shared" si="1"/>
        <v>12</v>
      </c>
      <c r="J18" s="148">
        <f t="shared" si="1"/>
        <v>0</v>
      </c>
      <c r="K18" s="148">
        <f t="shared" si="1"/>
        <v>13</v>
      </c>
      <c r="L18" s="148">
        <f t="shared" si="1"/>
        <v>1</v>
      </c>
      <c r="M18" s="149">
        <f t="shared" si="4"/>
        <v>5</v>
      </c>
      <c r="N18" s="148">
        <v>2</v>
      </c>
      <c r="O18" s="148">
        <v>1</v>
      </c>
      <c r="P18" s="148">
        <v>0</v>
      </c>
      <c r="Q18" s="148">
        <v>2</v>
      </c>
      <c r="R18" s="148">
        <v>0</v>
      </c>
      <c r="S18" s="149">
        <f t="shared" si="5"/>
        <v>20</v>
      </c>
      <c r="T18" s="148">
        <v>10</v>
      </c>
      <c r="U18" s="148">
        <v>5</v>
      </c>
      <c r="V18" s="148">
        <v>0</v>
      </c>
      <c r="W18" s="148">
        <v>5</v>
      </c>
      <c r="X18" s="148">
        <v>0</v>
      </c>
      <c r="Y18" s="149">
        <f t="shared" si="2"/>
        <v>20</v>
      </c>
      <c r="Z18" s="148">
        <v>10</v>
      </c>
      <c r="AA18" s="148">
        <v>5</v>
      </c>
      <c r="AB18" s="148">
        <v>0</v>
      </c>
      <c r="AC18" s="148">
        <v>5</v>
      </c>
      <c r="AD18" s="148">
        <v>0</v>
      </c>
      <c r="AE18" s="149">
        <f t="shared" si="3"/>
        <v>5</v>
      </c>
      <c r="AF18" s="148">
        <v>2</v>
      </c>
      <c r="AG18" s="148">
        <v>1</v>
      </c>
      <c r="AH18" s="148">
        <v>0</v>
      </c>
      <c r="AI18" s="148">
        <v>1</v>
      </c>
      <c r="AJ18" s="148">
        <v>1</v>
      </c>
      <c r="AK18" s="176"/>
    </row>
    <row r="19" spans="1:37" x14ac:dyDescent="0.2">
      <c r="A19" s="214" t="s">
        <v>25</v>
      </c>
      <c r="B19" s="215">
        <v>509688</v>
      </c>
      <c r="C19" s="237">
        <v>968901</v>
      </c>
      <c r="D19" s="37" t="s">
        <v>256</v>
      </c>
      <c r="E19" s="150">
        <v>6</v>
      </c>
      <c r="F19" s="151" t="s">
        <v>49</v>
      </c>
      <c r="G19" s="147">
        <f t="shared" si="0"/>
        <v>7</v>
      </c>
      <c r="H19" s="148">
        <f t="shared" si="1"/>
        <v>1</v>
      </c>
      <c r="I19" s="148">
        <f t="shared" si="1"/>
        <v>4</v>
      </c>
      <c r="J19" s="148">
        <f t="shared" si="1"/>
        <v>0</v>
      </c>
      <c r="K19" s="148">
        <f t="shared" si="1"/>
        <v>2</v>
      </c>
      <c r="L19" s="148">
        <f t="shared" si="1"/>
        <v>0</v>
      </c>
      <c r="M19" s="149">
        <f t="shared" si="4"/>
        <v>1</v>
      </c>
      <c r="N19" s="148">
        <v>0</v>
      </c>
      <c r="O19" s="148">
        <v>0</v>
      </c>
      <c r="P19" s="148">
        <v>0</v>
      </c>
      <c r="Q19" s="148">
        <v>1</v>
      </c>
      <c r="R19" s="148">
        <v>0</v>
      </c>
      <c r="S19" s="149">
        <f t="shared" si="5"/>
        <v>2</v>
      </c>
      <c r="T19" s="148">
        <v>0</v>
      </c>
      <c r="U19" s="148">
        <v>1</v>
      </c>
      <c r="V19" s="148">
        <v>0</v>
      </c>
      <c r="W19" s="148">
        <v>1</v>
      </c>
      <c r="X19" s="148">
        <v>0</v>
      </c>
      <c r="Y19" s="149">
        <f t="shared" si="2"/>
        <v>2</v>
      </c>
      <c r="Z19" s="148">
        <v>0</v>
      </c>
      <c r="AA19" s="148">
        <v>2</v>
      </c>
      <c r="AB19" s="148">
        <v>0</v>
      </c>
      <c r="AC19" s="148">
        <v>0</v>
      </c>
      <c r="AD19" s="148">
        <v>0</v>
      </c>
      <c r="AE19" s="149">
        <f t="shared" si="3"/>
        <v>2</v>
      </c>
      <c r="AF19" s="148">
        <v>1</v>
      </c>
      <c r="AG19" s="148">
        <v>1</v>
      </c>
      <c r="AH19" s="148">
        <v>0</v>
      </c>
      <c r="AI19" s="148">
        <v>0</v>
      </c>
      <c r="AJ19" s="148">
        <v>0</v>
      </c>
      <c r="AK19" s="176"/>
    </row>
    <row r="20" spans="1:37" x14ac:dyDescent="0.2">
      <c r="A20" s="214" t="s">
        <v>25</v>
      </c>
      <c r="B20" s="215">
        <v>509695</v>
      </c>
      <c r="C20" s="237">
        <v>969501</v>
      </c>
      <c r="D20" s="37" t="s">
        <v>257</v>
      </c>
      <c r="E20" s="150">
        <v>6</v>
      </c>
      <c r="F20" s="151" t="s">
        <v>49</v>
      </c>
      <c r="G20" s="147">
        <f t="shared" si="0"/>
        <v>65</v>
      </c>
      <c r="H20" s="148">
        <f t="shared" si="1"/>
        <v>11</v>
      </c>
      <c r="I20" s="148">
        <f t="shared" si="1"/>
        <v>15</v>
      </c>
      <c r="J20" s="148">
        <f t="shared" si="1"/>
        <v>26</v>
      </c>
      <c r="K20" s="148">
        <f t="shared" si="1"/>
        <v>13</v>
      </c>
      <c r="L20" s="148">
        <f t="shared" si="1"/>
        <v>0</v>
      </c>
      <c r="M20" s="149">
        <f t="shared" si="4"/>
        <v>9</v>
      </c>
      <c r="N20" s="148">
        <v>1</v>
      </c>
      <c r="O20" s="148">
        <v>5</v>
      </c>
      <c r="P20" s="148">
        <v>0</v>
      </c>
      <c r="Q20" s="148">
        <v>3</v>
      </c>
      <c r="R20" s="148">
        <v>0</v>
      </c>
      <c r="S20" s="149">
        <f t="shared" si="5"/>
        <v>24</v>
      </c>
      <c r="T20" s="148">
        <v>5</v>
      </c>
      <c r="U20" s="148">
        <v>5</v>
      </c>
      <c r="V20" s="148">
        <v>9</v>
      </c>
      <c r="W20" s="148">
        <v>5</v>
      </c>
      <c r="X20" s="148">
        <v>0</v>
      </c>
      <c r="Y20" s="149">
        <f t="shared" si="2"/>
        <v>24</v>
      </c>
      <c r="Z20" s="148">
        <v>5</v>
      </c>
      <c r="AA20" s="148">
        <v>5</v>
      </c>
      <c r="AB20" s="148">
        <v>9</v>
      </c>
      <c r="AC20" s="148">
        <v>5</v>
      </c>
      <c r="AD20" s="148">
        <v>0</v>
      </c>
      <c r="AE20" s="149">
        <f t="shared" si="3"/>
        <v>8</v>
      </c>
      <c r="AF20" s="148">
        <v>0</v>
      </c>
      <c r="AG20" s="148">
        <v>0</v>
      </c>
      <c r="AH20" s="148">
        <v>8</v>
      </c>
      <c r="AI20" s="148">
        <v>0</v>
      </c>
      <c r="AJ20" s="148">
        <v>0</v>
      </c>
      <c r="AK20" s="176"/>
    </row>
    <row r="21" spans="1:37" x14ac:dyDescent="0.2">
      <c r="A21" s="214" t="s">
        <v>25</v>
      </c>
      <c r="B21" s="215">
        <v>509711</v>
      </c>
      <c r="C21" s="237">
        <v>971101</v>
      </c>
      <c r="D21" s="37" t="s">
        <v>258</v>
      </c>
      <c r="E21" s="150">
        <v>6</v>
      </c>
      <c r="F21" s="151" t="s">
        <v>49</v>
      </c>
      <c r="G21" s="147">
        <f t="shared" si="0"/>
        <v>7</v>
      </c>
      <c r="H21" s="148">
        <f t="shared" si="1"/>
        <v>3</v>
      </c>
      <c r="I21" s="148">
        <f t="shared" si="1"/>
        <v>1</v>
      </c>
      <c r="J21" s="148">
        <f t="shared" si="1"/>
        <v>0</v>
      </c>
      <c r="K21" s="148">
        <f t="shared" si="1"/>
        <v>1</v>
      </c>
      <c r="L21" s="148">
        <f t="shared" si="1"/>
        <v>2</v>
      </c>
      <c r="M21" s="149">
        <f t="shared" si="4"/>
        <v>1</v>
      </c>
      <c r="N21" s="148">
        <v>1</v>
      </c>
      <c r="O21" s="148">
        <v>0</v>
      </c>
      <c r="P21" s="148">
        <v>0</v>
      </c>
      <c r="Q21" s="148">
        <v>0</v>
      </c>
      <c r="R21" s="148">
        <v>0</v>
      </c>
      <c r="S21" s="149">
        <f t="shared" si="5"/>
        <v>2</v>
      </c>
      <c r="T21" s="148">
        <v>1</v>
      </c>
      <c r="U21" s="148">
        <v>1</v>
      </c>
      <c r="V21" s="148">
        <v>0</v>
      </c>
      <c r="W21" s="148">
        <v>0</v>
      </c>
      <c r="X21" s="148">
        <v>0</v>
      </c>
      <c r="Y21" s="149">
        <f t="shared" si="2"/>
        <v>2</v>
      </c>
      <c r="Z21" s="148">
        <v>0</v>
      </c>
      <c r="AA21" s="148">
        <v>0</v>
      </c>
      <c r="AB21" s="148">
        <v>0</v>
      </c>
      <c r="AC21" s="148">
        <v>0</v>
      </c>
      <c r="AD21" s="148">
        <v>2</v>
      </c>
      <c r="AE21" s="149">
        <f t="shared" si="3"/>
        <v>2</v>
      </c>
      <c r="AF21" s="148">
        <v>1</v>
      </c>
      <c r="AG21" s="148">
        <v>0</v>
      </c>
      <c r="AH21" s="148">
        <v>0</v>
      </c>
      <c r="AI21" s="148">
        <v>1</v>
      </c>
      <c r="AJ21" s="148">
        <v>0</v>
      </c>
      <c r="AK21" s="176"/>
    </row>
    <row r="22" spans="1:37" x14ac:dyDescent="0.2">
      <c r="A22" s="214" t="s">
        <v>25</v>
      </c>
      <c r="B22" s="215">
        <v>509718</v>
      </c>
      <c r="C22" s="237">
        <v>971801</v>
      </c>
      <c r="D22" s="37" t="s">
        <v>259</v>
      </c>
      <c r="E22" s="150">
        <v>6</v>
      </c>
      <c r="F22" s="151" t="s">
        <v>49</v>
      </c>
      <c r="G22" s="147">
        <f t="shared" si="0"/>
        <v>10</v>
      </c>
      <c r="H22" s="148">
        <f t="shared" si="1"/>
        <v>1</v>
      </c>
      <c r="I22" s="148">
        <f t="shared" si="1"/>
        <v>3</v>
      </c>
      <c r="J22" s="148">
        <f t="shared" si="1"/>
        <v>0</v>
      </c>
      <c r="K22" s="148">
        <f t="shared" si="1"/>
        <v>6</v>
      </c>
      <c r="L22" s="148">
        <f t="shared" si="1"/>
        <v>0</v>
      </c>
      <c r="M22" s="149">
        <f t="shared" si="4"/>
        <v>1</v>
      </c>
      <c r="N22" s="148">
        <v>0</v>
      </c>
      <c r="O22" s="148">
        <v>1</v>
      </c>
      <c r="P22" s="148">
        <v>0</v>
      </c>
      <c r="Q22" s="148">
        <v>0</v>
      </c>
      <c r="R22" s="148">
        <v>0</v>
      </c>
      <c r="S22" s="149">
        <f t="shared" si="5"/>
        <v>3</v>
      </c>
      <c r="T22" s="148">
        <v>0</v>
      </c>
      <c r="U22" s="148">
        <v>1</v>
      </c>
      <c r="V22" s="148">
        <v>0</v>
      </c>
      <c r="W22" s="148">
        <v>2</v>
      </c>
      <c r="X22" s="148">
        <v>0</v>
      </c>
      <c r="Y22" s="149">
        <f t="shared" si="2"/>
        <v>4</v>
      </c>
      <c r="Z22" s="148">
        <v>0</v>
      </c>
      <c r="AA22" s="148">
        <v>0</v>
      </c>
      <c r="AB22" s="148">
        <v>0</v>
      </c>
      <c r="AC22" s="148">
        <v>4</v>
      </c>
      <c r="AD22" s="148">
        <v>0</v>
      </c>
      <c r="AE22" s="149">
        <f t="shared" si="3"/>
        <v>2</v>
      </c>
      <c r="AF22" s="148">
        <v>1</v>
      </c>
      <c r="AG22" s="148">
        <v>1</v>
      </c>
      <c r="AH22" s="148">
        <v>0</v>
      </c>
      <c r="AI22" s="148">
        <v>0</v>
      </c>
      <c r="AJ22" s="148">
        <v>0</v>
      </c>
      <c r="AK22" s="176"/>
    </row>
    <row r="23" spans="1:37" ht="38.25" x14ac:dyDescent="0.2">
      <c r="A23" s="214" t="s">
        <v>20</v>
      </c>
      <c r="B23" s="215">
        <v>509902</v>
      </c>
      <c r="C23" s="237">
        <v>990201</v>
      </c>
      <c r="D23" s="37" t="s">
        <v>179</v>
      </c>
      <c r="E23" s="150">
        <v>6</v>
      </c>
      <c r="F23" s="151" t="s">
        <v>49</v>
      </c>
      <c r="G23" s="147">
        <f t="shared" si="0"/>
        <v>621</v>
      </c>
      <c r="H23" s="148">
        <f t="shared" si="1"/>
        <v>173</v>
      </c>
      <c r="I23" s="148">
        <f t="shared" si="1"/>
        <v>227</v>
      </c>
      <c r="J23" s="148">
        <f t="shared" si="1"/>
        <v>7</v>
      </c>
      <c r="K23" s="148">
        <f t="shared" si="1"/>
        <v>211</v>
      </c>
      <c r="L23" s="148">
        <f t="shared" si="1"/>
        <v>3</v>
      </c>
      <c r="M23" s="149">
        <f t="shared" si="4"/>
        <v>165</v>
      </c>
      <c r="N23" s="148">
        <v>44</v>
      </c>
      <c r="O23" s="148">
        <v>58</v>
      </c>
      <c r="P23" s="148">
        <v>1</v>
      </c>
      <c r="Q23" s="148">
        <v>62</v>
      </c>
      <c r="R23" s="148">
        <v>0</v>
      </c>
      <c r="S23" s="149">
        <f t="shared" si="5"/>
        <v>185</v>
      </c>
      <c r="T23" s="148">
        <v>53</v>
      </c>
      <c r="U23" s="148">
        <v>69</v>
      </c>
      <c r="V23" s="148">
        <v>2</v>
      </c>
      <c r="W23" s="148">
        <v>60</v>
      </c>
      <c r="X23" s="148">
        <v>1</v>
      </c>
      <c r="Y23" s="149">
        <f t="shared" si="2"/>
        <v>146</v>
      </c>
      <c r="Z23" s="148">
        <v>43</v>
      </c>
      <c r="AA23" s="148">
        <v>50</v>
      </c>
      <c r="AB23" s="148">
        <v>2</v>
      </c>
      <c r="AC23" s="148">
        <v>50</v>
      </c>
      <c r="AD23" s="148">
        <v>1</v>
      </c>
      <c r="AE23" s="149">
        <f t="shared" si="3"/>
        <v>125</v>
      </c>
      <c r="AF23" s="148">
        <v>33</v>
      </c>
      <c r="AG23" s="148">
        <v>50</v>
      </c>
      <c r="AH23" s="148">
        <v>2</v>
      </c>
      <c r="AI23" s="148">
        <v>39</v>
      </c>
      <c r="AJ23" s="148">
        <v>1</v>
      </c>
      <c r="AK23" s="176"/>
    </row>
    <row r="24" spans="1:37" ht="25.5" x14ac:dyDescent="0.2">
      <c r="A24" s="214" t="s">
        <v>20</v>
      </c>
      <c r="B24" s="215">
        <v>509909</v>
      </c>
      <c r="C24" s="237">
        <v>990901</v>
      </c>
      <c r="D24" s="37" t="s">
        <v>185</v>
      </c>
      <c r="E24" s="150">
        <v>6</v>
      </c>
      <c r="F24" s="151" t="s">
        <v>49</v>
      </c>
      <c r="G24" s="147">
        <f t="shared" si="0"/>
        <v>1400</v>
      </c>
      <c r="H24" s="148">
        <f t="shared" si="1"/>
        <v>307</v>
      </c>
      <c r="I24" s="148">
        <f t="shared" si="1"/>
        <v>546</v>
      </c>
      <c r="J24" s="148">
        <f t="shared" si="1"/>
        <v>7</v>
      </c>
      <c r="K24" s="148">
        <f t="shared" si="1"/>
        <v>490</v>
      </c>
      <c r="L24" s="148">
        <f t="shared" si="1"/>
        <v>50</v>
      </c>
      <c r="M24" s="149">
        <f t="shared" si="4"/>
        <v>350</v>
      </c>
      <c r="N24" s="148">
        <v>76</v>
      </c>
      <c r="O24" s="148">
        <v>137</v>
      </c>
      <c r="P24" s="148">
        <v>3</v>
      </c>
      <c r="Q24" s="148">
        <v>121</v>
      </c>
      <c r="R24" s="148">
        <v>13</v>
      </c>
      <c r="S24" s="149">
        <f t="shared" si="5"/>
        <v>350</v>
      </c>
      <c r="T24" s="148">
        <v>78</v>
      </c>
      <c r="U24" s="148">
        <v>136</v>
      </c>
      <c r="V24" s="148">
        <v>1</v>
      </c>
      <c r="W24" s="148">
        <v>123</v>
      </c>
      <c r="X24" s="148">
        <v>12</v>
      </c>
      <c r="Y24" s="149">
        <f t="shared" si="2"/>
        <v>350</v>
      </c>
      <c r="Z24" s="148">
        <v>78</v>
      </c>
      <c r="AA24" s="148">
        <v>136</v>
      </c>
      <c r="AB24" s="148">
        <v>1</v>
      </c>
      <c r="AC24" s="148">
        <v>123</v>
      </c>
      <c r="AD24" s="148">
        <v>12</v>
      </c>
      <c r="AE24" s="149">
        <f t="shared" si="3"/>
        <v>350</v>
      </c>
      <c r="AF24" s="148">
        <v>75</v>
      </c>
      <c r="AG24" s="148">
        <v>137</v>
      </c>
      <c r="AH24" s="148">
        <v>2</v>
      </c>
      <c r="AI24" s="148">
        <v>123</v>
      </c>
      <c r="AJ24" s="148">
        <v>13</v>
      </c>
      <c r="AK24" s="176"/>
    </row>
    <row r="25" spans="1:37" x14ac:dyDescent="0.2">
      <c r="A25" s="214" t="s">
        <v>25</v>
      </c>
      <c r="B25" s="215">
        <v>509748</v>
      </c>
      <c r="C25" s="237">
        <v>974801</v>
      </c>
      <c r="D25" s="37" t="s">
        <v>345</v>
      </c>
      <c r="E25" s="245"/>
      <c r="F25" s="151" t="s">
        <v>49</v>
      </c>
      <c r="G25" s="147">
        <f t="shared" si="0"/>
        <v>19</v>
      </c>
      <c r="H25" s="148">
        <f t="shared" ref="H25:L27" si="6">N25+T25+Z25+AF25</f>
        <v>6</v>
      </c>
      <c r="I25" s="148">
        <f t="shared" si="6"/>
        <v>7</v>
      </c>
      <c r="J25" s="148">
        <f t="shared" si="6"/>
        <v>1</v>
      </c>
      <c r="K25" s="148">
        <f t="shared" si="6"/>
        <v>5</v>
      </c>
      <c r="L25" s="148">
        <f t="shared" si="6"/>
        <v>0</v>
      </c>
      <c r="M25" s="149">
        <f t="shared" si="4"/>
        <v>3</v>
      </c>
      <c r="N25" s="148">
        <v>0</v>
      </c>
      <c r="O25" s="148">
        <v>1</v>
      </c>
      <c r="P25" s="148">
        <v>1</v>
      </c>
      <c r="Q25" s="148">
        <v>1</v>
      </c>
      <c r="R25" s="148">
        <v>0</v>
      </c>
      <c r="S25" s="149">
        <f t="shared" si="5"/>
        <v>6</v>
      </c>
      <c r="T25" s="148">
        <v>3</v>
      </c>
      <c r="U25" s="148">
        <v>2</v>
      </c>
      <c r="V25" s="148">
        <v>0</v>
      </c>
      <c r="W25" s="148">
        <v>1</v>
      </c>
      <c r="X25" s="148">
        <v>0</v>
      </c>
      <c r="Y25" s="149">
        <f t="shared" si="2"/>
        <v>6</v>
      </c>
      <c r="Z25" s="148">
        <v>1</v>
      </c>
      <c r="AA25" s="148">
        <v>3</v>
      </c>
      <c r="AB25" s="148">
        <v>0</v>
      </c>
      <c r="AC25" s="148">
        <v>2</v>
      </c>
      <c r="AD25" s="148">
        <v>0</v>
      </c>
      <c r="AE25" s="149">
        <f t="shared" si="3"/>
        <v>4</v>
      </c>
      <c r="AF25" s="148">
        <v>2</v>
      </c>
      <c r="AG25" s="148">
        <v>1</v>
      </c>
      <c r="AH25" s="148">
        <v>0</v>
      </c>
      <c r="AI25" s="148">
        <v>1</v>
      </c>
      <c r="AJ25" s="148">
        <v>0</v>
      </c>
      <c r="AK25" s="176"/>
    </row>
    <row r="26" spans="1:37" x14ac:dyDescent="0.2">
      <c r="A26" s="214" t="s">
        <v>25</v>
      </c>
      <c r="B26" s="215">
        <v>509671</v>
      </c>
      <c r="C26" s="237">
        <v>967001</v>
      </c>
      <c r="D26" s="37" t="s">
        <v>346</v>
      </c>
      <c r="E26" s="245"/>
      <c r="F26" s="151" t="s">
        <v>49</v>
      </c>
      <c r="G26" s="147">
        <f t="shared" si="0"/>
        <v>5</v>
      </c>
      <c r="H26" s="148">
        <f t="shared" si="6"/>
        <v>1</v>
      </c>
      <c r="I26" s="148">
        <f t="shared" si="6"/>
        <v>2</v>
      </c>
      <c r="J26" s="148">
        <f t="shared" si="6"/>
        <v>0</v>
      </c>
      <c r="K26" s="148">
        <f t="shared" si="6"/>
        <v>2</v>
      </c>
      <c r="L26" s="148">
        <f t="shared" si="6"/>
        <v>0</v>
      </c>
      <c r="M26" s="149">
        <f t="shared" si="4"/>
        <v>5</v>
      </c>
      <c r="N26" s="148">
        <v>1</v>
      </c>
      <c r="O26" s="148">
        <v>2</v>
      </c>
      <c r="P26" s="148">
        <v>0</v>
      </c>
      <c r="Q26" s="148">
        <v>2</v>
      </c>
      <c r="R26" s="148">
        <v>0</v>
      </c>
      <c r="S26" s="149">
        <f t="shared" si="5"/>
        <v>0</v>
      </c>
      <c r="T26" s="148">
        <v>0</v>
      </c>
      <c r="U26" s="148">
        <v>0</v>
      </c>
      <c r="V26" s="148">
        <v>0</v>
      </c>
      <c r="W26" s="148">
        <v>0</v>
      </c>
      <c r="X26" s="148">
        <v>0</v>
      </c>
      <c r="Y26" s="149">
        <f t="shared" si="2"/>
        <v>0</v>
      </c>
      <c r="Z26" s="148">
        <v>0</v>
      </c>
      <c r="AA26" s="148">
        <v>0</v>
      </c>
      <c r="AB26" s="148">
        <v>0</v>
      </c>
      <c r="AC26" s="148">
        <v>0</v>
      </c>
      <c r="AD26" s="148">
        <v>0</v>
      </c>
      <c r="AE26" s="149">
        <f t="shared" si="3"/>
        <v>0</v>
      </c>
      <c r="AF26" s="148">
        <v>0</v>
      </c>
      <c r="AG26" s="148">
        <v>0</v>
      </c>
      <c r="AH26" s="148">
        <v>0</v>
      </c>
      <c r="AI26" s="148">
        <v>0</v>
      </c>
      <c r="AJ26" s="148">
        <v>0</v>
      </c>
      <c r="AK26" s="176"/>
    </row>
    <row r="27" spans="1:37" ht="15.75" thickBot="1" x14ac:dyDescent="0.25">
      <c r="A27" s="214" t="s">
        <v>25</v>
      </c>
      <c r="B27" s="215">
        <v>509744</v>
      </c>
      <c r="C27" s="237">
        <v>974401</v>
      </c>
      <c r="D27" s="37" t="s">
        <v>347</v>
      </c>
      <c r="E27" s="245"/>
      <c r="F27" s="151" t="s">
        <v>49</v>
      </c>
      <c r="G27" s="147">
        <f t="shared" si="0"/>
        <v>5</v>
      </c>
      <c r="H27" s="148">
        <f t="shared" si="6"/>
        <v>1</v>
      </c>
      <c r="I27" s="148">
        <f t="shared" si="6"/>
        <v>2</v>
      </c>
      <c r="J27" s="148">
        <f t="shared" si="6"/>
        <v>0</v>
      </c>
      <c r="K27" s="148">
        <f t="shared" si="6"/>
        <v>2</v>
      </c>
      <c r="L27" s="148">
        <f t="shared" si="6"/>
        <v>0</v>
      </c>
      <c r="M27" s="149">
        <f t="shared" si="4"/>
        <v>5</v>
      </c>
      <c r="N27" s="148">
        <v>1</v>
      </c>
      <c r="O27" s="148">
        <v>2</v>
      </c>
      <c r="P27" s="148">
        <v>0</v>
      </c>
      <c r="Q27" s="148">
        <v>2</v>
      </c>
      <c r="R27" s="148">
        <v>0</v>
      </c>
      <c r="S27" s="149">
        <f t="shared" si="5"/>
        <v>0</v>
      </c>
      <c r="T27" s="148">
        <v>0</v>
      </c>
      <c r="U27" s="148">
        <v>0</v>
      </c>
      <c r="V27" s="148">
        <v>0</v>
      </c>
      <c r="W27" s="148">
        <v>0</v>
      </c>
      <c r="X27" s="148">
        <v>0</v>
      </c>
      <c r="Y27" s="149">
        <f t="shared" si="2"/>
        <v>0</v>
      </c>
      <c r="Z27" s="148">
        <v>0</v>
      </c>
      <c r="AA27" s="148">
        <v>0</v>
      </c>
      <c r="AB27" s="148">
        <v>0</v>
      </c>
      <c r="AC27" s="148">
        <v>0</v>
      </c>
      <c r="AD27" s="148">
        <v>0</v>
      </c>
      <c r="AE27" s="149">
        <f t="shared" si="3"/>
        <v>0</v>
      </c>
      <c r="AF27" s="148">
        <v>0</v>
      </c>
      <c r="AG27" s="148">
        <v>0</v>
      </c>
      <c r="AH27" s="148">
        <v>0</v>
      </c>
      <c r="AI27" s="148">
        <v>0</v>
      </c>
      <c r="AJ27" s="148">
        <v>0</v>
      </c>
      <c r="AK27" s="176"/>
    </row>
    <row r="28" spans="1:37" s="175" customFormat="1" thickBot="1" x14ac:dyDescent="0.25">
      <c r="A28" s="152"/>
      <c r="B28" s="177"/>
      <c r="C28" s="154"/>
      <c r="D28" s="155" t="s">
        <v>27</v>
      </c>
      <c r="E28" s="155"/>
      <c r="F28" s="178"/>
      <c r="G28" s="179">
        <f>SUM(G7:G27)</f>
        <v>4012</v>
      </c>
      <c r="H28" s="179">
        <f t="shared" ref="H28:AJ28" si="7">SUM(H7:H27)</f>
        <v>908</v>
      </c>
      <c r="I28" s="179">
        <f t="shared" si="7"/>
        <v>1544</v>
      </c>
      <c r="J28" s="179">
        <f t="shared" si="7"/>
        <v>154</v>
      </c>
      <c r="K28" s="179">
        <f t="shared" si="7"/>
        <v>1274</v>
      </c>
      <c r="L28" s="179">
        <f t="shared" si="7"/>
        <v>132</v>
      </c>
      <c r="M28" s="179">
        <f t="shared" si="7"/>
        <v>1215</v>
      </c>
      <c r="N28" s="179">
        <f t="shared" si="7"/>
        <v>279</v>
      </c>
      <c r="O28" s="179">
        <f t="shared" si="7"/>
        <v>477</v>
      </c>
      <c r="P28" s="179">
        <f t="shared" si="7"/>
        <v>38</v>
      </c>
      <c r="Q28" s="179">
        <f t="shared" si="7"/>
        <v>387</v>
      </c>
      <c r="R28" s="179">
        <f t="shared" si="7"/>
        <v>34</v>
      </c>
      <c r="S28" s="179">
        <f t="shared" si="7"/>
        <v>1075</v>
      </c>
      <c r="T28" s="179">
        <f t="shared" si="7"/>
        <v>247</v>
      </c>
      <c r="U28" s="179">
        <f t="shared" si="7"/>
        <v>405</v>
      </c>
      <c r="V28" s="179">
        <f t="shared" si="7"/>
        <v>43</v>
      </c>
      <c r="W28" s="179">
        <f t="shared" si="7"/>
        <v>347</v>
      </c>
      <c r="X28" s="179">
        <f t="shared" si="7"/>
        <v>33</v>
      </c>
      <c r="Y28" s="179">
        <f t="shared" si="7"/>
        <v>1038</v>
      </c>
      <c r="Z28" s="179">
        <f t="shared" si="7"/>
        <v>233</v>
      </c>
      <c r="AA28" s="179">
        <f t="shared" si="7"/>
        <v>392</v>
      </c>
      <c r="AB28" s="179">
        <f t="shared" si="7"/>
        <v>40</v>
      </c>
      <c r="AC28" s="179">
        <f t="shared" si="7"/>
        <v>339</v>
      </c>
      <c r="AD28" s="179">
        <f t="shared" si="7"/>
        <v>34</v>
      </c>
      <c r="AE28" s="179">
        <f t="shared" si="7"/>
        <v>684</v>
      </c>
      <c r="AF28" s="179">
        <f t="shared" si="7"/>
        <v>149</v>
      </c>
      <c r="AG28" s="179">
        <f t="shared" si="7"/>
        <v>270</v>
      </c>
      <c r="AH28" s="179">
        <f t="shared" si="7"/>
        <v>33</v>
      </c>
      <c r="AI28" s="179">
        <f t="shared" si="7"/>
        <v>201</v>
      </c>
      <c r="AJ28" s="179">
        <f t="shared" si="7"/>
        <v>31</v>
      </c>
    </row>
    <row r="30" spans="1:37" x14ac:dyDescent="0.2"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I1:AK1 B1:AD1 A3:AK6 AF1 B2:AK2 AL1:XFD6 A28:XFD1048576 AK7:XFD27">
    <cfRule type="cellIs" dxfId="374" priority="153" operator="lessThan">
      <formula>0</formula>
    </cfRule>
  </conditionalFormatting>
  <conditionalFormatting sqref="G4 G5:L6">
    <cfRule type="cellIs" dxfId="373" priority="151" operator="lessThan">
      <formula>0</formula>
    </cfRule>
  </conditionalFormatting>
  <conditionalFormatting sqref="G28:AJ28">
    <cfRule type="cellIs" dxfId="372" priority="150" operator="lessThan">
      <formula>0</formula>
    </cfRule>
  </conditionalFormatting>
  <conditionalFormatting sqref="G28:AJ28">
    <cfRule type="cellIs" dxfId="371" priority="149" operator="lessThan">
      <formula>0</formula>
    </cfRule>
  </conditionalFormatting>
  <conditionalFormatting sqref="M1:R3">
    <cfRule type="cellIs" dxfId="370" priority="148" operator="lessThan">
      <formula>0</formula>
    </cfRule>
  </conditionalFormatting>
  <conditionalFormatting sqref="M5:R6 M4">
    <cfRule type="cellIs" dxfId="369" priority="141" operator="lessThan">
      <formula>0</formula>
    </cfRule>
  </conditionalFormatting>
  <conditionalFormatting sqref="S1:X3">
    <cfRule type="cellIs" dxfId="368" priority="140" operator="lessThan">
      <formula>0</formula>
    </cfRule>
  </conditionalFormatting>
  <conditionalFormatting sqref="S28:X28">
    <cfRule type="cellIs" dxfId="367" priority="135" operator="lessThan">
      <formula>0</formula>
    </cfRule>
  </conditionalFormatting>
  <conditionalFormatting sqref="S28:X28">
    <cfRule type="cellIs" dxfId="366" priority="134" operator="lessThan">
      <formula>0</formula>
    </cfRule>
  </conditionalFormatting>
  <conditionalFormatting sqref="S5:X6 S4">
    <cfRule type="cellIs" dxfId="365" priority="133" operator="lessThan">
      <formula>0</formula>
    </cfRule>
  </conditionalFormatting>
  <conditionalFormatting sqref="Y5:AD6 Y4">
    <cfRule type="cellIs" dxfId="364" priority="125" operator="lessThan">
      <formula>0</formula>
    </cfRule>
  </conditionalFormatting>
  <conditionalFormatting sqref="Y1:AD3">
    <cfRule type="cellIs" dxfId="363" priority="132" operator="lessThan">
      <formula>0</formula>
    </cfRule>
  </conditionalFormatting>
  <conditionalFormatting sqref="AE2:AJ3 AF1 AI1:AJ1">
    <cfRule type="cellIs" dxfId="362" priority="124" operator="lessThan">
      <formula>0</formula>
    </cfRule>
  </conditionalFormatting>
  <conditionalFormatting sqref="AE5:AJ6 AE4">
    <cfRule type="cellIs" dxfId="361" priority="117" operator="lessThan">
      <formula>0</formula>
    </cfRule>
  </conditionalFormatting>
  <conditionalFormatting sqref="AH1">
    <cfRule type="cellIs" dxfId="360" priority="111" operator="lessThan">
      <formula>0</formula>
    </cfRule>
  </conditionalFormatting>
  <conditionalFormatting sqref="A1">
    <cfRule type="cellIs" dxfId="359" priority="110" operator="lessThan">
      <formula>0</formula>
    </cfRule>
  </conditionalFormatting>
  <conditionalFormatting sqref="E7:L27 N7:R27 AF7:AJ27 T7:X27 Z7:AD27">
    <cfRule type="cellIs" dxfId="358" priority="54" operator="lessThan">
      <formula>0</formula>
    </cfRule>
  </conditionalFormatting>
  <conditionalFormatting sqref="G7:L27">
    <cfRule type="cellIs" dxfId="357" priority="53" operator="lessThan">
      <formula>0</formula>
    </cfRule>
  </conditionalFormatting>
  <conditionalFormatting sqref="N7:R27 AF7:AJ27 T7:X27 Z7:AD27">
    <cfRule type="cellIs" dxfId="356" priority="52" operator="lessThan">
      <formula>0</formula>
    </cfRule>
  </conditionalFormatting>
  <conditionalFormatting sqref="Q7:Q27 V7:V27 Z7:AD7 T7:U7 W7:X7 AF7:AJ27 AA8:AA27">
    <cfRule type="cellIs" dxfId="355" priority="51" operator="lessThan">
      <formula>0</formula>
    </cfRule>
  </conditionalFormatting>
  <conditionalFormatting sqref="M7:M27">
    <cfRule type="cellIs" dxfId="354" priority="50" operator="lessThan">
      <formula>0</formula>
    </cfRule>
  </conditionalFormatting>
  <conditionalFormatting sqref="S7:S27">
    <cfRule type="cellIs" dxfId="353" priority="49" operator="lessThan">
      <formula>0</formula>
    </cfRule>
  </conditionalFormatting>
  <conditionalFormatting sqref="Y7:Y27">
    <cfRule type="cellIs" dxfId="352" priority="48" operator="lessThan">
      <formula>0</formula>
    </cfRule>
  </conditionalFormatting>
  <conditionalFormatting sqref="AE7:AE27">
    <cfRule type="cellIs" dxfId="351" priority="47" operator="lessThan">
      <formula>0</formula>
    </cfRule>
  </conditionalFormatting>
  <conditionalFormatting sqref="A17:D24 C10:D15 A7:B15">
    <cfRule type="cellIs" dxfId="350" priority="46" operator="lessThan">
      <formula>0</formula>
    </cfRule>
  </conditionalFormatting>
  <conditionalFormatting sqref="C9:D9">
    <cfRule type="cellIs" dxfId="349" priority="44" operator="lessThan">
      <formula>0</formula>
    </cfRule>
  </conditionalFormatting>
  <conditionalFormatting sqref="C8:D8">
    <cfRule type="cellIs" dxfId="348" priority="45" operator="lessThan">
      <formula>0</formula>
    </cfRule>
  </conditionalFormatting>
  <conditionalFormatting sqref="C7:D7">
    <cfRule type="cellIs" dxfId="347" priority="43" operator="lessThan">
      <formula>0</formula>
    </cfRule>
  </conditionalFormatting>
  <conditionalFormatting sqref="C16:D16">
    <cfRule type="cellIs" dxfId="346" priority="42" operator="lessThan">
      <formula>0</formula>
    </cfRule>
  </conditionalFormatting>
  <conditionalFormatting sqref="A16:B16">
    <cfRule type="cellIs" dxfId="345" priority="41" operator="lessThan">
      <formula>0</formula>
    </cfRule>
  </conditionalFormatting>
  <conditionalFormatting sqref="A16:B16">
    <cfRule type="cellIs" dxfId="344" priority="40" operator="lessThan">
      <formula>0</formula>
    </cfRule>
  </conditionalFormatting>
  <conditionalFormatting sqref="A16:B16">
    <cfRule type="cellIs" dxfId="343" priority="39" operator="lessThan">
      <formula>0</formula>
    </cfRule>
  </conditionalFormatting>
  <conditionalFormatting sqref="A26:D27">
    <cfRule type="cellIs" dxfId="342" priority="38" operator="lessThan">
      <formula>0</formula>
    </cfRule>
  </conditionalFormatting>
  <conditionalFormatting sqref="A25:D25">
    <cfRule type="cellIs" dxfId="341" priority="37" operator="lessThan">
      <formula>0</formula>
    </cfRule>
  </conditionalFormatting>
  <conditionalFormatting sqref="W25">
    <cfRule type="cellIs" dxfId="340" priority="36" operator="lessThan">
      <formula>0</formula>
    </cfRule>
  </conditionalFormatting>
  <conditionalFormatting sqref="W26:W27">
    <cfRule type="cellIs" dxfId="339" priority="35" operator="lessThan">
      <formula>0</formula>
    </cfRule>
  </conditionalFormatting>
  <conditionalFormatting sqref="AB25:AB27">
    <cfRule type="cellIs" dxfId="338" priority="34" operator="lessThan">
      <formula>0</formula>
    </cfRule>
  </conditionalFormatting>
  <conditionalFormatting sqref="AC25:AC27">
    <cfRule type="cellIs" dxfId="337" priority="33" operator="lessThan">
      <formula>0</formula>
    </cfRule>
  </conditionalFormatting>
  <conditionalFormatting sqref="AI25:AI27">
    <cfRule type="cellIs" dxfId="336" priority="32" operator="lessThan">
      <formula>0</formula>
    </cfRule>
  </conditionalFormatting>
  <conditionalFormatting sqref="W25">
    <cfRule type="cellIs" dxfId="335" priority="31" operator="lessThan">
      <formula>0</formula>
    </cfRule>
  </conditionalFormatting>
  <conditionalFormatting sqref="AI25">
    <cfRule type="cellIs" dxfId="334" priority="30" operator="lessThan">
      <formula>0</formula>
    </cfRule>
  </conditionalFormatting>
  <conditionalFormatting sqref="AI25">
    <cfRule type="cellIs" dxfId="333" priority="29" operator="lessThan">
      <formula>0</formula>
    </cfRule>
  </conditionalFormatting>
  <conditionalFormatting sqref="AB25">
    <cfRule type="cellIs" dxfId="332" priority="28" operator="lessThan">
      <formula>0</formula>
    </cfRule>
  </conditionalFormatting>
  <conditionalFormatting sqref="AC25">
    <cfRule type="cellIs" dxfId="331" priority="27" operator="lessThan">
      <formula>0</formula>
    </cfRule>
  </conditionalFormatting>
  <conditionalFormatting sqref="AC25">
    <cfRule type="cellIs" dxfId="330" priority="26" operator="lessThan">
      <formula>0</formula>
    </cfRule>
  </conditionalFormatting>
  <conditionalFormatting sqref="AB26">
    <cfRule type="cellIs" dxfId="329" priority="25" operator="lessThan">
      <formula>0</formula>
    </cfRule>
  </conditionalFormatting>
  <conditionalFormatting sqref="AC26">
    <cfRule type="cellIs" dxfId="328" priority="24" operator="lessThan">
      <formula>0</formula>
    </cfRule>
  </conditionalFormatting>
  <conditionalFormatting sqref="AB27">
    <cfRule type="cellIs" dxfId="327" priority="23" operator="lessThan">
      <formula>0</formula>
    </cfRule>
  </conditionalFormatting>
  <conditionalFormatting sqref="AC27">
    <cfRule type="cellIs" dxfId="326" priority="22" operator="lessThan">
      <formula>0</formula>
    </cfRule>
  </conditionalFormatting>
  <conditionalFormatting sqref="AI26">
    <cfRule type="cellIs" dxfId="325" priority="21" operator="lessThan">
      <formula>0</formula>
    </cfRule>
  </conditionalFormatting>
  <conditionalFormatting sqref="AI27">
    <cfRule type="cellIs" dxfId="324" priority="20" operator="lessThan">
      <formula>0</formula>
    </cfRule>
  </conditionalFormatting>
  <conditionalFormatting sqref="AB7">
    <cfRule type="cellIs" dxfId="323" priority="19" operator="lessThan">
      <formula>0</formula>
    </cfRule>
  </conditionalFormatting>
  <conditionalFormatting sqref="AB9">
    <cfRule type="cellIs" dxfId="322" priority="18" operator="lessThan">
      <formula>0</formula>
    </cfRule>
  </conditionalFormatting>
  <conditionalFormatting sqref="W9">
    <cfRule type="cellIs" dxfId="321" priority="17" operator="lessThan">
      <formula>0</formula>
    </cfRule>
  </conditionalFormatting>
  <conditionalFormatting sqref="AC9">
    <cfRule type="cellIs" dxfId="320" priority="16" operator="lessThan">
      <formula>0</formula>
    </cfRule>
  </conditionalFormatting>
  <conditionalFormatting sqref="U9">
    <cfRule type="cellIs" dxfId="319" priority="15" operator="lessThan">
      <formula>0</formula>
    </cfRule>
  </conditionalFormatting>
  <conditionalFormatting sqref="V9">
    <cfRule type="cellIs" dxfId="318" priority="14" operator="lessThan">
      <formula>0</formula>
    </cfRule>
  </conditionalFormatting>
  <conditionalFormatting sqref="W9">
    <cfRule type="cellIs" dxfId="317" priority="13" operator="lessThan">
      <formula>0</formula>
    </cfRule>
  </conditionalFormatting>
  <conditionalFormatting sqref="U10">
    <cfRule type="cellIs" dxfId="316" priority="12" operator="lessThan">
      <formula>0</formula>
    </cfRule>
  </conditionalFormatting>
  <conditionalFormatting sqref="AB12">
    <cfRule type="cellIs" dxfId="315" priority="11" operator="lessThan">
      <formula>0</formula>
    </cfRule>
  </conditionalFormatting>
  <conditionalFormatting sqref="U13">
    <cfRule type="cellIs" dxfId="314" priority="10" operator="lessThan">
      <formula>0</formula>
    </cfRule>
  </conditionalFormatting>
  <conditionalFormatting sqref="U15">
    <cfRule type="cellIs" dxfId="313" priority="9" operator="lessThan">
      <formula>0</formula>
    </cfRule>
  </conditionalFormatting>
  <conditionalFormatting sqref="AB16">
    <cfRule type="cellIs" dxfId="312" priority="8" operator="lessThan">
      <formula>0</formula>
    </cfRule>
  </conditionalFormatting>
  <conditionalFormatting sqref="U17">
    <cfRule type="cellIs" dxfId="311" priority="7" operator="lessThan">
      <formula>0</formula>
    </cfRule>
  </conditionalFormatting>
  <conditionalFormatting sqref="U18">
    <cfRule type="cellIs" dxfId="310" priority="6" operator="lessThan">
      <formula>0</formula>
    </cfRule>
  </conditionalFormatting>
  <conditionalFormatting sqref="AB23">
    <cfRule type="cellIs" dxfId="309" priority="5" operator="lessThan">
      <formula>0</formula>
    </cfRule>
  </conditionalFormatting>
  <conditionalFormatting sqref="AB20">
    <cfRule type="cellIs" dxfId="308" priority="4" operator="lessThan">
      <formula>0</formula>
    </cfRule>
  </conditionalFormatting>
  <conditionalFormatting sqref="A2">
    <cfRule type="cellIs" dxfId="307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79998168889431442"/>
  </sheetPr>
  <dimension ref="A1:AK48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9.140625" defaultRowHeight="15" x14ac:dyDescent="0.2"/>
  <cols>
    <col min="1" max="1" width="10.7109375" style="142" customWidth="1"/>
    <col min="2" max="2" width="10.7109375" style="93" customWidth="1"/>
    <col min="3" max="3" width="10.7109375" style="137" customWidth="1"/>
    <col min="4" max="4" width="50.42578125" style="93" customWidth="1"/>
    <col min="5" max="5" width="2.85546875" style="92" hidden="1" customWidth="1"/>
    <col min="6" max="6" width="19.140625" style="93" customWidth="1"/>
    <col min="7" max="12" width="10.85546875" style="138" customWidth="1"/>
    <col min="13" max="36" width="10.85546875" style="105" customWidth="1"/>
    <col min="37" max="37" width="9.140625" style="139"/>
    <col min="38" max="142" width="9.140625" style="93"/>
    <col min="143" max="143" width="10.7109375" style="93" customWidth="1"/>
    <col min="144" max="144" width="9.7109375" style="93" customWidth="1"/>
    <col min="145" max="145" width="50.42578125" style="93" customWidth="1"/>
    <col min="146" max="146" width="17.85546875" style="93" customWidth="1"/>
    <col min="147" max="147" width="14.85546875" style="93" customWidth="1"/>
    <col min="148" max="148" width="12.5703125" style="93" customWidth="1"/>
    <col min="149" max="149" width="13.7109375" style="93" customWidth="1"/>
    <col min="150" max="150" width="13.85546875" style="93" customWidth="1"/>
    <col min="151" max="151" width="12.85546875" style="93" customWidth="1"/>
    <col min="152" max="152" width="15.28515625" style="93" customWidth="1"/>
    <col min="153" max="153" width="12.5703125" style="93" customWidth="1"/>
    <col min="154" max="154" width="13.5703125" style="93" customWidth="1"/>
    <col min="155" max="155" width="12.28515625" style="93" customWidth="1"/>
    <col min="156" max="156" width="13.5703125" style="93" customWidth="1"/>
    <col min="157" max="157" width="11.85546875" style="93" customWidth="1"/>
    <col min="158" max="16384" width="9.140625" style="93"/>
  </cols>
  <sheetData>
    <row r="1" spans="1:37" ht="15.75" x14ac:dyDescent="0.2">
      <c r="A1" s="183" t="s">
        <v>440</v>
      </c>
      <c r="AF1" s="49" t="s">
        <v>426</v>
      </c>
      <c r="AH1" s="48"/>
    </row>
    <row r="2" spans="1:37" s="50" customFormat="1" x14ac:dyDescent="0.2">
      <c r="A2" s="10" t="s">
        <v>445</v>
      </c>
      <c r="C2" s="52"/>
      <c r="D2" s="53"/>
      <c r="E2" s="94"/>
      <c r="F2" s="95"/>
      <c r="G2" s="48"/>
      <c r="H2" s="48"/>
      <c r="I2" s="48"/>
      <c r="J2" s="48"/>
      <c r="K2" s="48"/>
      <c r="L2" s="48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1"/>
    </row>
    <row r="3" spans="1:37" ht="17.25" customHeight="1" thickBot="1" x14ac:dyDescent="0.25"/>
    <row r="4" spans="1:37" s="144" customFormat="1" ht="28.5" customHeight="1" x14ac:dyDescent="0.25">
      <c r="A4" s="355" t="s">
        <v>0</v>
      </c>
      <c r="B4" s="358" t="s">
        <v>34</v>
      </c>
      <c r="C4" s="361" t="s">
        <v>2</v>
      </c>
      <c r="D4" s="358" t="s">
        <v>35</v>
      </c>
      <c r="E4" s="358" t="s">
        <v>4</v>
      </c>
      <c r="F4" s="352" t="s">
        <v>43</v>
      </c>
      <c r="G4" s="344" t="s">
        <v>8</v>
      </c>
      <c r="H4" s="345"/>
      <c r="I4" s="345"/>
      <c r="J4" s="345"/>
      <c r="K4" s="345"/>
      <c r="L4" s="345"/>
      <c r="M4" s="346" t="s">
        <v>9</v>
      </c>
      <c r="N4" s="347"/>
      <c r="O4" s="347"/>
      <c r="P4" s="347"/>
      <c r="Q4" s="347"/>
      <c r="R4" s="347"/>
      <c r="S4" s="346" t="s">
        <v>10</v>
      </c>
      <c r="T4" s="347"/>
      <c r="U4" s="347"/>
      <c r="V4" s="347"/>
      <c r="W4" s="347"/>
      <c r="X4" s="347"/>
      <c r="Y4" s="346" t="s">
        <v>11</v>
      </c>
      <c r="Z4" s="347"/>
      <c r="AA4" s="347"/>
      <c r="AB4" s="347"/>
      <c r="AC4" s="347"/>
      <c r="AD4" s="347"/>
      <c r="AE4" s="346" t="s">
        <v>12</v>
      </c>
      <c r="AF4" s="347"/>
      <c r="AG4" s="347"/>
      <c r="AH4" s="347"/>
      <c r="AI4" s="347"/>
      <c r="AJ4" s="348"/>
      <c r="AK4" s="143"/>
    </row>
    <row r="5" spans="1:37" s="144" customFormat="1" ht="23.25" customHeight="1" x14ac:dyDescent="0.25">
      <c r="A5" s="356"/>
      <c r="B5" s="359"/>
      <c r="C5" s="362"/>
      <c r="D5" s="359"/>
      <c r="E5" s="359"/>
      <c r="F5" s="353"/>
      <c r="G5" s="349" t="s">
        <v>13</v>
      </c>
      <c r="H5" s="351" t="s">
        <v>14</v>
      </c>
      <c r="I5" s="351"/>
      <c r="J5" s="351"/>
      <c r="K5" s="351"/>
      <c r="L5" s="351"/>
      <c r="M5" s="341" t="s">
        <v>8</v>
      </c>
      <c r="N5" s="340" t="s">
        <v>14</v>
      </c>
      <c r="O5" s="340"/>
      <c r="P5" s="340"/>
      <c r="Q5" s="340"/>
      <c r="R5" s="340"/>
      <c r="S5" s="341" t="s">
        <v>8</v>
      </c>
      <c r="T5" s="340" t="s">
        <v>14</v>
      </c>
      <c r="U5" s="340"/>
      <c r="V5" s="340"/>
      <c r="W5" s="340"/>
      <c r="X5" s="340"/>
      <c r="Y5" s="341" t="s">
        <v>8</v>
      </c>
      <c r="Z5" s="340" t="s">
        <v>14</v>
      </c>
      <c r="AA5" s="340"/>
      <c r="AB5" s="340"/>
      <c r="AC5" s="340"/>
      <c r="AD5" s="340"/>
      <c r="AE5" s="341" t="s">
        <v>8</v>
      </c>
      <c r="AF5" s="340" t="s">
        <v>14</v>
      </c>
      <c r="AG5" s="340"/>
      <c r="AH5" s="340"/>
      <c r="AI5" s="340"/>
      <c r="AJ5" s="343"/>
      <c r="AK5" s="143"/>
    </row>
    <row r="6" spans="1:37" s="144" customFormat="1" ht="67.5" customHeight="1" thickBot="1" x14ac:dyDescent="0.3">
      <c r="A6" s="357"/>
      <c r="B6" s="360"/>
      <c r="C6" s="363"/>
      <c r="D6" s="360"/>
      <c r="E6" s="360"/>
      <c r="F6" s="354"/>
      <c r="G6" s="350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42"/>
      <c r="N6" s="190" t="s">
        <v>15</v>
      </c>
      <c r="O6" s="190" t="s">
        <v>16</v>
      </c>
      <c r="P6" s="190" t="s">
        <v>17</v>
      </c>
      <c r="Q6" s="190" t="s">
        <v>18</v>
      </c>
      <c r="R6" s="190" t="s">
        <v>19</v>
      </c>
      <c r="S6" s="342"/>
      <c r="T6" s="190" t="s">
        <v>15</v>
      </c>
      <c r="U6" s="190" t="s">
        <v>16</v>
      </c>
      <c r="V6" s="190" t="s">
        <v>17</v>
      </c>
      <c r="W6" s="190" t="s">
        <v>18</v>
      </c>
      <c r="X6" s="190" t="s">
        <v>19</v>
      </c>
      <c r="Y6" s="342"/>
      <c r="Z6" s="190" t="s">
        <v>15</v>
      </c>
      <c r="AA6" s="190" t="s">
        <v>16</v>
      </c>
      <c r="AB6" s="190" t="s">
        <v>17</v>
      </c>
      <c r="AC6" s="190" t="s">
        <v>18</v>
      </c>
      <c r="AD6" s="190" t="s">
        <v>19</v>
      </c>
      <c r="AE6" s="342"/>
      <c r="AF6" s="190" t="s">
        <v>15</v>
      </c>
      <c r="AG6" s="190" t="s">
        <v>16</v>
      </c>
      <c r="AH6" s="190" t="s">
        <v>17</v>
      </c>
      <c r="AI6" s="190" t="s">
        <v>18</v>
      </c>
      <c r="AJ6" s="57" t="s">
        <v>19</v>
      </c>
      <c r="AK6" s="143"/>
    </row>
    <row r="7" spans="1:37" ht="25.5" x14ac:dyDescent="0.2">
      <c r="A7" s="214" t="s">
        <v>20</v>
      </c>
      <c r="B7" s="215">
        <v>500101</v>
      </c>
      <c r="C7" s="238">
        <v>10101</v>
      </c>
      <c r="D7" s="239" t="s">
        <v>42</v>
      </c>
      <c r="E7" s="145">
        <v>70</v>
      </c>
      <c r="F7" s="146" t="s">
        <v>44</v>
      </c>
      <c r="G7" s="147">
        <f t="shared" ref="G7:G33" si="0">SUM(H7:L7)</f>
        <v>6000</v>
      </c>
      <c r="H7" s="148">
        <f t="shared" ref="H7:L33" si="1">N7+T7+Z7+AF7</f>
        <v>52</v>
      </c>
      <c r="I7" s="148">
        <f t="shared" si="1"/>
        <v>5024</v>
      </c>
      <c r="J7" s="148">
        <f t="shared" si="1"/>
        <v>200</v>
      </c>
      <c r="K7" s="148">
        <f t="shared" si="1"/>
        <v>516</v>
      </c>
      <c r="L7" s="148">
        <f t="shared" si="1"/>
        <v>208</v>
      </c>
      <c r="M7" s="149">
        <f>SUM(N7:R7)</f>
        <v>1500</v>
      </c>
      <c r="N7" s="148">
        <v>13</v>
      </c>
      <c r="O7" s="148">
        <v>1212</v>
      </c>
      <c r="P7" s="148">
        <v>39</v>
      </c>
      <c r="Q7" s="148">
        <v>182</v>
      </c>
      <c r="R7" s="148">
        <v>54</v>
      </c>
      <c r="S7" s="149">
        <f t="shared" ref="S7:S33" si="2">SUM(T7:X7)</f>
        <v>1500</v>
      </c>
      <c r="T7" s="148">
        <v>13</v>
      </c>
      <c r="U7" s="148">
        <v>1270</v>
      </c>
      <c r="V7" s="148">
        <v>55</v>
      </c>
      <c r="W7" s="148">
        <v>111</v>
      </c>
      <c r="X7" s="148">
        <v>51</v>
      </c>
      <c r="Y7" s="149">
        <f t="shared" ref="Y7:Y33" si="3">SUM(Z7:AD7)</f>
        <v>1500</v>
      </c>
      <c r="Z7" s="148">
        <v>13</v>
      </c>
      <c r="AA7" s="148">
        <v>1271</v>
      </c>
      <c r="AB7" s="148">
        <v>52</v>
      </c>
      <c r="AC7" s="148">
        <v>112</v>
      </c>
      <c r="AD7" s="148">
        <v>52</v>
      </c>
      <c r="AE7" s="149">
        <f t="shared" ref="AE7:AE33" si="4">SUM(AF7:AJ7)</f>
        <v>1500</v>
      </c>
      <c r="AF7" s="148">
        <v>13</v>
      </c>
      <c r="AG7" s="148">
        <v>1271</v>
      </c>
      <c r="AH7" s="148">
        <v>54</v>
      </c>
      <c r="AI7" s="148">
        <v>111</v>
      </c>
      <c r="AJ7" s="148">
        <v>51</v>
      </c>
    </row>
    <row r="8" spans="1:37" ht="25.5" x14ac:dyDescent="0.2">
      <c r="A8" s="214" t="s">
        <v>20</v>
      </c>
      <c r="B8" s="215">
        <v>500501</v>
      </c>
      <c r="C8" s="238">
        <v>50101</v>
      </c>
      <c r="D8" s="240" t="s">
        <v>63</v>
      </c>
      <c r="E8" s="150">
        <v>70</v>
      </c>
      <c r="F8" s="151" t="s">
        <v>44</v>
      </c>
      <c r="G8" s="147">
        <f t="shared" si="0"/>
        <v>5300</v>
      </c>
      <c r="H8" s="148">
        <f t="shared" si="1"/>
        <v>4656</v>
      </c>
      <c r="I8" s="148">
        <f t="shared" si="1"/>
        <v>264</v>
      </c>
      <c r="J8" s="148">
        <f t="shared" si="1"/>
        <v>12</v>
      </c>
      <c r="K8" s="148">
        <f t="shared" si="1"/>
        <v>356</v>
      </c>
      <c r="L8" s="148">
        <f t="shared" si="1"/>
        <v>12</v>
      </c>
      <c r="M8" s="149">
        <f t="shared" ref="M8:M33" si="5">SUM(N8:R8)</f>
        <v>1325</v>
      </c>
      <c r="N8" s="148">
        <v>1164</v>
      </c>
      <c r="O8" s="148">
        <v>66</v>
      </c>
      <c r="P8" s="148">
        <v>3</v>
      </c>
      <c r="Q8" s="148">
        <v>89</v>
      </c>
      <c r="R8" s="148">
        <v>3</v>
      </c>
      <c r="S8" s="149">
        <f t="shared" si="2"/>
        <v>1325</v>
      </c>
      <c r="T8" s="148">
        <v>1164</v>
      </c>
      <c r="U8" s="148">
        <v>66</v>
      </c>
      <c r="V8" s="148">
        <v>3</v>
      </c>
      <c r="W8" s="148">
        <v>89</v>
      </c>
      <c r="X8" s="148">
        <v>3</v>
      </c>
      <c r="Y8" s="149">
        <f t="shared" si="3"/>
        <v>1325</v>
      </c>
      <c r="Z8" s="148">
        <v>1164</v>
      </c>
      <c r="AA8" s="148">
        <v>66</v>
      </c>
      <c r="AB8" s="148">
        <v>3</v>
      </c>
      <c r="AC8" s="148">
        <v>89</v>
      </c>
      <c r="AD8" s="148">
        <v>3</v>
      </c>
      <c r="AE8" s="149">
        <f t="shared" si="4"/>
        <v>1325</v>
      </c>
      <c r="AF8" s="148">
        <v>1164</v>
      </c>
      <c r="AG8" s="148">
        <v>66</v>
      </c>
      <c r="AH8" s="148">
        <v>3</v>
      </c>
      <c r="AI8" s="148">
        <v>89</v>
      </c>
      <c r="AJ8" s="148">
        <v>3</v>
      </c>
    </row>
    <row r="9" spans="1:37" ht="25.5" x14ac:dyDescent="0.2">
      <c r="A9" s="214" t="s">
        <v>20</v>
      </c>
      <c r="B9" s="215">
        <v>500701</v>
      </c>
      <c r="C9" s="241">
        <v>70101</v>
      </c>
      <c r="D9" s="242" t="s">
        <v>65</v>
      </c>
      <c r="E9" s="150">
        <v>70</v>
      </c>
      <c r="F9" s="151" t="s">
        <v>44</v>
      </c>
      <c r="G9" s="147">
        <f t="shared" si="0"/>
        <v>2496</v>
      </c>
      <c r="H9" s="148">
        <f t="shared" si="1"/>
        <v>2384</v>
      </c>
      <c r="I9" s="148">
        <f t="shared" si="1"/>
        <v>72</v>
      </c>
      <c r="J9" s="148">
        <f t="shared" si="1"/>
        <v>0</v>
      </c>
      <c r="K9" s="148">
        <f t="shared" si="1"/>
        <v>40</v>
      </c>
      <c r="L9" s="148">
        <f t="shared" si="1"/>
        <v>0</v>
      </c>
      <c r="M9" s="149">
        <f t="shared" si="5"/>
        <v>624</v>
      </c>
      <c r="N9" s="148">
        <v>596</v>
      </c>
      <c r="O9" s="148">
        <v>18</v>
      </c>
      <c r="P9" s="148">
        <v>0</v>
      </c>
      <c r="Q9" s="148">
        <v>10</v>
      </c>
      <c r="R9" s="148">
        <v>0</v>
      </c>
      <c r="S9" s="149">
        <f t="shared" si="2"/>
        <v>624</v>
      </c>
      <c r="T9" s="148">
        <v>596</v>
      </c>
      <c r="U9" s="148">
        <v>18</v>
      </c>
      <c r="V9" s="148">
        <v>0</v>
      </c>
      <c r="W9" s="148">
        <v>10</v>
      </c>
      <c r="X9" s="148">
        <v>0</v>
      </c>
      <c r="Y9" s="149">
        <f t="shared" si="3"/>
        <v>624</v>
      </c>
      <c r="Z9" s="148">
        <v>596</v>
      </c>
      <c r="AA9" s="148">
        <v>18</v>
      </c>
      <c r="AB9" s="148">
        <v>0</v>
      </c>
      <c r="AC9" s="148">
        <v>10</v>
      </c>
      <c r="AD9" s="148">
        <v>0</v>
      </c>
      <c r="AE9" s="149">
        <f t="shared" si="4"/>
        <v>624</v>
      </c>
      <c r="AF9" s="148">
        <v>596</v>
      </c>
      <c r="AG9" s="148">
        <v>18</v>
      </c>
      <c r="AH9" s="148">
        <v>0</v>
      </c>
      <c r="AI9" s="148">
        <v>10</v>
      </c>
      <c r="AJ9" s="148">
        <v>0</v>
      </c>
    </row>
    <row r="10" spans="1:37" ht="25.5" x14ac:dyDescent="0.2">
      <c r="A10" s="214" t="s">
        <v>20</v>
      </c>
      <c r="B10" s="215">
        <v>501001</v>
      </c>
      <c r="C10" s="241">
        <v>100101</v>
      </c>
      <c r="D10" s="242" t="s">
        <v>70</v>
      </c>
      <c r="E10" s="150">
        <v>70</v>
      </c>
      <c r="F10" s="151" t="s">
        <v>44</v>
      </c>
      <c r="G10" s="147">
        <f t="shared" si="0"/>
        <v>5654</v>
      </c>
      <c r="H10" s="148">
        <f t="shared" si="1"/>
        <v>696</v>
      </c>
      <c r="I10" s="148">
        <f t="shared" si="1"/>
        <v>1014</v>
      </c>
      <c r="J10" s="148">
        <f t="shared" si="1"/>
        <v>0</v>
      </c>
      <c r="K10" s="148">
        <f t="shared" si="1"/>
        <v>3929</v>
      </c>
      <c r="L10" s="148">
        <f t="shared" si="1"/>
        <v>15</v>
      </c>
      <c r="M10" s="149">
        <f t="shared" si="5"/>
        <v>1411</v>
      </c>
      <c r="N10" s="148">
        <v>189</v>
      </c>
      <c r="O10" s="148">
        <v>138</v>
      </c>
      <c r="P10" s="148">
        <v>0</v>
      </c>
      <c r="Q10" s="148">
        <v>1084</v>
      </c>
      <c r="R10" s="148">
        <v>0</v>
      </c>
      <c r="S10" s="149">
        <f t="shared" si="2"/>
        <v>1421</v>
      </c>
      <c r="T10" s="148">
        <v>169</v>
      </c>
      <c r="U10" s="148">
        <v>292</v>
      </c>
      <c r="V10" s="148">
        <v>0</v>
      </c>
      <c r="W10" s="148">
        <v>955</v>
      </c>
      <c r="X10" s="148">
        <v>5</v>
      </c>
      <c r="Y10" s="149">
        <f t="shared" si="3"/>
        <v>1411</v>
      </c>
      <c r="Z10" s="148">
        <v>169</v>
      </c>
      <c r="AA10" s="148">
        <v>292</v>
      </c>
      <c r="AB10" s="148">
        <v>0</v>
      </c>
      <c r="AC10" s="148">
        <v>945</v>
      </c>
      <c r="AD10" s="148">
        <v>5</v>
      </c>
      <c r="AE10" s="149">
        <f t="shared" si="4"/>
        <v>1411</v>
      </c>
      <c r="AF10" s="148">
        <v>169</v>
      </c>
      <c r="AG10" s="148">
        <v>292</v>
      </c>
      <c r="AH10" s="148">
        <v>0</v>
      </c>
      <c r="AI10" s="148">
        <v>945</v>
      </c>
      <c r="AJ10" s="148">
        <v>5</v>
      </c>
    </row>
    <row r="11" spans="1:37" ht="25.5" x14ac:dyDescent="0.2">
      <c r="A11" s="214" t="s">
        <v>25</v>
      </c>
      <c r="B11" s="215">
        <v>501407</v>
      </c>
      <c r="C11" s="241">
        <v>140701</v>
      </c>
      <c r="D11" s="242" t="s">
        <v>260</v>
      </c>
      <c r="E11" s="150">
        <v>70</v>
      </c>
      <c r="F11" s="151" t="s">
        <v>44</v>
      </c>
      <c r="G11" s="147">
        <f t="shared" si="0"/>
        <v>10023</v>
      </c>
      <c r="H11" s="148">
        <f t="shared" si="1"/>
        <v>986</v>
      </c>
      <c r="I11" s="148">
        <f t="shared" si="1"/>
        <v>7834</v>
      </c>
      <c r="J11" s="148">
        <f t="shared" si="1"/>
        <v>0</v>
      </c>
      <c r="K11" s="148">
        <f t="shared" si="1"/>
        <v>1203</v>
      </c>
      <c r="L11" s="148">
        <f t="shared" si="1"/>
        <v>0</v>
      </c>
      <c r="M11" s="149">
        <f t="shared" si="5"/>
        <v>2458</v>
      </c>
      <c r="N11" s="148">
        <v>224</v>
      </c>
      <c r="O11" s="148">
        <v>2109</v>
      </c>
      <c r="P11" s="148">
        <v>0</v>
      </c>
      <c r="Q11" s="148">
        <v>125</v>
      </c>
      <c r="R11" s="148">
        <v>0</v>
      </c>
      <c r="S11" s="149">
        <f t="shared" si="2"/>
        <v>2649</v>
      </c>
      <c r="T11" s="148">
        <v>254</v>
      </c>
      <c r="U11" s="148">
        <v>2035</v>
      </c>
      <c r="V11" s="148">
        <v>0</v>
      </c>
      <c r="W11" s="148">
        <v>360</v>
      </c>
      <c r="X11" s="148">
        <v>0</v>
      </c>
      <c r="Y11" s="149">
        <f t="shared" si="3"/>
        <v>2458</v>
      </c>
      <c r="Z11" s="148">
        <v>254</v>
      </c>
      <c r="AA11" s="148">
        <v>1845</v>
      </c>
      <c r="AB11" s="148">
        <v>0</v>
      </c>
      <c r="AC11" s="148">
        <v>359</v>
      </c>
      <c r="AD11" s="148">
        <v>0</v>
      </c>
      <c r="AE11" s="149">
        <f t="shared" si="4"/>
        <v>2458</v>
      </c>
      <c r="AF11" s="148">
        <v>254</v>
      </c>
      <c r="AG11" s="148">
        <v>1845</v>
      </c>
      <c r="AH11" s="148">
        <v>0</v>
      </c>
      <c r="AI11" s="148">
        <v>359</v>
      </c>
      <c r="AJ11" s="148">
        <v>0</v>
      </c>
    </row>
    <row r="12" spans="1:37" ht="25.5" x14ac:dyDescent="0.2">
      <c r="A12" s="214" t="s">
        <v>20</v>
      </c>
      <c r="B12" s="215">
        <v>501501</v>
      </c>
      <c r="C12" s="243">
        <v>150101</v>
      </c>
      <c r="D12" s="242" t="s">
        <v>76</v>
      </c>
      <c r="E12" s="150">
        <v>70</v>
      </c>
      <c r="F12" s="151" t="s">
        <v>44</v>
      </c>
      <c r="G12" s="147">
        <f t="shared" si="0"/>
        <v>6550</v>
      </c>
      <c r="H12" s="148">
        <f t="shared" si="1"/>
        <v>5590</v>
      </c>
      <c r="I12" s="148">
        <f t="shared" si="1"/>
        <v>282</v>
      </c>
      <c r="J12" s="148">
        <f t="shared" si="1"/>
        <v>27</v>
      </c>
      <c r="K12" s="148">
        <f t="shared" si="1"/>
        <v>648</v>
      </c>
      <c r="L12" s="148">
        <f t="shared" si="1"/>
        <v>3</v>
      </c>
      <c r="M12" s="149">
        <f t="shared" si="5"/>
        <v>1638</v>
      </c>
      <c r="N12" s="148">
        <v>1398</v>
      </c>
      <c r="O12" s="148">
        <v>54</v>
      </c>
      <c r="P12" s="148">
        <v>0</v>
      </c>
      <c r="Q12" s="148">
        <v>186</v>
      </c>
      <c r="R12" s="148">
        <v>0</v>
      </c>
      <c r="S12" s="149">
        <f t="shared" si="2"/>
        <v>1638</v>
      </c>
      <c r="T12" s="148">
        <v>1398</v>
      </c>
      <c r="U12" s="148">
        <v>76</v>
      </c>
      <c r="V12" s="148">
        <v>9</v>
      </c>
      <c r="W12" s="148">
        <v>154</v>
      </c>
      <c r="X12" s="148">
        <v>1</v>
      </c>
      <c r="Y12" s="149">
        <f t="shared" si="3"/>
        <v>1638</v>
      </c>
      <c r="Z12" s="148">
        <v>1398</v>
      </c>
      <c r="AA12" s="148">
        <v>76</v>
      </c>
      <c r="AB12" s="148">
        <v>9</v>
      </c>
      <c r="AC12" s="148">
        <v>154</v>
      </c>
      <c r="AD12" s="148">
        <v>1</v>
      </c>
      <c r="AE12" s="149">
        <f t="shared" si="4"/>
        <v>1636</v>
      </c>
      <c r="AF12" s="148">
        <v>1396</v>
      </c>
      <c r="AG12" s="148">
        <v>76</v>
      </c>
      <c r="AH12" s="148">
        <v>9</v>
      </c>
      <c r="AI12" s="148">
        <v>154</v>
      </c>
      <c r="AJ12" s="148">
        <v>1</v>
      </c>
    </row>
    <row r="13" spans="1:37" ht="25.5" x14ac:dyDescent="0.2">
      <c r="A13" s="214" t="s">
        <v>20</v>
      </c>
      <c r="B13" s="215">
        <v>501901</v>
      </c>
      <c r="C13" s="243">
        <v>190101</v>
      </c>
      <c r="D13" s="242" t="s">
        <v>87</v>
      </c>
      <c r="E13" s="150">
        <v>70</v>
      </c>
      <c r="F13" s="151" t="s">
        <v>44</v>
      </c>
      <c r="G13" s="147">
        <f t="shared" si="0"/>
        <v>2317</v>
      </c>
      <c r="H13" s="148">
        <f t="shared" si="1"/>
        <v>30</v>
      </c>
      <c r="I13" s="148">
        <f t="shared" si="1"/>
        <v>942</v>
      </c>
      <c r="J13" s="148">
        <f t="shared" si="1"/>
        <v>3</v>
      </c>
      <c r="K13" s="148">
        <f t="shared" si="1"/>
        <v>1339</v>
      </c>
      <c r="L13" s="148">
        <f t="shared" si="1"/>
        <v>3</v>
      </c>
      <c r="M13" s="149">
        <f t="shared" si="5"/>
        <v>70</v>
      </c>
      <c r="N13" s="148">
        <v>0</v>
      </c>
      <c r="O13" s="148">
        <v>36</v>
      </c>
      <c r="P13" s="148">
        <v>0</v>
      </c>
      <c r="Q13" s="148">
        <v>34</v>
      </c>
      <c r="R13" s="148">
        <v>0</v>
      </c>
      <c r="S13" s="149">
        <f t="shared" si="2"/>
        <v>749</v>
      </c>
      <c r="T13" s="148">
        <v>10</v>
      </c>
      <c r="U13" s="148">
        <v>302</v>
      </c>
      <c r="V13" s="148">
        <v>1</v>
      </c>
      <c r="W13" s="148">
        <v>435</v>
      </c>
      <c r="X13" s="148">
        <v>1</v>
      </c>
      <c r="Y13" s="149">
        <f t="shared" si="3"/>
        <v>749</v>
      </c>
      <c r="Z13" s="148">
        <v>10</v>
      </c>
      <c r="AA13" s="148">
        <v>302</v>
      </c>
      <c r="AB13" s="148">
        <v>1</v>
      </c>
      <c r="AC13" s="148">
        <v>435</v>
      </c>
      <c r="AD13" s="148">
        <v>1</v>
      </c>
      <c r="AE13" s="149">
        <f t="shared" si="4"/>
        <v>749</v>
      </c>
      <c r="AF13" s="148">
        <v>10</v>
      </c>
      <c r="AG13" s="148">
        <v>302</v>
      </c>
      <c r="AH13" s="148">
        <v>1</v>
      </c>
      <c r="AI13" s="148">
        <v>435</v>
      </c>
      <c r="AJ13" s="148">
        <v>1</v>
      </c>
    </row>
    <row r="14" spans="1:37" ht="25.5" x14ac:dyDescent="0.2">
      <c r="A14" s="214" t="s">
        <v>25</v>
      </c>
      <c r="B14" s="215">
        <v>502011</v>
      </c>
      <c r="C14" s="243">
        <v>201201</v>
      </c>
      <c r="D14" s="242" t="s">
        <v>261</v>
      </c>
      <c r="E14" s="150">
        <v>70</v>
      </c>
      <c r="F14" s="151" t="s">
        <v>44</v>
      </c>
      <c r="G14" s="147">
        <f t="shared" si="0"/>
        <v>13922</v>
      </c>
      <c r="H14" s="148">
        <f t="shared" si="1"/>
        <v>606</v>
      </c>
      <c r="I14" s="148">
        <f t="shared" si="1"/>
        <v>10472</v>
      </c>
      <c r="J14" s="148">
        <f t="shared" si="1"/>
        <v>0</v>
      </c>
      <c r="K14" s="148">
        <f t="shared" si="1"/>
        <v>2717</v>
      </c>
      <c r="L14" s="148">
        <f t="shared" si="1"/>
        <v>127</v>
      </c>
      <c r="M14" s="149">
        <f t="shared" si="5"/>
        <v>3474</v>
      </c>
      <c r="N14" s="148">
        <v>27</v>
      </c>
      <c r="O14" s="148">
        <v>2547</v>
      </c>
      <c r="P14" s="148">
        <v>0</v>
      </c>
      <c r="Q14" s="148">
        <v>862</v>
      </c>
      <c r="R14" s="148">
        <v>38</v>
      </c>
      <c r="S14" s="149">
        <f t="shared" si="2"/>
        <v>3500</v>
      </c>
      <c r="T14" s="148">
        <v>193</v>
      </c>
      <c r="U14" s="148">
        <v>2659</v>
      </c>
      <c r="V14" s="148">
        <v>0</v>
      </c>
      <c r="W14" s="148">
        <v>619</v>
      </c>
      <c r="X14" s="148">
        <v>29</v>
      </c>
      <c r="Y14" s="149">
        <f t="shared" si="3"/>
        <v>3474</v>
      </c>
      <c r="Z14" s="148">
        <v>193</v>
      </c>
      <c r="AA14" s="148">
        <v>2633</v>
      </c>
      <c r="AB14" s="148">
        <v>0</v>
      </c>
      <c r="AC14" s="148">
        <v>618</v>
      </c>
      <c r="AD14" s="148">
        <v>30</v>
      </c>
      <c r="AE14" s="149">
        <f t="shared" si="4"/>
        <v>3474</v>
      </c>
      <c r="AF14" s="148">
        <v>193</v>
      </c>
      <c r="AG14" s="148">
        <v>2633</v>
      </c>
      <c r="AH14" s="148">
        <v>0</v>
      </c>
      <c r="AI14" s="148">
        <v>618</v>
      </c>
      <c r="AJ14" s="148">
        <v>30</v>
      </c>
    </row>
    <row r="15" spans="1:37" ht="25.5" x14ac:dyDescent="0.2">
      <c r="A15" s="214" t="s">
        <v>20</v>
      </c>
      <c r="B15" s="215">
        <v>502630</v>
      </c>
      <c r="C15" s="243">
        <v>263001</v>
      </c>
      <c r="D15" s="242" t="s">
        <v>45</v>
      </c>
      <c r="E15" s="150">
        <v>70</v>
      </c>
      <c r="F15" s="151" t="s">
        <v>44</v>
      </c>
      <c r="G15" s="147">
        <f t="shared" si="0"/>
        <v>4680</v>
      </c>
      <c r="H15" s="148">
        <f t="shared" si="1"/>
        <v>4220</v>
      </c>
      <c r="I15" s="148">
        <f t="shared" si="1"/>
        <v>304</v>
      </c>
      <c r="J15" s="148">
        <f t="shared" si="1"/>
        <v>4</v>
      </c>
      <c r="K15" s="148">
        <f t="shared" si="1"/>
        <v>148</v>
      </c>
      <c r="L15" s="148">
        <f t="shared" si="1"/>
        <v>4</v>
      </c>
      <c r="M15" s="149">
        <f t="shared" si="5"/>
        <v>1170</v>
      </c>
      <c r="N15" s="148">
        <v>1055</v>
      </c>
      <c r="O15" s="148">
        <v>76</v>
      </c>
      <c r="P15" s="148">
        <v>1</v>
      </c>
      <c r="Q15" s="148">
        <v>37</v>
      </c>
      <c r="R15" s="148">
        <v>1</v>
      </c>
      <c r="S15" s="149">
        <f t="shared" si="2"/>
        <v>1170</v>
      </c>
      <c r="T15" s="148">
        <v>1055</v>
      </c>
      <c r="U15" s="148">
        <v>76</v>
      </c>
      <c r="V15" s="148">
        <v>1</v>
      </c>
      <c r="W15" s="148">
        <v>37</v>
      </c>
      <c r="X15" s="148">
        <v>1</v>
      </c>
      <c r="Y15" s="149">
        <f t="shared" si="3"/>
        <v>1170</v>
      </c>
      <c r="Z15" s="148">
        <v>1055</v>
      </c>
      <c r="AA15" s="148">
        <v>76</v>
      </c>
      <c r="AB15" s="148">
        <v>1</v>
      </c>
      <c r="AC15" s="148">
        <v>37</v>
      </c>
      <c r="AD15" s="148">
        <v>1</v>
      </c>
      <c r="AE15" s="149">
        <f t="shared" si="4"/>
        <v>1170</v>
      </c>
      <c r="AF15" s="148">
        <v>1055</v>
      </c>
      <c r="AG15" s="148">
        <v>76</v>
      </c>
      <c r="AH15" s="148">
        <v>1</v>
      </c>
      <c r="AI15" s="148">
        <v>37</v>
      </c>
      <c r="AJ15" s="148">
        <v>1</v>
      </c>
    </row>
    <row r="16" spans="1:37" ht="25.5" x14ac:dyDescent="0.2">
      <c r="A16" s="214" t="s">
        <v>20</v>
      </c>
      <c r="B16" s="215">
        <v>502801</v>
      </c>
      <c r="C16" s="243">
        <v>280101</v>
      </c>
      <c r="D16" s="242" t="s">
        <v>104</v>
      </c>
      <c r="E16" s="150">
        <v>70</v>
      </c>
      <c r="F16" s="151" t="s">
        <v>44</v>
      </c>
      <c r="G16" s="147">
        <f t="shared" si="0"/>
        <v>4177</v>
      </c>
      <c r="H16" s="148">
        <f t="shared" si="1"/>
        <v>2589</v>
      </c>
      <c r="I16" s="148">
        <f t="shared" si="1"/>
        <v>452</v>
      </c>
      <c r="J16" s="148">
        <f t="shared" si="1"/>
        <v>0</v>
      </c>
      <c r="K16" s="148">
        <f t="shared" si="1"/>
        <v>1136</v>
      </c>
      <c r="L16" s="148">
        <f t="shared" si="1"/>
        <v>0</v>
      </c>
      <c r="M16" s="149">
        <f t="shared" si="5"/>
        <v>0</v>
      </c>
      <c r="N16" s="148">
        <v>0</v>
      </c>
      <c r="O16" s="148">
        <v>0</v>
      </c>
      <c r="P16" s="148">
        <v>0</v>
      </c>
      <c r="Q16" s="148">
        <v>0</v>
      </c>
      <c r="R16" s="148">
        <v>0</v>
      </c>
      <c r="S16" s="149">
        <f t="shared" si="2"/>
        <v>1392</v>
      </c>
      <c r="T16" s="148">
        <v>895</v>
      </c>
      <c r="U16" s="148">
        <v>123</v>
      </c>
      <c r="V16" s="148">
        <v>0</v>
      </c>
      <c r="W16" s="148">
        <v>374</v>
      </c>
      <c r="X16" s="148">
        <v>0</v>
      </c>
      <c r="Y16" s="149">
        <f t="shared" si="3"/>
        <v>1392</v>
      </c>
      <c r="Z16" s="148">
        <v>866</v>
      </c>
      <c r="AA16" s="148">
        <v>149</v>
      </c>
      <c r="AB16" s="148">
        <v>0</v>
      </c>
      <c r="AC16" s="148">
        <v>377</v>
      </c>
      <c r="AD16" s="148">
        <v>0</v>
      </c>
      <c r="AE16" s="149">
        <f t="shared" si="4"/>
        <v>1393</v>
      </c>
      <c r="AF16" s="148">
        <v>828</v>
      </c>
      <c r="AG16" s="148">
        <v>180</v>
      </c>
      <c r="AH16" s="148">
        <v>0</v>
      </c>
      <c r="AI16" s="148">
        <v>385</v>
      </c>
      <c r="AJ16" s="148">
        <v>0</v>
      </c>
    </row>
    <row r="17" spans="1:36" ht="25.5" x14ac:dyDescent="0.2">
      <c r="A17" s="214" t="s">
        <v>26</v>
      </c>
      <c r="B17" s="215">
        <v>508816</v>
      </c>
      <c r="C17" s="243">
        <v>310401</v>
      </c>
      <c r="D17" s="242" t="s">
        <v>109</v>
      </c>
      <c r="E17" s="150">
        <v>70</v>
      </c>
      <c r="F17" s="151" t="s">
        <v>44</v>
      </c>
      <c r="G17" s="147">
        <f t="shared" si="0"/>
        <v>4866</v>
      </c>
      <c r="H17" s="148">
        <f t="shared" si="1"/>
        <v>984</v>
      </c>
      <c r="I17" s="148">
        <f t="shared" si="1"/>
        <v>2964</v>
      </c>
      <c r="J17" s="148">
        <f t="shared" si="1"/>
        <v>414</v>
      </c>
      <c r="K17" s="148">
        <f t="shared" si="1"/>
        <v>456</v>
      </c>
      <c r="L17" s="148">
        <f t="shared" si="1"/>
        <v>48</v>
      </c>
      <c r="M17" s="149">
        <f t="shared" si="5"/>
        <v>186</v>
      </c>
      <c r="N17" s="148">
        <v>0</v>
      </c>
      <c r="O17" s="148">
        <v>108</v>
      </c>
      <c r="P17" s="148">
        <v>39</v>
      </c>
      <c r="Q17" s="148">
        <v>39</v>
      </c>
      <c r="R17" s="148">
        <v>0</v>
      </c>
      <c r="S17" s="149">
        <f t="shared" si="2"/>
        <v>1560</v>
      </c>
      <c r="T17" s="148">
        <v>328</v>
      </c>
      <c r="U17" s="148">
        <v>952</v>
      </c>
      <c r="V17" s="148">
        <v>125</v>
      </c>
      <c r="W17" s="148">
        <v>139</v>
      </c>
      <c r="X17" s="148">
        <v>16</v>
      </c>
      <c r="Y17" s="149">
        <f t="shared" si="3"/>
        <v>1560</v>
      </c>
      <c r="Z17" s="148">
        <v>328</v>
      </c>
      <c r="AA17" s="148">
        <v>952</v>
      </c>
      <c r="AB17" s="148">
        <v>125</v>
      </c>
      <c r="AC17" s="148">
        <v>139</v>
      </c>
      <c r="AD17" s="148">
        <v>16</v>
      </c>
      <c r="AE17" s="149">
        <f t="shared" si="4"/>
        <v>1560</v>
      </c>
      <c r="AF17" s="148">
        <v>328</v>
      </c>
      <c r="AG17" s="148">
        <v>952</v>
      </c>
      <c r="AH17" s="148">
        <v>125</v>
      </c>
      <c r="AI17" s="148">
        <v>139</v>
      </c>
      <c r="AJ17" s="148">
        <v>16</v>
      </c>
    </row>
    <row r="18" spans="1:36" ht="25.5" x14ac:dyDescent="0.2">
      <c r="A18" s="214" t="s">
        <v>25</v>
      </c>
      <c r="B18" s="215">
        <v>503132</v>
      </c>
      <c r="C18" s="43">
        <v>313201</v>
      </c>
      <c r="D18" s="242" t="s">
        <v>262</v>
      </c>
      <c r="E18" s="150">
        <v>70</v>
      </c>
      <c r="F18" s="151" t="s">
        <v>44</v>
      </c>
      <c r="G18" s="147">
        <f t="shared" si="0"/>
        <v>21809</v>
      </c>
      <c r="H18" s="148">
        <f t="shared" si="1"/>
        <v>6785</v>
      </c>
      <c r="I18" s="148">
        <f t="shared" si="1"/>
        <v>7727</v>
      </c>
      <c r="J18" s="148">
        <f t="shared" si="1"/>
        <v>2966</v>
      </c>
      <c r="K18" s="148">
        <f t="shared" si="1"/>
        <v>4313</v>
      </c>
      <c r="L18" s="148">
        <f t="shared" si="1"/>
        <v>18</v>
      </c>
      <c r="M18" s="149">
        <f t="shared" si="5"/>
        <v>5336</v>
      </c>
      <c r="N18" s="148">
        <v>1280</v>
      </c>
      <c r="O18" s="148">
        <v>2732</v>
      </c>
      <c r="P18" s="148">
        <v>470</v>
      </c>
      <c r="Q18" s="148">
        <v>854</v>
      </c>
      <c r="R18" s="148">
        <v>0</v>
      </c>
      <c r="S18" s="149">
        <f t="shared" si="2"/>
        <v>5492</v>
      </c>
      <c r="T18" s="148">
        <v>1835</v>
      </c>
      <c r="U18" s="148">
        <v>1665</v>
      </c>
      <c r="V18" s="148">
        <v>833</v>
      </c>
      <c r="W18" s="148">
        <v>1153</v>
      </c>
      <c r="X18" s="148">
        <v>6</v>
      </c>
      <c r="Y18" s="149">
        <f t="shared" si="3"/>
        <v>5491</v>
      </c>
      <c r="Z18" s="148">
        <v>1835</v>
      </c>
      <c r="AA18" s="148">
        <v>1665</v>
      </c>
      <c r="AB18" s="148">
        <v>832</v>
      </c>
      <c r="AC18" s="148">
        <v>1153</v>
      </c>
      <c r="AD18" s="148">
        <v>6</v>
      </c>
      <c r="AE18" s="149">
        <f t="shared" si="4"/>
        <v>5490</v>
      </c>
      <c r="AF18" s="148">
        <v>1835</v>
      </c>
      <c r="AG18" s="148">
        <v>1665</v>
      </c>
      <c r="AH18" s="148">
        <v>831</v>
      </c>
      <c r="AI18" s="148">
        <v>1153</v>
      </c>
      <c r="AJ18" s="148">
        <v>6</v>
      </c>
    </row>
    <row r="19" spans="1:36" ht="25.5" x14ac:dyDescent="0.2">
      <c r="A19" s="214" t="s">
        <v>20</v>
      </c>
      <c r="B19" s="215">
        <v>506509</v>
      </c>
      <c r="C19" s="243">
        <v>332801</v>
      </c>
      <c r="D19" s="242" t="s">
        <v>120</v>
      </c>
      <c r="E19" s="150">
        <v>70</v>
      </c>
      <c r="F19" s="151" t="s">
        <v>44</v>
      </c>
      <c r="G19" s="147">
        <f t="shared" si="0"/>
        <v>2500</v>
      </c>
      <c r="H19" s="148">
        <f t="shared" si="1"/>
        <v>23</v>
      </c>
      <c r="I19" s="148">
        <f t="shared" si="1"/>
        <v>2333</v>
      </c>
      <c r="J19" s="148">
        <f t="shared" si="1"/>
        <v>8</v>
      </c>
      <c r="K19" s="148">
        <f t="shared" si="1"/>
        <v>128</v>
      </c>
      <c r="L19" s="148">
        <f t="shared" si="1"/>
        <v>8</v>
      </c>
      <c r="M19" s="149">
        <f t="shared" si="5"/>
        <v>625</v>
      </c>
      <c r="N19" s="148">
        <v>14</v>
      </c>
      <c r="O19" s="148">
        <v>575</v>
      </c>
      <c r="P19" s="148">
        <v>2</v>
      </c>
      <c r="Q19" s="148">
        <v>32</v>
      </c>
      <c r="R19" s="148">
        <v>2</v>
      </c>
      <c r="S19" s="149">
        <f t="shared" si="2"/>
        <v>625</v>
      </c>
      <c r="T19" s="148">
        <v>3</v>
      </c>
      <c r="U19" s="148">
        <v>586</v>
      </c>
      <c r="V19" s="148">
        <v>2</v>
      </c>
      <c r="W19" s="148">
        <v>32</v>
      </c>
      <c r="X19" s="148">
        <v>2</v>
      </c>
      <c r="Y19" s="149">
        <f t="shared" si="3"/>
        <v>625</v>
      </c>
      <c r="Z19" s="148">
        <v>3</v>
      </c>
      <c r="AA19" s="148">
        <v>586</v>
      </c>
      <c r="AB19" s="148">
        <v>2</v>
      </c>
      <c r="AC19" s="148">
        <v>32</v>
      </c>
      <c r="AD19" s="148">
        <v>2</v>
      </c>
      <c r="AE19" s="149">
        <f t="shared" si="4"/>
        <v>625</v>
      </c>
      <c r="AF19" s="148">
        <v>3</v>
      </c>
      <c r="AG19" s="148">
        <v>586</v>
      </c>
      <c r="AH19" s="148">
        <v>2</v>
      </c>
      <c r="AI19" s="148">
        <v>32</v>
      </c>
      <c r="AJ19" s="148">
        <v>2</v>
      </c>
    </row>
    <row r="20" spans="1:36" ht="25.5" x14ac:dyDescent="0.2">
      <c r="A20" s="214" t="s">
        <v>20</v>
      </c>
      <c r="B20" s="215">
        <v>503901</v>
      </c>
      <c r="C20" s="243">
        <v>390101</v>
      </c>
      <c r="D20" s="17" t="s">
        <v>137</v>
      </c>
      <c r="E20" s="150">
        <v>70</v>
      </c>
      <c r="F20" s="151" t="s">
        <v>44</v>
      </c>
      <c r="G20" s="147">
        <f t="shared" si="0"/>
        <v>0</v>
      </c>
      <c r="H20" s="148">
        <f t="shared" si="1"/>
        <v>0</v>
      </c>
      <c r="I20" s="148">
        <f t="shared" si="1"/>
        <v>0</v>
      </c>
      <c r="J20" s="148">
        <f t="shared" si="1"/>
        <v>0</v>
      </c>
      <c r="K20" s="148">
        <f t="shared" si="1"/>
        <v>0</v>
      </c>
      <c r="L20" s="148">
        <f t="shared" si="1"/>
        <v>0</v>
      </c>
      <c r="M20" s="149">
        <f t="shared" si="5"/>
        <v>0</v>
      </c>
      <c r="N20" s="148">
        <v>0</v>
      </c>
      <c r="O20" s="148">
        <v>0</v>
      </c>
      <c r="P20" s="148">
        <v>0</v>
      </c>
      <c r="Q20" s="148">
        <v>0</v>
      </c>
      <c r="R20" s="148">
        <v>0</v>
      </c>
      <c r="S20" s="149">
        <f t="shared" si="2"/>
        <v>0</v>
      </c>
      <c r="T20" s="148">
        <v>0</v>
      </c>
      <c r="U20" s="148">
        <v>0</v>
      </c>
      <c r="V20" s="148">
        <v>0</v>
      </c>
      <c r="W20" s="148">
        <v>0</v>
      </c>
      <c r="X20" s="148">
        <v>0</v>
      </c>
      <c r="Y20" s="149">
        <f t="shared" si="3"/>
        <v>0</v>
      </c>
      <c r="Z20" s="148">
        <v>0</v>
      </c>
      <c r="AA20" s="148">
        <v>0</v>
      </c>
      <c r="AB20" s="148">
        <v>0</v>
      </c>
      <c r="AC20" s="148">
        <v>0</v>
      </c>
      <c r="AD20" s="148">
        <v>0</v>
      </c>
      <c r="AE20" s="149">
        <f t="shared" si="4"/>
        <v>0</v>
      </c>
      <c r="AF20" s="148">
        <v>0</v>
      </c>
      <c r="AG20" s="148">
        <v>0</v>
      </c>
      <c r="AH20" s="148">
        <v>0</v>
      </c>
      <c r="AI20" s="148">
        <v>0</v>
      </c>
      <c r="AJ20" s="148">
        <v>0</v>
      </c>
    </row>
    <row r="21" spans="1:36" ht="25.5" x14ac:dyDescent="0.2">
      <c r="A21" s="214" t="s">
        <v>25</v>
      </c>
      <c r="B21" s="215">
        <v>504413</v>
      </c>
      <c r="C21" s="43">
        <v>441101</v>
      </c>
      <c r="D21" s="17" t="s">
        <v>263</v>
      </c>
      <c r="E21" s="150">
        <v>70</v>
      </c>
      <c r="F21" s="151" t="s">
        <v>44</v>
      </c>
      <c r="G21" s="147">
        <f t="shared" si="0"/>
        <v>25370</v>
      </c>
      <c r="H21" s="148">
        <f t="shared" si="1"/>
        <v>3487</v>
      </c>
      <c r="I21" s="148">
        <f t="shared" si="1"/>
        <v>8413</v>
      </c>
      <c r="J21" s="148">
        <f t="shared" si="1"/>
        <v>3411</v>
      </c>
      <c r="K21" s="148">
        <f t="shared" si="1"/>
        <v>7041</v>
      </c>
      <c r="L21" s="148">
        <f t="shared" si="1"/>
        <v>3018</v>
      </c>
      <c r="M21" s="149">
        <f t="shared" si="5"/>
        <v>6343</v>
      </c>
      <c r="N21" s="148">
        <v>251</v>
      </c>
      <c r="O21" s="148">
        <v>2129</v>
      </c>
      <c r="P21" s="148">
        <v>180</v>
      </c>
      <c r="Q21" s="148">
        <v>3720</v>
      </c>
      <c r="R21" s="148">
        <v>63</v>
      </c>
      <c r="S21" s="149">
        <f t="shared" si="2"/>
        <v>6343</v>
      </c>
      <c r="T21" s="148">
        <v>1079</v>
      </c>
      <c r="U21" s="148">
        <v>2095</v>
      </c>
      <c r="V21" s="148">
        <v>1077</v>
      </c>
      <c r="W21" s="148">
        <v>1165</v>
      </c>
      <c r="X21" s="148">
        <v>927</v>
      </c>
      <c r="Y21" s="149">
        <f t="shared" si="3"/>
        <v>6343</v>
      </c>
      <c r="Z21" s="148">
        <v>1079</v>
      </c>
      <c r="AA21" s="148">
        <v>2095</v>
      </c>
      <c r="AB21" s="148">
        <v>1077</v>
      </c>
      <c r="AC21" s="148">
        <v>1078</v>
      </c>
      <c r="AD21" s="148">
        <v>1014</v>
      </c>
      <c r="AE21" s="149">
        <f t="shared" si="4"/>
        <v>6341</v>
      </c>
      <c r="AF21" s="148">
        <v>1078</v>
      </c>
      <c r="AG21" s="148">
        <v>2094</v>
      </c>
      <c r="AH21" s="148">
        <v>1077</v>
      </c>
      <c r="AI21" s="148">
        <v>1078</v>
      </c>
      <c r="AJ21" s="148">
        <v>1014</v>
      </c>
    </row>
    <row r="22" spans="1:36" ht="25.5" x14ac:dyDescent="0.2">
      <c r="A22" s="214" t="s">
        <v>25</v>
      </c>
      <c r="B22" s="215">
        <v>505110</v>
      </c>
      <c r="C22" s="243">
        <v>511001</v>
      </c>
      <c r="D22" s="242" t="s">
        <v>264</v>
      </c>
      <c r="E22" s="150">
        <v>70</v>
      </c>
      <c r="F22" s="151" t="s">
        <v>44</v>
      </c>
      <c r="G22" s="147">
        <f t="shared" si="0"/>
        <v>5358</v>
      </c>
      <c r="H22" s="148">
        <f t="shared" si="1"/>
        <v>0</v>
      </c>
      <c r="I22" s="148">
        <f t="shared" si="1"/>
        <v>2454</v>
      </c>
      <c r="J22" s="148">
        <f t="shared" si="1"/>
        <v>143</v>
      </c>
      <c r="K22" s="148">
        <f t="shared" si="1"/>
        <v>2761</v>
      </c>
      <c r="L22" s="148">
        <f t="shared" si="1"/>
        <v>0</v>
      </c>
      <c r="M22" s="149">
        <f t="shared" si="5"/>
        <v>1339</v>
      </c>
      <c r="N22" s="148">
        <v>0</v>
      </c>
      <c r="O22" s="148">
        <v>637</v>
      </c>
      <c r="P22" s="148">
        <v>38</v>
      </c>
      <c r="Q22" s="148">
        <v>664</v>
      </c>
      <c r="R22" s="148">
        <v>0</v>
      </c>
      <c r="S22" s="149">
        <f t="shared" si="2"/>
        <v>1342</v>
      </c>
      <c r="T22" s="148">
        <v>0</v>
      </c>
      <c r="U22" s="148">
        <v>608</v>
      </c>
      <c r="V22" s="148">
        <v>35</v>
      </c>
      <c r="W22" s="148">
        <v>699</v>
      </c>
      <c r="X22" s="148">
        <v>0</v>
      </c>
      <c r="Y22" s="149">
        <f t="shared" si="3"/>
        <v>1339</v>
      </c>
      <c r="Z22" s="148">
        <v>0</v>
      </c>
      <c r="AA22" s="148">
        <v>605</v>
      </c>
      <c r="AB22" s="148">
        <v>35</v>
      </c>
      <c r="AC22" s="148">
        <v>699</v>
      </c>
      <c r="AD22" s="148">
        <v>0</v>
      </c>
      <c r="AE22" s="149">
        <f t="shared" si="4"/>
        <v>1338</v>
      </c>
      <c r="AF22" s="148">
        <v>0</v>
      </c>
      <c r="AG22" s="148">
        <v>604</v>
      </c>
      <c r="AH22" s="148">
        <v>35</v>
      </c>
      <c r="AI22" s="148">
        <v>699</v>
      </c>
      <c r="AJ22" s="148">
        <v>0</v>
      </c>
    </row>
    <row r="23" spans="1:36" ht="25.5" x14ac:dyDescent="0.2">
      <c r="A23" s="214" t="s">
        <v>20</v>
      </c>
      <c r="B23" s="215">
        <v>505501</v>
      </c>
      <c r="C23" s="243">
        <v>550101</v>
      </c>
      <c r="D23" s="242" t="s">
        <v>160</v>
      </c>
      <c r="E23" s="150">
        <v>70</v>
      </c>
      <c r="F23" s="151" t="s">
        <v>44</v>
      </c>
      <c r="G23" s="147">
        <f t="shared" si="0"/>
        <v>851</v>
      </c>
      <c r="H23" s="148">
        <f t="shared" si="1"/>
        <v>302</v>
      </c>
      <c r="I23" s="148">
        <f t="shared" si="1"/>
        <v>9</v>
      </c>
      <c r="J23" s="148">
        <f t="shared" si="1"/>
        <v>0</v>
      </c>
      <c r="K23" s="148">
        <f t="shared" si="1"/>
        <v>540</v>
      </c>
      <c r="L23" s="148">
        <f t="shared" si="1"/>
        <v>0</v>
      </c>
      <c r="M23" s="149">
        <f t="shared" si="5"/>
        <v>134</v>
      </c>
      <c r="N23" s="148">
        <v>50</v>
      </c>
      <c r="O23" s="148">
        <v>0</v>
      </c>
      <c r="P23" s="148">
        <v>0</v>
      </c>
      <c r="Q23" s="148">
        <v>84</v>
      </c>
      <c r="R23" s="148">
        <v>0</v>
      </c>
      <c r="S23" s="149">
        <f t="shared" si="2"/>
        <v>239</v>
      </c>
      <c r="T23" s="148">
        <v>84</v>
      </c>
      <c r="U23" s="148">
        <v>3</v>
      </c>
      <c r="V23" s="148">
        <v>0</v>
      </c>
      <c r="W23" s="148">
        <v>152</v>
      </c>
      <c r="X23" s="148">
        <v>0</v>
      </c>
      <c r="Y23" s="149">
        <f t="shared" si="3"/>
        <v>239</v>
      </c>
      <c r="Z23" s="148">
        <v>84</v>
      </c>
      <c r="AA23" s="148">
        <v>3</v>
      </c>
      <c r="AB23" s="148">
        <v>0</v>
      </c>
      <c r="AC23" s="148">
        <v>152</v>
      </c>
      <c r="AD23" s="148">
        <v>0</v>
      </c>
      <c r="AE23" s="149">
        <f t="shared" si="4"/>
        <v>239</v>
      </c>
      <c r="AF23" s="148">
        <v>84</v>
      </c>
      <c r="AG23" s="148">
        <v>3</v>
      </c>
      <c r="AH23" s="148">
        <v>0</v>
      </c>
      <c r="AI23" s="148">
        <v>152</v>
      </c>
      <c r="AJ23" s="148">
        <v>0</v>
      </c>
    </row>
    <row r="24" spans="1:36" ht="25.5" x14ac:dyDescent="0.2">
      <c r="A24" s="214" t="s">
        <v>26</v>
      </c>
      <c r="B24" s="215">
        <v>508804</v>
      </c>
      <c r="C24" s="243">
        <v>880401</v>
      </c>
      <c r="D24" s="242" t="s">
        <v>265</v>
      </c>
      <c r="E24" s="150">
        <v>70</v>
      </c>
      <c r="F24" s="151" t="s">
        <v>44</v>
      </c>
      <c r="G24" s="147">
        <f t="shared" si="0"/>
        <v>5494</v>
      </c>
      <c r="H24" s="148">
        <f t="shared" si="1"/>
        <v>2452</v>
      </c>
      <c r="I24" s="148">
        <f t="shared" si="1"/>
        <v>198</v>
      </c>
      <c r="J24" s="148">
        <f t="shared" si="1"/>
        <v>0</v>
      </c>
      <c r="K24" s="148">
        <f t="shared" si="1"/>
        <v>2844</v>
      </c>
      <c r="L24" s="148">
        <f t="shared" si="1"/>
        <v>0</v>
      </c>
      <c r="M24" s="149">
        <f t="shared" si="5"/>
        <v>931</v>
      </c>
      <c r="N24" s="148">
        <v>421</v>
      </c>
      <c r="O24" s="148">
        <v>39</v>
      </c>
      <c r="P24" s="148">
        <v>0</v>
      </c>
      <c r="Q24" s="148">
        <v>471</v>
      </c>
      <c r="R24" s="148">
        <v>0</v>
      </c>
      <c r="S24" s="149">
        <f t="shared" si="2"/>
        <v>1521</v>
      </c>
      <c r="T24" s="148">
        <v>677</v>
      </c>
      <c r="U24" s="148">
        <v>53</v>
      </c>
      <c r="V24" s="148">
        <v>0</v>
      </c>
      <c r="W24" s="148">
        <v>791</v>
      </c>
      <c r="X24" s="148">
        <v>0</v>
      </c>
      <c r="Y24" s="149">
        <f t="shared" si="3"/>
        <v>1521</v>
      </c>
      <c r="Z24" s="148">
        <v>677</v>
      </c>
      <c r="AA24" s="148">
        <v>53</v>
      </c>
      <c r="AB24" s="148">
        <v>0</v>
      </c>
      <c r="AC24" s="148">
        <v>791</v>
      </c>
      <c r="AD24" s="148">
        <v>0</v>
      </c>
      <c r="AE24" s="149">
        <f t="shared" si="4"/>
        <v>1521</v>
      </c>
      <c r="AF24" s="148">
        <v>677</v>
      </c>
      <c r="AG24" s="148">
        <v>53</v>
      </c>
      <c r="AH24" s="148">
        <v>0</v>
      </c>
      <c r="AI24" s="148">
        <v>791</v>
      </c>
      <c r="AJ24" s="148">
        <v>0</v>
      </c>
    </row>
    <row r="25" spans="1:36" ht="25.5" x14ac:dyDescent="0.2">
      <c r="A25" s="214" t="s">
        <v>26</v>
      </c>
      <c r="B25" s="215">
        <v>509101</v>
      </c>
      <c r="C25" s="243">
        <v>910201</v>
      </c>
      <c r="D25" s="242" t="s">
        <v>168</v>
      </c>
      <c r="E25" s="150">
        <v>70</v>
      </c>
      <c r="F25" s="151" t="s">
        <v>44</v>
      </c>
      <c r="G25" s="147">
        <f t="shared" si="0"/>
        <v>5940</v>
      </c>
      <c r="H25" s="148">
        <f t="shared" si="1"/>
        <v>1612</v>
      </c>
      <c r="I25" s="148">
        <f t="shared" si="1"/>
        <v>3808</v>
      </c>
      <c r="J25" s="148">
        <f t="shared" si="1"/>
        <v>196</v>
      </c>
      <c r="K25" s="148">
        <f t="shared" si="1"/>
        <v>324</v>
      </c>
      <c r="L25" s="148">
        <f t="shared" si="1"/>
        <v>0</v>
      </c>
      <c r="M25" s="149">
        <f t="shared" si="5"/>
        <v>1485</v>
      </c>
      <c r="N25" s="148">
        <v>403</v>
      </c>
      <c r="O25" s="148">
        <v>952</v>
      </c>
      <c r="P25" s="148">
        <v>49</v>
      </c>
      <c r="Q25" s="148">
        <v>81</v>
      </c>
      <c r="R25" s="148">
        <v>0</v>
      </c>
      <c r="S25" s="149">
        <f t="shared" si="2"/>
        <v>1485</v>
      </c>
      <c r="T25" s="148">
        <v>403</v>
      </c>
      <c r="U25" s="148">
        <v>952</v>
      </c>
      <c r="V25" s="148">
        <v>49</v>
      </c>
      <c r="W25" s="148">
        <v>81</v>
      </c>
      <c r="X25" s="148">
        <v>0</v>
      </c>
      <c r="Y25" s="149">
        <f t="shared" si="3"/>
        <v>1485</v>
      </c>
      <c r="Z25" s="148">
        <v>403</v>
      </c>
      <c r="AA25" s="148">
        <v>952</v>
      </c>
      <c r="AB25" s="148">
        <v>49</v>
      </c>
      <c r="AC25" s="148">
        <v>81</v>
      </c>
      <c r="AD25" s="148">
        <v>0</v>
      </c>
      <c r="AE25" s="149">
        <f t="shared" si="4"/>
        <v>1485</v>
      </c>
      <c r="AF25" s="148">
        <v>403</v>
      </c>
      <c r="AG25" s="148">
        <v>952</v>
      </c>
      <c r="AH25" s="148">
        <v>49</v>
      </c>
      <c r="AI25" s="148">
        <v>81</v>
      </c>
      <c r="AJ25" s="148">
        <v>0</v>
      </c>
    </row>
    <row r="26" spans="1:36" ht="25.5" x14ac:dyDescent="0.2">
      <c r="A26" s="214" t="s">
        <v>25</v>
      </c>
      <c r="B26" s="215">
        <v>509603</v>
      </c>
      <c r="C26" s="243">
        <v>960301</v>
      </c>
      <c r="D26" s="242" t="s">
        <v>266</v>
      </c>
      <c r="E26" s="150">
        <v>70</v>
      </c>
      <c r="F26" s="151" t="s">
        <v>44</v>
      </c>
      <c r="G26" s="147">
        <f t="shared" si="0"/>
        <v>86700</v>
      </c>
      <c r="H26" s="148">
        <f t="shared" si="1"/>
        <v>11197</v>
      </c>
      <c r="I26" s="148">
        <f t="shared" si="1"/>
        <v>28021</v>
      </c>
      <c r="J26" s="148">
        <f t="shared" si="1"/>
        <v>330</v>
      </c>
      <c r="K26" s="148">
        <f t="shared" si="1"/>
        <v>47152</v>
      </c>
      <c r="L26" s="148">
        <f t="shared" si="1"/>
        <v>0</v>
      </c>
      <c r="M26" s="149">
        <f t="shared" si="5"/>
        <v>21435</v>
      </c>
      <c r="N26" s="148">
        <v>2676</v>
      </c>
      <c r="O26" s="148">
        <v>7667</v>
      </c>
      <c r="P26" s="148">
        <v>39</v>
      </c>
      <c r="Q26" s="148">
        <v>11053</v>
      </c>
      <c r="R26" s="148">
        <v>0</v>
      </c>
      <c r="S26" s="149">
        <f t="shared" si="2"/>
        <v>22396</v>
      </c>
      <c r="T26" s="148">
        <v>2847</v>
      </c>
      <c r="U26" s="148">
        <v>6785</v>
      </c>
      <c r="V26" s="148">
        <v>97</v>
      </c>
      <c r="W26" s="148">
        <v>12667</v>
      </c>
      <c r="X26" s="148">
        <v>0</v>
      </c>
      <c r="Y26" s="149">
        <f t="shared" si="3"/>
        <v>21435</v>
      </c>
      <c r="Z26" s="148">
        <v>2837</v>
      </c>
      <c r="AA26" s="148">
        <v>6785</v>
      </c>
      <c r="AB26" s="148">
        <v>97</v>
      </c>
      <c r="AC26" s="148">
        <v>11716</v>
      </c>
      <c r="AD26" s="148">
        <v>0</v>
      </c>
      <c r="AE26" s="149">
        <f t="shared" si="4"/>
        <v>21434</v>
      </c>
      <c r="AF26" s="148">
        <v>2837</v>
      </c>
      <c r="AG26" s="148">
        <v>6784</v>
      </c>
      <c r="AH26" s="148">
        <v>97</v>
      </c>
      <c r="AI26" s="148">
        <v>11716</v>
      </c>
      <c r="AJ26" s="148">
        <v>0</v>
      </c>
    </row>
    <row r="27" spans="1:36" ht="25.5" x14ac:dyDescent="0.2">
      <c r="A27" s="214" t="s">
        <v>25</v>
      </c>
      <c r="B27" s="215">
        <v>509610</v>
      </c>
      <c r="C27" s="243">
        <v>961001</v>
      </c>
      <c r="D27" s="242" t="s">
        <v>267</v>
      </c>
      <c r="E27" s="150">
        <v>70</v>
      </c>
      <c r="F27" s="151" t="s">
        <v>44</v>
      </c>
      <c r="G27" s="147">
        <f t="shared" si="0"/>
        <v>10740</v>
      </c>
      <c r="H27" s="148">
        <f t="shared" si="1"/>
        <v>6152</v>
      </c>
      <c r="I27" s="148">
        <f t="shared" si="1"/>
        <v>1438</v>
      </c>
      <c r="J27" s="148">
        <f t="shared" si="1"/>
        <v>47</v>
      </c>
      <c r="K27" s="148">
        <f t="shared" si="1"/>
        <v>3091</v>
      </c>
      <c r="L27" s="148">
        <f t="shared" si="1"/>
        <v>12</v>
      </c>
      <c r="M27" s="149">
        <f t="shared" si="5"/>
        <v>2643</v>
      </c>
      <c r="N27" s="148">
        <v>1672</v>
      </c>
      <c r="O27" s="148">
        <v>328</v>
      </c>
      <c r="P27" s="148">
        <v>22</v>
      </c>
      <c r="Q27" s="148">
        <v>621</v>
      </c>
      <c r="R27" s="148">
        <v>0</v>
      </c>
      <c r="S27" s="149">
        <f t="shared" si="2"/>
        <v>2811</v>
      </c>
      <c r="T27" s="148">
        <v>1872</v>
      </c>
      <c r="U27" s="148">
        <v>310</v>
      </c>
      <c r="V27" s="148">
        <v>11</v>
      </c>
      <c r="W27" s="148">
        <v>618</v>
      </c>
      <c r="X27" s="148">
        <v>0</v>
      </c>
      <c r="Y27" s="149">
        <f t="shared" si="3"/>
        <v>2643</v>
      </c>
      <c r="Z27" s="148">
        <v>1245</v>
      </c>
      <c r="AA27" s="148">
        <v>436</v>
      </c>
      <c r="AB27" s="148">
        <v>0</v>
      </c>
      <c r="AC27" s="148">
        <v>962</v>
      </c>
      <c r="AD27" s="148">
        <v>0</v>
      </c>
      <c r="AE27" s="149">
        <f t="shared" si="4"/>
        <v>2643</v>
      </c>
      <c r="AF27" s="148">
        <v>1363</v>
      </c>
      <c r="AG27" s="148">
        <v>364</v>
      </c>
      <c r="AH27" s="148">
        <v>14</v>
      </c>
      <c r="AI27" s="148">
        <v>890</v>
      </c>
      <c r="AJ27" s="148">
        <v>12</v>
      </c>
    </row>
    <row r="28" spans="1:36" ht="25.5" x14ac:dyDescent="0.2">
      <c r="A28" s="214" t="s">
        <v>25</v>
      </c>
      <c r="B28" s="215">
        <v>509618</v>
      </c>
      <c r="C28" s="243">
        <v>961801</v>
      </c>
      <c r="D28" s="242" t="s">
        <v>268</v>
      </c>
      <c r="E28" s="150">
        <v>70</v>
      </c>
      <c r="F28" s="151" t="s">
        <v>44</v>
      </c>
      <c r="G28" s="147">
        <f t="shared" si="0"/>
        <v>60125</v>
      </c>
      <c r="H28" s="148">
        <f t="shared" si="1"/>
        <v>25823</v>
      </c>
      <c r="I28" s="148">
        <f t="shared" si="1"/>
        <v>21827</v>
      </c>
      <c r="J28" s="148">
        <f t="shared" si="1"/>
        <v>123</v>
      </c>
      <c r="K28" s="148">
        <f t="shared" si="1"/>
        <v>12073</v>
      </c>
      <c r="L28" s="148">
        <f t="shared" si="1"/>
        <v>279</v>
      </c>
      <c r="M28" s="149">
        <f t="shared" si="5"/>
        <v>14739</v>
      </c>
      <c r="N28" s="148">
        <v>6624</v>
      </c>
      <c r="O28" s="148">
        <v>5369</v>
      </c>
      <c r="P28" s="148">
        <v>18</v>
      </c>
      <c r="Q28" s="148">
        <v>2716</v>
      </c>
      <c r="R28" s="148">
        <v>12</v>
      </c>
      <c r="S28" s="149">
        <f t="shared" si="2"/>
        <v>15909</v>
      </c>
      <c r="T28" s="148">
        <v>7180</v>
      </c>
      <c r="U28" s="148">
        <v>5486</v>
      </c>
      <c r="V28" s="148">
        <v>35</v>
      </c>
      <c r="W28" s="148">
        <v>3119</v>
      </c>
      <c r="X28" s="148">
        <v>89</v>
      </c>
      <c r="Y28" s="149">
        <f t="shared" si="3"/>
        <v>14739</v>
      </c>
      <c r="Z28" s="148">
        <v>6010</v>
      </c>
      <c r="AA28" s="148">
        <v>5486</v>
      </c>
      <c r="AB28" s="148">
        <v>35</v>
      </c>
      <c r="AC28" s="148">
        <v>3119</v>
      </c>
      <c r="AD28" s="148">
        <v>89</v>
      </c>
      <c r="AE28" s="149">
        <f t="shared" si="4"/>
        <v>14738</v>
      </c>
      <c r="AF28" s="148">
        <v>6009</v>
      </c>
      <c r="AG28" s="148">
        <v>5486</v>
      </c>
      <c r="AH28" s="148">
        <v>35</v>
      </c>
      <c r="AI28" s="148">
        <v>3119</v>
      </c>
      <c r="AJ28" s="148">
        <v>89</v>
      </c>
    </row>
    <row r="29" spans="1:36" ht="25.5" x14ac:dyDescent="0.2">
      <c r="A29" s="214" t="s">
        <v>25</v>
      </c>
      <c r="B29" s="215">
        <v>509619</v>
      </c>
      <c r="C29" s="244">
        <v>961901</v>
      </c>
      <c r="D29" s="242" t="s">
        <v>269</v>
      </c>
      <c r="E29" s="150">
        <v>70</v>
      </c>
      <c r="F29" s="151" t="s">
        <v>44</v>
      </c>
      <c r="G29" s="147">
        <f t="shared" si="0"/>
        <v>40969</v>
      </c>
      <c r="H29" s="148">
        <f t="shared" si="1"/>
        <v>10879</v>
      </c>
      <c r="I29" s="148">
        <f t="shared" si="1"/>
        <v>7182</v>
      </c>
      <c r="J29" s="148">
        <f t="shared" si="1"/>
        <v>52</v>
      </c>
      <c r="K29" s="148">
        <f t="shared" si="1"/>
        <v>22246</v>
      </c>
      <c r="L29" s="148">
        <f t="shared" si="1"/>
        <v>610</v>
      </c>
      <c r="M29" s="149">
        <f t="shared" si="5"/>
        <v>9766</v>
      </c>
      <c r="N29" s="148">
        <v>2089</v>
      </c>
      <c r="O29" s="148">
        <v>1908</v>
      </c>
      <c r="P29" s="148">
        <v>39</v>
      </c>
      <c r="Q29" s="148">
        <v>5575</v>
      </c>
      <c r="R29" s="148">
        <v>155</v>
      </c>
      <c r="S29" s="149">
        <f t="shared" si="2"/>
        <v>11670</v>
      </c>
      <c r="T29" s="148">
        <v>2930</v>
      </c>
      <c r="U29" s="148">
        <v>1758</v>
      </c>
      <c r="V29" s="148">
        <v>13</v>
      </c>
      <c r="W29" s="148">
        <v>6826</v>
      </c>
      <c r="X29" s="148">
        <v>143</v>
      </c>
      <c r="Y29" s="149">
        <f t="shared" si="3"/>
        <v>9766</v>
      </c>
      <c r="Z29" s="148">
        <v>2930</v>
      </c>
      <c r="AA29" s="148">
        <v>1758</v>
      </c>
      <c r="AB29" s="148">
        <v>0</v>
      </c>
      <c r="AC29" s="148">
        <v>4922</v>
      </c>
      <c r="AD29" s="148">
        <v>156</v>
      </c>
      <c r="AE29" s="149">
        <f t="shared" si="4"/>
        <v>9767</v>
      </c>
      <c r="AF29" s="148">
        <v>2930</v>
      </c>
      <c r="AG29" s="148">
        <v>1758</v>
      </c>
      <c r="AH29" s="148">
        <v>0</v>
      </c>
      <c r="AI29" s="148">
        <v>4923</v>
      </c>
      <c r="AJ29" s="148">
        <v>156</v>
      </c>
    </row>
    <row r="30" spans="1:36" ht="25.5" x14ac:dyDescent="0.2">
      <c r="A30" s="214" t="s">
        <v>25</v>
      </c>
      <c r="B30" s="215">
        <v>509633</v>
      </c>
      <c r="C30" s="243">
        <v>963301</v>
      </c>
      <c r="D30" s="242" t="s">
        <v>54</v>
      </c>
      <c r="E30" s="150">
        <v>70</v>
      </c>
      <c r="F30" s="151" t="s">
        <v>44</v>
      </c>
      <c r="G30" s="147">
        <f t="shared" si="0"/>
        <v>2982</v>
      </c>
      <c r="H30" s="148">
        <f t="shared" si="1"/>
        <v>578</v>
      </c>
      <c r="I30" s="148">
        <f t="shared" si="1"/>
        <v>1107</v>
      </c>
      <c r="J30" s="148">
        <f t="shared" si="1"/>
        <v>384</v>
      </c>
      <c r="K30" s="148">
        <f t="shared" si="1"/>
        <v>553</v>
      </c>
      <c r="L30" s="148">
        <f t="shared" si="1"/>
        <v>360</v>
      </c>
      <c r="M30" s="149">
        <f t="shared" si="5"/>
        <v>2</v>
      </c>
      <c r="N30" s="148">
        <v>2</v>
      </c>
      <c r="O30" s="148">
        <v>0</v>
      </c>
      <c r="P30" s="148">
        <v>0</v>
      </c>
      <c r="Q30" s="148">
        <v>0</v>
      </c>
      <c r="R30" s="148">
        <v>0</v>
      </c>
      <c r="S30" s="149">
        <f t="shared" si="2"/>
        <v>730</v>
      </c>
      <c r="T30" s="148">
        <v>192</v>
      </c>
      <c r="U30" s="148">
        <v>369</v>
      </c>
      <c r="V30" s="148">
        <v>0</v>
      </c>
      <c r="W30" s="148">
        <v>169</v>
      </c>
      <c r="X30" s="148">
        <v>0</v>
      </c>
      <c r="Y30" s="149">
        <f t="shared" si="3"/>
        <v>1125</v>
      </c>
      <c r="Z30" s="148">
        <v>192</v>
      </c>
      <c r="AA30" s="148">
        <v>369</v>
      </c>
      <c r="AB30" s="148">
        <v>192</v>
      </c>
      <c r="AC30" s="148">
        <v>192</v>
      </c>
      <c r="AD30" s="148">
        <v>180</v>
      </c>
      <c r="AE30" s="149">
        <f t="shared" si="4"/>
        <v>1125</v>
      </c>
      <c r="AF30" s="148">
        <v>192</v>
      </c>
      <c r="AG30" s="148">
        <v>369</v>
      </c>
      <c r="AH30" s="148">
        <v>192</v>
      </c>
      <c r="AI30" s="148">
        <v>192</v>
      </c>
      <c r="AJ30" s="148">
        <v>180</v>
      </c>
    </row>
    <row r="31" spans="1:36" ht="25.5" x14ac:dyDescent="0.2">
      <c r="A31" s="214" t="s">
        <v>25</v>
      </c>
      <c r="B31" s="215">
        <v>509650</v>
      </c>
      <c r="C31" s="243">
        <v>964601</v>
      </c>
      <c r="D31" s="242" t="s">
        <v>270</v>
      </c>
      <c r="E31" s="150">
        <v>70</v>
      </c>
      <c r="F31" s="151" t="s">
        <v>44</v>
      </c>
      <c r="G31" s="147">
        <f t="shared" si="0"/>
        <v>14147</v>
      </c>
      <c r="H31" s="148">
        <f t="shared" si="1"/>
        <v>164</v>
      </c>
      <c r="I31" s="148">
        <f t="shared" si="1"/>
        <v>5115</v>
      </c>
      <c r="J31" s="148">
        <f t="shared" si="1"/>
        <v>0</v>
      </c>
      <c r="K31" s="148">
        <f t="shared" si="1"/>
        <v>8868</v>
      </c>
      <c r="L31" s="148">
        <f t="shared" si="1"/>
        <v>0</v>
      </c>
      <c r="M31" s="149">
        <f t="shared" si="5"/>
        <v>3488</v>
      </c>
      <c r="N31" s="148">
        <v>68</v>
      </c>
      <c r="O31" s="148">
        <v>1265</v>
      </c>
      <c r="P31" s="148">
        <v>0</v>
      </c>
      <c r="Q31" s="148">
        <v>2155</v>
      </c>
      <c r="R31" s="148">
        <v>0</v>
      </c>
      <c r="S31" s="149">
        <f t="shared" si="2"/>
        <v>3685</v>
      </c>
      <c r="T31" s="148">
        <v>32</v>
      </c>
      <c r="U31" s="148">
        <v>1415</v>
      </c>
      <c r="V31" s="148">
        <v>0</v>
      </c>
      <c r="W31" s="148">
        <v>2238</v>
      </c>
      <c r="X31" s="148">
        <v>0</v>
      </c>
      <c r="Y31" s="149">
        <f t="shared" si="3"/>
        <v>3488</v>
      </c>
      <c r="Z31" s="148">
        <v>32</v>
      </c>
      <c r="AA31" s="148">
        <v>1218</v>
      </c>
      <c r="AB31" s="148">
        <v>0</v>
      </c>
      <c r="AC31" s="148">
        <v>2238</v>
      </c>
      <c r="AD31" s="148">
        <v>0</v>
      </c>
      <c r="AE31" s="149">
        <f t="shared" si="4"/>
        <v>3486</v>
      </c>
      <c r="AF31" s="148">
        <v>32</v>
      </c>
      <c r="AG31" s="148">
        <v>1217</v>
      </c>
      <c r="AH31" s="148">
        <v>0</v>
      </c>
      <c r="AI31" s="148">
        <v>2237</v>
      </c>
      <c r="AJ31" s="148">
        <v>0</v>
      </c>
    </row>
    <row r="32" spans="1:36" ht="38.25" x14ac:dyDescent="0.2">
      <c r="A32" s="214" t="s">
        <v>25</v>
      </c>
      <c r="B32" s="215">
        <v>509667</v>
      </c>
      <c r="C32" s="243">
        <v>966701</v>
      </c>
      <c r="D32" s="242" t="s">
        <v>46</v>
      </c>
      <c r="E32" s="150">
        <v>70</v>
      </c>
      <c r="F32" s="151" t="s">
        <v>44</v>
      </c>
      <c r="G32" s="147">
        <f t="shared" si="0"/>
        <v>42400</v>
      </c>
      <c r="H32" s="148">
        <f t="shared" si="1"/>
        <v>6908</v>
      </c>
      <c r="I32" s="148">
        <f t="shared" si="1"/>
        <v>17026</v>
      </c>
      <c r="J32" s="148">
        <f t="shared" si="1"/>
        <v>5277</v>
      </c>
      <c r="K32" s="148">
        <f t="shared" si="1"/>
        <v>8259</v>
      </c>
      <c r="L32" s="148">
        <f t="shared" si="1"/>
        <v>4930</v>
      </c>
      <c r="M32" s="149">
        <f t="shared" si="5"/>
        <v>10353</v>
      </c>
      <c r="N32" s="148">
        <v>1628</v>
      </c>
      <c r="O32" s="148">
        <v>5787</v>
      </c>
      <c r="P32" s="148">
        <v>0</v>
      </c>
      <c r="Q32" s="148">
        <v>2847</v>
      </c>
      <c r="R32" s="148">
        <v>91</v>
      </c>
      <c r="S32" s="149">
        <f t="shared" si="2"/>
        <v>11341</v>
      </c>
      <c r="T32" s="148">
        <v>1760</v>
      </c>
      <c r="U32" s="148">
        <v>4405</v>
      </c>
      <c r="V32" s="148">
        <v>1759</v>
      </c>
      <c r="W32" s="148">
        <v>1892</v>
      </c>
      <c r="X32" s="148">
        <v>1525</v>
      </c>
      <c r="Y32" s="149">
        <f t="shared" si="3"/>
        <v>10353</v>
      </c>
      <c r="Z32" s="148">
        <v>1760</v>
      </c>
      <c r="AA32" s="148">
        <v>3417</v>
      </c>
      <c r="AB32" s="148">
        <v>1759</v>
      </c>
      <c r="AC32" s="148">
        <v>1760</v>
      </c>
      <c r="AD32" s="148">
        <v>1657</v>
      </c>
      <c r="AE32" s="149">
        <f t="shared" si="4"/>
        <v>10353</v>
      </c>
      <c r="AF32" s="148">
        <v>1760</v>
      </c>
      <c r="AG32" s="148">
        <v>3417</v>
      </c>
      <c r="AH32" s="148">
        <v>1759</v>
      </c>
      <c r="AI32" s="148">
        <v>1760</v>
      </c>
      <c r="AJ32" s="148">
        <v>1657</v>
      </c>
    </row>
    <row r="33" spans="1:37" ht="26.25" thickBot="1" x14ac:dyDescent="0.25">
      <c r="A33" s="214" t="s">
        <v>25</v>
      </c>
      <c r="B33" s="215">
        <v>509697</v>
      </c>
      <c r="C33" s="243">
        <v>969301</v>
      </c>
      <c r="D33" s="242" t="s">
        <v>47</v>
      </c>
      <c r="E33" s="150">
        <v>70</v>
      </c>
      <c r="F33" s="151" t="s">
        <v>44</v>
      </c>
      <c r="G33" s="147">
        <f t="shared" si="0"/>
        <v>974</v>
      </c>
      <c r="H33" s="148">
        <f t="shared" si="1"/>
        <v>0</v>
      </c>
      <c r="I33" s="148">
        <f t="shared" si="1"/>
        <v>821</v>
      </c>
      <c r="J33" s="148">
        <f t="shared" si="1"/>
        <v>0</v>
      </c>
      <c r="K33" s="148">
        <f t="shared" si="1"/>
        <v>153</v>
      </c>
      <c r="L33" s="148">
        <f t="shared" si="1"/>
        <v>0</v>
      </c>
      <c r="M33" s="149">
        <f t="shared" si="5"/>
        <v>234</v>
      </c>
      <c r="N33" s="148">
        <v>0</v>
      </c>
      <c r="O33" s="148">
        <v>221</v>
      </c>
      <c r="P33" s="148">
        <v>0</v>
      </c>
      <c r="Q33" s="148">
        <v>13</v>
      </c>
      <c r="R33" s="148">
        <v>0</v>
      </c>
      <c r="S33" s="149">
        <f t="shared" si="2"/>
        <v>274</v>
      </c>
      <c r="T33" s="148">
        <v>0</v>
      </c>
      <c r="U33" s="148">
        <v>227</v>
      </c>
      <c r="V33" s="148">
        <v>0</v>
      </c>
      <c r="W33" s="148">
        <v>47</v>
      </c>
      <c r="X33" s="148">
        <v>0</v>
      </c>
      <c r="Y33" s="149">
        <f t="shared" si="3"/>
        <v>234</v>
      </c>
      <c r="Z33" s="148">
        <v>0</v>
      </c>
      <c r="AA33" s="148">
        <v>187</v>
      </c>
      <c r="AB33" s="148">
        <v>0</v>
      </c>
      <c r="AC33" s="148">
        <v>47</v>
      </c>
      <c r="AD33" s="148">
        <v>0</v>
      </c>
      <c r="AE33" s="149">
        <f t="shared" si="4"/>
        <v>232</v>
      </c>
      <c r="AF33" s="148">
        <v>0</v>
      </c>
      <c r="AG33" s="148">
        <v>186</v>
      </c>
      <c r="AH33" s="148">
        <v>0</v>
      </c>
      <c r="AI33" s="148">
        <v>46</v>
      </c>
      <c r="AJ33" s="148">
        <v>0</v>
      </c>
    </row>
    <row r="34" spans="1:37" ht="19.5" customHeight="1" thickBot="1" x14ac:dyDescent="0.25">
      <c r="A34" s="152"/>
      <c r="B34" s="153"/>
      <c r="C34" s="154"/>
      <c r="D34" s="155" t="s">
        <v>27</v>
      </c>
      <c r="E34" s="155"/>
      <c r="F34" s="155"/>
      <c r="G34" s="156">
        <f t="shared" ref="G34:AJ34" si="6">SUM(G7:G33)</f>
        <v>392344</v>
      </c>
      <c r="H34" s="156">
        <f t="shared" si="6"/>
        <v>99155</v>
      </c>
      <c r="I34" s="156">
        <f t="shared" si="6"/>
        <v>137103</v>
      </c>
      <c r="J34" s="156">
        <f t="shared" si="6"/>
        <v>13597</v>
      </c>
      <c r="K34" s="156">
        <f t="shared" si="6"/>
        <v>132834</v>
      </c>
      <c r="L34" s="156">
        <f t="shared" si="6"/>
        <v>9655</v>
      </c>
      <c r="M34" s="156">
        <f t="shared" si="6"/>
        <v>92709</v>
      </c>
      <c r="N34" s="156">
        <f t="shared" si="6"/>
        <v>21844</v>
      </c>
      <c r="O34" s="156">
        <f t="shared" si="6"/>
        <v>35973</v>
      </c>
      <c r="P34" s="156">
        <f t="shared" si="6"/>
        <v>939</v>
      </c>
      <c r="Q34" s="156">
        <f t="shared" si="6"/>
        <v>33534</v>
      </c>
      <c r="R34" s="156">
        <f t="shared" si="6"/>
        <v>419</v>
      </c>
      <c r="S34" s="156">
        <f t="shared" si="6"/>
        <v>103391</v>
      </c>
      <c r="T34" s="156">
        <f t="shared" si="6"/>
        <v>26969</v>
      </c>
      <c r="U34" s="156">
        <f t="shared" si="6"/>
        <v>34586</v>
      </c>
      <c r="V34" s="156">
        <f t="shared" si="6"/>
        <v>4105</v>
      </c>
      <c r="W34" s="156">
        <f t="shared" si="6"/>
        <v>34932</v>
      </c>
      <c r="X34" s="156">
        <f t="shared" si="6"/>
        <v>2799</v>
      </c>
      <c r="Y34" s="156">
        <f t="shared" si="6"/>
        <v>98127</v>
      </c>
      <c r="Z34" s="156">
        <f t="shared" si="6"/>
        <v>25133</v>
      </c>
      <c r="AA34" s="156">
        <f t="shared" si="6"/>
        <v>33295</v>
      </c>
      <c r="AB34" s="156">
        <f t="shared" si="6"/>
        <v>4269</v>
      </c>
      <c r="AC34" s="156">
        <f t="shared" si="6"/>
        <v>32217</v>
      </c>
      <c r="AD34" s="156">
        <f t="shared" si="6"/>
        <v>3213</v>
      </c>
      <c r="AE34" s="156">
        <f t="shared" si="6"/>
        <v>98117</v>
      </c>
      <c r="AF34" s="156">
        <f t="shared" si="6"/>
        <v>25209</v>
      </c>
      <c r="AG34" s="156">
        <f t="shared" si="6"/>
        <v>33249</v>
      </c>
      <c r="AH34" s="156">
        <f t="shared" si="6"/>
        <v>4284</v>
      </c>
      <c r="AI34" s="156">
        <f t="shared" si="6"/>
        <v>32151</v>
      </c>
      <c r="AJ34" s="156">
        <f t="shared" si="6"/>
        <v>3224</v>
      </c>
    </row>
    <row r="35" spans="1:37" ht="37.5" customHeight="1" thickBot="1" x14ac:dyDescent="0.3">
      <c r="A35" s="157"/>
      <c r="B35" s="158"/>
      <c r="C35" s="159"/>
      <c r="D35" s="160"/>
      <c r="E35" s="161"/>
      <c r="F35" s="162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  <c r="AC35" s="163"/>
      <c r="AD35" s="163"/>
      <c r="AE35" s="163"/>
      <c r="AF35" s="163"/>
      <c r="AG35" s="163"/>
      <c r="AH35" s="163"/>
      <c r="AI35" s="163"/>
      <c r="AJ35" s="163"/>
    </row>
    <row r="36" spans="1:37" s="144" customFormat="1" ht="28.5" customHeight="1" x14ac:dyDescent="0.2">
      <c r="A36" s="355" t="s">
        <v>0</v>
      </c>
      <c r="B36" s="358" t="s">
        <v>34</v>
      </c>
      <c r="C36" s="361" t="s">
        <v>2</v>
      </c>
      <c r="D36" s="358" t="s">
        <v>35</v>
      </c>
      <c r="E36" s="358" t="s">
        <v>4</v>
      </c>
      <c r="F36" s="352" t="s">
        <v>43</v>
      </c>
      <c r="G36" s="344" t="s">
        <v>8</v>
      </c>
      <c r="H36" s="345"/>
      <c r="I36" s="345"/>
      <c r="J36" s="345"/>
      <c r="K36" s="345"/>
      <c r="L36" s="345"/>
      <c r="M36" s="346" t="s">
        <v>9</v>
      </c>
      <c r="N36" s="347"/>
      <c r="O36" s="347"/>
      <c r="P36" s="347"/>
      <c r="Q36" s="347"/>
      <c r="R36" s="347"/>
      <c r="S36" s="346" t="s">
        <v>10</v>
      </c>
      <c r="T36" s="347"/>
      <c r="U36" s="347"/>
      <c r="V36" s="347"/>
      <c r="W36" s="347"/>
      <c r="X36" s="347"/>
      <c r="Y36" s="346" t="s">
        <v>11</v>
      </c>
      <c r="Z36" s="347"/>
      <c r="AA36" s="347"/>
      <c r="AB36" s="347"/>
      <c r="AC36" s="347"/>
      <c r="AD36" s="347"/>
      <c r="AE36" s="346" t="s">
        <v>12</v>
      </c>
      <c r="AF36" s="347"/>
      <c r="AG36" s="347"/>
      <c r="AH36" s="347"/>
      <c r="AI36" s="347"/>
      <c r="AJ36" s="348"/>
      <c r="AK36" s="139"/>
    </row>
    <row r="37" spans="1:37" s="144" customFormat="1" ht="23.25" customHeight="1" x14ac:dyDescent="0.2">
      <c r="A37" s="356"/>
      <c r="B37" s="359"/>
      <c r="C37" s="362"/>
      <c r="D37" s="359"/>
      <c r="E37" s="359"/>
      <c r="F37" s="353"/>
      <c r="G37" s="349" t="s">
        <v>13</v>
      </c>
      <c r="H37" s="351" t="s">
        <v>14</v>
      </c>
      <c r="I37" s="351"/>
      <c r="J37" s="351"/>
      <c r="K37" s="351"/>
      <c r="L37" s="351"/>
      <c r="M37" s="341" t="s">
        <v>8</v>
      </c>
      <c r="N37" s="340" t="s">
        <v>14</v>
      </c>
      <c r="O37" s="340"/>
      <c r="P37" s="340"/>
      <c r="Q37" s="340"/>
      <c r="R37" s="340"/>
      <c r="S37" s="341" t="s">
        <v>8</v>
      </c>
      <c r="T37" s="340" t="s">
        <v>14</v>
      </c>
      <c r="U37" s="340"/>
      <c r="V37" s="340"/>
      <c r="W37" s="340"/>
      <c r="X37" s="340"/>
      <c r="Y37" s="341" t="s">
        <v>8</v>
      </c>
      <c r="Z37" s="340" t="s">
        <v>14</v>
      </c>
      <c r="AA37" s="340"/>
      <c r="AB37" s="340"/>
      <c r="AC37" s="340"/>
      <c r="AD37" s="340"/>
      <c r="AE37" s="341" t="s">
        <v>8</v>
      </c>
      <c r="AF37" s="340" t="s">
        <v>14</v>
      </c>
      <c r="AG37" s="340"/>
      <c r="AH37" s="340"/>
      <c r="AI37" s="340"/>
      <c r="AJ37" s="343"/>
      <c r="AK37" s="139"/>
    </row>
    <row r="38" spans="1:37" s="144" customFormat="1" ht="72" customHeight="1" thickBot="1" x14ac:dyDescent="0.25">
      <c r="A38" s="357"/>
      <c r="B38" s="360"/>
      <c r="C38" s="363"/>
      <c r="D38" s="360"/>
      <c r="E38" s="360"/>
      <c r="F38" s="354"/>
      <c r="G38" s="350"/>
      <c r="H38" s="55" t="s">
        <v>15</v>
      </c>
      <c r="I38" s="55" t="s">
        <v>16</v>
      </c>
      <c r="J38" s="55" t="s">
        <v>17</v>
      </c>
      <c r="K38" s="55" t="s">
        <v>18</v>
      </c>
      <c r="L38" s="55" t="s">
        <v>19</v>
      </c>
      <c r="M38" s="342"/>
      <c r="N38" s="190" t="s">
        <v>15</v>
      </c>
      <c r="O38" s="190" t="s">
        <v>16</v>
      </c>
      <c r="P38" s="190" t="s">
        <v>17</v>
      </c>
      <c r="Q38" s="190" t="s">
        <v>18</v>
      </c>
      <c r="R38" s="190" t="s">
        <v>19</v>
      </c>
      <c r="S38" s="342"/>
      <c r="T38" s="190" t="s">
        <v>15</v>
      </c>
      <c r="U38" s="190" t="s">
        <v>16</v>
      </c>
      <c r="V38" s="190" t="s">
        <v>17</v>
      </c>
      <c r="W38" s="190" t="s">
        <v>18</v>
      </c>
      <c r="X38" s="190" t="s">
        <v>19</v>
      </c>
      <c r="Y38" s="342"/>
      <c r="Z38" s="190" t="s">
        <v>15</v>
      </c>
      <c r="AA38" s="190" t="s">
        <v>16</v>
      </c>
      <c r="AB38" s="190" t="s">
        <v>17</v>
      </c>
      <c r="AC38" s="190" t="s">
        <v>18</v>
      </c>
      <c r="AD38" s="190" t="s">
        <v>19</v>
      </c>
      <c r="AE38" s="342"/>
      <c r="AF38" s="190" t="s">
        <v>15</v>
      </c>
      <c r="AG38" s="190" t="s">
        <v>16</v>
      </c>
      <c r="AH38" s="190" t="s">
        <v>17</v>
      </c>
      <c r="AI38" s="190" t="s">
        <v>18</v>
      </c>
      <c r="AJ38" s="57" t="s">
        <v>19</v>
      </c>
      <c r="AK38" s="139"/>
    </row>
    <row r="39" spans="1:37" ht="25.5" x14ac:dyDescent="0.2">
      <c r="A39" s="214" t="s">
        <v>25</v>
      </c>
      <c r="B39" s="215">
        <v>501407</v>
      </c>
      <c r="C39" s="243">
        <v>140701</v>
      </c>
      <c r="D39" s="242" t="s">
        <v>260</v>
      </c>
      <c r="E39" s="145">
        <v>94</v>
      </c>
      <c r="F39" s="146" t="s">
        <v>48</v>
      </c>
      <c r="G39" s="147">
        <f t="shared" ref="G39:G46" si="7">SUM(H39:L39)</f>
        <v>1417</v>
      </c>
      <c r="H39" s="148">
        <f t="shared" ref="H39:L46" si="8">N39+T39+Z39+AF39</f>
        <v>283</v>
      </c>
      <c r="I39" s="148">
        <f t="shared" si="8"/>
        <v>940</v>
      </c>
      <c r="J39" s="148">
        <f t="shared" si="8"/>
        <v>0</v>
      </c>
      <c r="K39" s="148">
        <f t="shared" si="8"/>
        <v>194</v>
      </c>
      <c r="L39" s="148">
        <f t="shared" si="8"/>
        <v>0</v>
      </c>
      <c r="M39" s="149">
        <f>SUM(N39:R39)</f>
        <v>354</v>
      </c>
      <c r="N39" s="148">
        <v>150</v>
      </c>
      <c r="O39" s="148">
        <v>166</v>
      </c>
      <c r="P39" s="148">
        <v>0</v>
      </c>
      <c r="Q39" s="148">
        <v>38</v>
      </c>
      <c r="R39" s="148">
        <v>0</v>
      </c>
      <c r="S39" s="149">
        <f t="shared" ref="S39:S46" si="9">SUM(T39:X39)</f>
        <v>354</v>
      </c>
      <c r="T39" s="148">
        <v>61</v>
      </c>
      <c r="U39" s="148">
        <v>241</v>
      </c>
      <c r="V39" s="148">
        <v>0</v>
      </c>
      <c r="W39" s="148">
        <v>52</v>
      </c>
      <c r="X39" s="148">
        <v>0</v>
      </c>
      <c r="Y39" s="149">
        <f t="shared" ref="Y39:Y46" si="10">SUM(Z39:AD39)</f>
        <v>354</v>
      </c>
      <c r="Z39" s="148">
        <v>36</v>
      </c>
      <c r="AA39" s="148">
        <v>266</v>
      </c>
      <c r="AB39" s="148">
        <v>0</v>
      </c>
      <c r="AC39" s="148">
        <v>52</v>
      </c>
      <c r="AD39" s="148">
        <v>0</v>
      </c>
      <c r="AE39" s="149">
        <f t="shared" ref="AE39:AE46" si="11">SUM(AF39:AJ39)</f>
        <v>355</v>
      </c>
      <c r="AF39" s="148">
        <v>36</v>
      </c>
      <c r="AG39" s="148">
        <v>267</v>
      </c>
      <c r="AH39" s="148">
        <v>0</v>
      </c>
      <c r="AI39" s="148">
        <v>52</v>
      </c>
      <c r="AJ39" s="148">
        <v>0</v>
      </c>
    </row>
    <row r="40" spans="1:37" ht="25.5" x14ac:dyDescent="0.2">
      <c r="A40" s="214" t="s">
        <v>25</v>
      </c>
      <c r="B40" s="215">
        <v>502011</v>
      </c>
      <c r="C40" s="243">
        <v>201201</v>
      </c>
      <c r="D40" s="242" t="s">
        <v>261</v>
      </c>
      <c r="E40" s="150">
        <v>94</v>
      </c>
      <c r="F40" s="151" t="s">
        <v>48</v>
      </c>
      <c r="G40" s="147">
        <f t="shared" si="7"/>
        <v>4019</v>
      </c>
      <c r="H40" s="148">
        <f t="shared" si="8"/>
        <v>448</v>
      </c>
      <c r="I40" s="148">
        <f t="shared" si="8"/>
        <v>2891</v>
      </c>
      <c r="J40" s="148">
        <f t="shared" si="8"/>
        <v>0</v>
      </c>
      <c r="K40" s="148">
        <f t="shared" si="8"/>
        <v>657</v>
      </c>
      <c r="L40" s="148">
        <f t="shared" si="8"/>
        <v>23</v>
      </c>
      <c r="M40" s="149">
        <f t="shared" ref="M40:M46" si="12">SUM(N40:R40)</f>
        <v>997</v>
      </c>
      <c r="N40" s="148">
        <v>233</v>
      </c>
      <c r="O40" s="148">
        <v>647</v>
      </c>
      <c r="P40" s="148">
        <v>0</v>
      </c>
      <c r="Q40" s="148">
        <v>117</v>
      </c>
      <c r="R40" s="148">
        <v>0</v>
      </c>
      <c r="S40" s="149">
        <f t="shared" si="9"/>
        <v>1008</v>
      </c>
      <c r="T40" s="148">
        <v>103</v>
      </c>
      <c r="U40" s="148">
        <v>717</v>
      </c>
      <c r="V40" s="148">
        <v>0</v>
      </c>
      <c r="W40" s="148">
        <v>180</v>
      </c>
      <c r="X40" s="148">
        <v>8</v>
      </c>
      <c r="Y40" s="149">
        <f t="shared" si="10"/>
        <v>1008</v>
      </c>
      <c r="Z40" s="148">
        <v>56</v>
      </c>
      <c r="AA40" s="148">
        <v>763</v>
      </c>
      <c r="AB40" s="148">
        <v>0</v>
      </c>
      <c r="AC40" s="148">
        <v>181</v>
      </c>
      <c r="AD40" s="148">
        <v>8</v>
      </c>
      <c r="AE40" s="149">
        <f t="shared" si="11"/>
        <v>1006</v>
      </c>
      <c r="AF40" s="148">
        <v>56</v>
      </c>
      <c r="AG40" s="148">
        <v>764</v>
      </c>
      <c r="AH40" s="148">
        <v>0</v>
      </c>
      <c r="AI40" s="148">
        <v>179</v>
      </c>
      <c r="AJ40" s="148">
        <v>7</v>
      </c>
    </row>
    <row r="41" spans="1:37" ht="25.5" x14ac:dyDescent="0.2">
      <c r="A41" s="214" t="s">
        <v>25</v>
      </c>
      <c r="B41" s="215">
        <v>503132</v>
      </c>
      <c r="C41" s="243">
        <v>313201</v>
      </c>
      <c r="D41" s="242" t="s">
        <v>262</v>
      </c>
      <c r="E41" s="150">
        <v>94</v>
      </c>
      <c r="F41" s="151" t="s">
        <v>48</v>
      </c>
      <c r="G41" s="147">
        <f t="shared" si="7"/>
        <v>529</v>
      </c>
      <c r="H41" s="148">
        <f t="shared" si="8"/>
        <v>90</v>
      </c>
      <c r="I41" s="148">
        <f t="shared" si="8"/>
        <v>147</v>
      </c>
      <c r="J41" s="148">
        <f t="shared" si="8"/>
        <v>89</v>
      </c>
      <c r="K41" s="148">
        <f t="shared" si="8"/>
        <v>113</v>
      </c>
      <c r="L41" s="148">
        <f t="shared" si="8"/>
        <v>90</v>
      </c>
      <c r="M41" s="149">
        <f t="shared" si="12"/>
        <v>87</v>
      </c>
      <c r="N41" s="148">
        <v>0</v>
      </c>
      <c r="O41" s="148">
        <v>59</v>
      </c>
      <c r="P41" s="148">
        <v>0</v>
      </c>
      <c r="Q41" s="148">
        <v>28</v>
      </c>
      <c r="R41" s="148">
        <v>0</v>
      </c>
      <c r="S41" s="149">
        <f t="shared" si="9"/>
        <v>147</v>
      </c>
      <c r="T41" s="148">
        <v>30</v>
      </c>
      <c r="U41" s="148">
        <v>29</v>
      </c>
      <c r="V41" s="148">
        <v>30</v>
      </c>
      <c r="W41" s="148">
        <v>28</v>
      </c>
      <c r="X41" s="148">
        <v>30</v>
      </c>
      <c r="Y41" s="149">
        <f t="shared" si="10"/>
        <v>147</v>
      </c>
      <c r="Z41" s="148">
        <v>30</v>
      </c>
      <c r="AA41" s="148">
        <v>29</v>
      </c>
      <c r="AB41" s="148">
        <v>30</v>
      </c>
      <c r="AC41" s="148">
        <v>28</v>
      </c>
      <c r="AD41" s="148">
        <v>30</v>
      </c>
      <c r="AE41" s="149">
        <f t="shared" si="11"/>
        <v>148</v>
      </c>
      <c r="AF41" s="148">
        <v>30</v>
      </c>
      <c r="AG41" s="148">
        <v>30</v>
      </c>
      <c r="AH41" s="148">
        <v>29</v>
      </c>
      <c r="AI41" s="148">
        <v>29</v>
      </c>
      <c r="AJ41" s="148">
        <v>30</v>
      </c>
    </row>
    <row r="42" spans="1:37" ht="25.5" x14ac:dyDescent="0.2">
      <c r="A42" s="214" t="s">
        <v>25</v>
      </c>
      <c r="B42" s="215">
        <v>509603</v>
      </c>
      <c r="C42" s="243">
        <v>960301</v>
      </c>
      <c r="D42" s="242" t="s">
        <v>266</v>
      </c>
      <c r="E42" s="150">
        <v>94</v>
      </c>
      <c r="F42" s="151" t="s">
        <v>48</v>
      </c>
      <c r="G42" s="147">
        <f t="shared" si="7"/>
        <v>4399</v>
      </c>
      <c r="H42" s="148">
        <f t="shared" si="8"/>
        <v>436</v>
      </c>
      <c r="I42" s="148">
        <f t="shared" si="8"/>
        <v>1367</v>
      </c>
      <c r="J42" s="148">
        <f t="shared" si="8"/>
        <v>13</v>
      </c>
      <c r="K42" s="148">
        <f t="shared" si="8"/>
        <v>2583</v>
      </c>
      <c r="L42" s="148">
        <f t="shared" si="8"/>
        <v>0</v>
      </c>
      <c r="M42" s="149">
        <f t="shared" si="12"/>
        <v>1015</v>
      </c>
      <c r="N42" s="148">
        <v>31</v>
      </c>
      <c r="O42" s="148">
        <v>371</v>
      </c>
      <c r="P42" s="148">
        <v>0</v>
      </c>
      <c r="Q42" s="148">
        <v>613</v>
      </c>
      <c r="R42" s="148">
        <v>0</v>
      </c>
      <c r="S42" s="149">
        <f t="shared" si="9"/>
        <v>1353</v>
      </c>
      <c r="T42" s="148">
        <v>135</v>
      </c>
      <c r="U42" s="148">
        <v>354</v>
      </c>
      <c r="V42" s="148">
        <v>4</v>
      </c>
      <c r="W42" s="148">
        <v>860</v>
      </c>
      <c r="X42" s="148">
        <v>0</v>
      </c>
      <c r="Y42" s="149">
        <f t="shared" si="10"/>
        <v>1015</v>
      </c>
      <c r="Z42" s="148">
        <v>135</v>
      </c>
      <c r="AA42" s="148">
        <v>321</v>
      </c>
      <c r="AB42" s="148">
        <v>4</v>
      </c>
      <c r="AC42" s="148">
        <v>555</v>
      </c>
      <c r="AD42" s="148">
        <v>0</v>
      </c>
      <c r="AE42" s="149">
        <f t="shared" si="11"/>
        <v>1016</v>
      </c>
      <c r="AF42" s="148">
        <v>135</v>
      </c>
      <c r="AG42" s="148">
        <v>321</v>
      </c>
      <c r="AH42" s="148">
        <v>5</v>
      </c>
      <c r="AI42" s="148">
        <v>555</v>
      </c>
      <c r="AJ42" s="148">
        <v>0</v>
      </c>
    </row>
    <row r="43" spans="1:37" ht="25.5" x14ac:dyDescent="0.2">
      <c r="A43" s="214" t="s">
        <v>25</v>
      </c>
      <c r="B43" s="215">
        <v>509606</v>
      </c>
      <c r="C43" s="243">
        <v>960601</v>
      </c>
      <c r="D43" s="242" t="s">
        <v>55</v>
      </c>
      <c r="E43" s="150">
        <v>94</v>
      </c>
      <c r="F43" s="151" t="s">
        <v>48</v>
      </c>
      <c r="G43" s="147">
        <f t="shared" si="7"/>
        <v>714</v>
      </c>
      <c r="H43" s="148">
        <f t="shared" si="8"/>
        <v>166</v>
      </c>
      <c r="I43" s="148">
        <f t="shared" si="8"/>
        <v>321</v>
      </c>
      <c r="J43" s="148">
        <f t="shared" si="8"/>
        <v>57</v>
      </c>
      <c r="K43" s="148">
        <f t="shared" si="8"/>
        <v>113</v>
      </c>
      <c r="L43" s="148">
        <f t="shared" si="8"/>
        <v>57</v>
      </c>
      <c r="M43" s="149">
        <f t="shared" si="12"/>
        <v>148</v>
      </c>
      <c r="N43" s="148">
        <v>0</v>
      </c>
      <c r="O43" s="148">
        <v>148</v>
      </c>
      <c r="P43" s="148">
        <v>0</v>
      </c>
      <c r="Q43" s="148">
        <v>0</v>
      </c>
      <c r="R43" s="148">
        <v>0</v>
      </c>
      <c r="S43" s="149">
        <f t="shared" si="9"/>
        <v>189</v>
      </c>
      <c r="T43" s="148">
        <v>53</v>
      </c>
      <c r="U43" s="148">
        <v>60</v>
      </c>
      <c r="V43" s="148">
        <v>19</v>
      </c>
      <c r="W43" s="148">
        <v>38</v>
      </c>
      <c r="X43" s="148">
        <v>19</v>
      </c>
      <c r="Y43" s="149">
        <f t="shared" si="10"/>
        <v>189</v>
      </c>
      <c r="Z43" s="148">
        <v>56</v>
      </c>
      <c r="AA43" s="148">
        <v>57</v>
      </c>
      <c r="AB43" s="148">
        <v>19</v>
      </c>
      <c r="AC43" s="148">
        <v>38</v>
      </c>
      <c r="AD43" s="148">
        <v>19</v>
      </c>
      <c r="AE43" s="149">
        <f t="shared" si="11"/>
        <v>188</v>
      </c>
      <c r="AF43" s="148">
        <v>57</v>
      </c>
      <c r="AG43" s="148">
        <v>56</v>
      </c>
      <c r="AH43" s="148">
        <v>19</v>
      </c>
      <c r="AI43" s="148">
        <v>37</v>
      </c>
      <c r="AJ43" s="148">
        <v>19</v>
      </c>
    </row>
    <row r="44" spans="1:37" ht="25.5" x14ac:dyDescent="0.2">
      <c r="A44" s="214" t="s">
        <v>25</v>
      </c>
      <c r="B44" s="215">
        <v>509618</v>
      </c>
      <c r="C44" s="243">
        <v>961801</v>
      </c>
      <c r="D44" s="242" t="s">
        <v>268</v>
      </c>
      <c r="E44" s="150">
        <v>94</v>
      </c>
      <c r="F44" s="151" t="s">
        <v>48</v>
      </c>
      <c r="G44" s="147">
        <f t="shared" si="7"/>
        <v>7413</v>
      </c>
      <c r="H44" s="148">
        <f t="shared" si="8"/>
        <v>1736</v>
      </c>
      <c r="I44" s="148">
        <f t="shared" si="8"/>
        <v>3453</v>
      </c>
      <c r="J44" s="148">
        <f t="shared" si="8"/>
        <v>0</v>
      </c>
      <c r="K44" s="148">
        <f t="shared" si="8"/>
        <v>2224</v>
      </c>
      <c r="L44" s="148">
        <f t="shared" si="8"/>
        <v>0</v>
      </c>
      <c r="M44" s="149">
        <f t="shared" si="12"/>
        <v>1853</v>
      </c>
      <c r="N44" s="148">
        <v>612</v>
      </c>
      <c r="O44" s="148">
        <v>784</v>
      </c>
      <c r="P44" s="148">
        <v>0</v>
      </c>
      <c r="Q44" s="148">
        <v>457</v>
      </c>
      <c r="R44" s="148">
        <v>0</v>
      </c>
      <c r="S44" s="149">
        <f t="shared" si="9"/>
        <v>1853</v>
      </c>
      <c r="T44" s="148">
        <v>374</v>
      </c>
      <c r="U44" s="148">
        <v>890</v>
      </c>
      <c r="V44" s="148">
        <v>0</v>
      </c>
      <c r="W44" s="148">
        <v>589</v>
      </c>
      <c r="X44" s="148">
        <v>0</v>
      </c>
      <c r="Y44" s="149">
        <f t="shared" si="10"/>
        <v>1853</v>
      </c>
      <c r="Z44" s="148">
        <v>375</v>
      </c>
      <c r="AA44" s="148">
        <v>889</v>
      </c>
      <c r="AB44" s="148">
        <v>0</v>
      </c>
      <c r="AC44" s="148">
        <v>589</v>
      </c>
      <c r="AD44" s="148">
        <v>0</v>
      </c>
      <c r="AE44" s="149">
        <f t="shared" si="11"/>
        <v>1854</v>
      </c>
      <c r="AF44" s="148">
        <v>375</v>
      </c>
      <c r="AG44" s="148">
        <v>890</v>
      </c>
      <c r="AH44" s="148">
        <v>0</v>
      </c>
      <c r="AI44" s="148">
        <v>589</v>
      </c>
      <c r="AJ44" s="148">
        <v>0</v>
      </c>
    </row>
    <row r="45" spans="1:37" ht="25.5" x14ac:dyDescent="0.2">
      <c r="A45" s="214" t="s">
        <v>25</v>
      </c>
      <c r="B45" s="215">
        <v>509650</v>
      </c>
      <c r="C45" s="243">
        <v>964601</v>
      </c>
      <c r="D45" s="242" t="s">
        <v>270</v>
      </c>
      <c r="E45" s="150">
        <v>94</v>
      </c>
      <c r="F45" s="151" t="s">
        <v>48</v>
      </c>
      <c r="G45" s="147">
        <f t="shared" si="7"/>
        <v>7456</v>
      </c>
      <c r="H45" s="148">
        <f t="shared" si="8"/>
        <v>275</v>
      </c>
      <c r="I45" s="148">
        <f t="shared" si="8"/>
        <v>2306</v>
      </c>
      <c r="J45" s="148">
        <f t="shared" si="8"/>
        <v>0</v>
      </c>
      <c r="K45" s="148">
        <f t="shared" si="8"/>
        <v>4875</v>
      </c>
      <c r="L45" s="148">
        <f t="shared" si="8"/>
        <v>0</v>
      </c>
      <c r="M45" s="149">
        <f t="shared" si="12"/>
        <v>1695</v>
      </c>
      <c r="N45" s="148">
        <v>180</v>
      </c>
      <c r="O45" s="148">
        <v>337</v>
      </c>
      <c r="P45" s="148">
        <v>0</v>
      </c>
      <c r="Q45" s="148">
        <v>1178</v>
      </c>
      <c r="R45" s="148">
        <v>0</v>
      </c>
      <c r="S45" s="149">
        <f t="shared" si="9"/>
        <v>1921</v>
      </c>
      <c r="T45" s="148">
        <v>60</v>
      </c>
      <c r="U45" s="148">
        <v>628</v>
      </c>
      <c r="V45" s="148">
        <v>0</v>
      </c>
      <c r="W45" s="148">
        <v>1233</v>
      </c>
      <c r="X45" s="148">
        <v>0</v>
      </c>
      <c r="Y45" s="149">
        <f t="shared" si="10"/>
        <v>1921</v>
      </c>
      <c r="Z45" s="148">
        <v>17</v>
      </c>
      <c r="AA45" s="148">
        <v>671</v>
      </c>
      <c r="AB45" s="148">
        <v>0</v>
      </c>
      <c r="AC45" s="148">
        <v>1233</v>
      </c>
      <c r="AD45" s="148">
        <v>0</v>
      </c>
      <c r="AE45" s="149">
        <f t="shared" si="11"/>
        <v>1919</v>
      </c>
      <c r="AF45" s="148">
        <v>18</v>
      </c>
      <c r="AG45" s="148">
        <v>670</v>
      </c>
      <c r="AH45" s="148">
        <v>0</v>
      </c>
      <c r="AI45" s="148">
        <v>1231</v>
      </c>
      <c r="AJ45" s="148">
        <v>0</v>
      </c>
    </row>
    <row r="46" spans="1:37" ht="39" thickBot="1" x14ac:dyDescent="0.25">
      <c r="A46" s="214" t="s">
        <v>20</v>
      </c>
      <c r="B46" s="215">
        <v>509901</v>
      </c>
      <c r="C46" s="243">
        <v>990101</v>
      </c>
      <c r="D46" s="242" t="s">
        <v>50</v>
      </c>
      <c r="E46" s="150">
        <v>94</v>
      </c>
      <c r="F46" s="151" t="s">
        <v>48</v>
      </c>
      <c r="G46" s="147">
        <f t="shared" si="7"/>
        <v>14400</v>
      </c>
      <c r="H46" s="148">
        <f t="shared" si="8"/>
        <v>3512</v>
      </c>
      <c r="I46" s="148">
        <f t="shared" si="8"/>
        <v>6672</v>
      </c>
      <c r="J46" s="148">
        <f t="shared" si="8"/>
        <v>0</v>
      </c>
      <c r="K46" s="148">
        <f t="shared" si="8"/>
        <v>4216</v>
      </c>
      <c r="L46" s="148">
        <f t="shared" si="8"/>
        <v>0</v>
      </c>
      <c r="M46" s="149">
        <f t="shared" si="12"/>
        <v>3600</v>
      </c>
      <c r="N46" s="148">
        <v>878</v>
      </c>
      <c r="O46" s="148">
        <v>1668</v>
      </c>
      <c r="P46" s="148">
        <v>0</v>
      </c>
      <c r="Q46" s="148">
        <v>1054</v>
      </c>
      <c r="R46" s="148">
        <v>0</v>
      </c>
      <c r="S46" s="149">
        <f t="shared" si="9"/>
        <v>3600</v>
      </c>
      <c r="T46" s="148">
        <v>878</v>
      </c>
      <c r="U46" s="148">
        <v>1668</v>
      </c>
      <c r="V46" s="148">
        <v>0</v>
      </c>
      <c r="W46" s="148">
        <v>1054</v>
      </c>
      <c r="X46" s="148">
        <v>0</v>
      </c>
      <c r="Y46" s="149">
        <f t="shared" si="10"/>
        <v>3600</v>
      </c>
      <c r="Z46" s="148">
        <v>878</v>
      </c>
      <c r="AA46" s="148">
        <v>1668</v>
      </c>
      <c r="AB46" s="148">
        <v>0</v>
      </c>
      <c r="AC46" s="148">
        <v>1054</v>
      </c>
      <c r="AD46" s="148">
        <v>0</v>
      </c>
      <c r="AE46" s="149">
        <f t="shared" si="11"/>
        <v>3600</v>
      </c>
      <c r="AF46" s="148">
        <v>878</v>
      </c>
      <c r="AG46" s="148">
        <v>1668</v>
      </c>
      <c r="AH46" s="148">
        <v>0</v>
      </c>
      <c r="AI46" s="148">
        <v>1054</v>
      </c>
      <c r="AJ46" s="148">
        <v>0</v>
      </c>
    </row>
    <row r="47" spans="1:37" s="169" customFormat="1" ht="19.5" customHeight="1" thickBot="1" x14ac:dyDescent="0.25">
      <c r="A47" s="164"/>
      <c r="B47" s="165"/>
      <c r="C47" s="166"/>
      <c r="D47" s="155" t="s">
        <v>27</v>
      </c>
      <c r="E47" s="167"/>
      <c r="F47" s="167"/>
      <c r="G47" s="168">
        <f t="shared" ref="G47:AJ47" si="13">SUM(G39:G46)</f>
        <v>40347</v>
      </c>
      <c r="H47" s="168">
        <f t="shared" si="13"/>
        <v>6946</v>
      </c>
      <c r="I47" s="168">
        <f t="shared" si="13"/>
        <v>18097</v>
      </c>
      <c r="J47" s="168">
        <f t="shared" si="13"/>
        <v>159</v>
      </c>
      <c r="K47" s="168">
        <f t="shared" si="13"/>
        <v>14975</v>
      </c>
      <c r="L47" s="168">
        <f t="shared" si="13"/>
        <v>170</v>
      </c>
      <c r="M47" s="168">
        <f t="shared" si="13"/>
        <v>9749</v>
      </c>
      <c r="N47" s="168">
        <f t="shared" si="13"/>
        <v>2084</v>
      </c>
      <c r="O47" s="168">
        <f t="shared" si="13"/>
        <v>4180</v>
      </c>
      <c r="P47" s="168">
        <f t="shared" si="13"/>
        <v>0</v>
      </c>
      <c r="Q47" s="168">
        <f t="shared" si="13"/>
        <v>3485</v>
      </c>
      <c r="R47" s="168">
        <f t="shared" si="13"/>
        <v>0</v>
      </c>
      <c r="S47" s="168">
        <f t="shared" si="13"/>
        <v>10425</v>
      </c>
      <c r="T47" s="168">
        <f t="shared" si="13"/>
        <v>1694</v>
      </c>
      <c r="U47" s="168">
        <f t="shared" si="13"/>
        <v>4587</v>
      </c>
      <c r="V47" s="168">
        <f t="shared" si="13"/>
        <v>53</v>
      </c>
      <c r="W47" s="168">
        <f t="shared" si="13"/>
        <v>4034</v>
      </c>
      <c r="X47" s="168">
        <f t="shared" si="13"/>
        <v>57</v>
      </c>
      <c r="Y47" s="168">
        <f t="shared" si="13"/>
        <v>10087</v>
      </c>
      <c r="Z47" s="168">
        <f t="shared" si="13"/>
        <v>1583</v>
      </c>
      <c r="AA47" s="168">
        <f t="shared" si="13"/>
        <v>4664</v>
      </c>
      <c r="AB47" s="168">
        <f t="shared" si="13"/>
        <v>53</v>
      </c>
      <c r="AC47" s="168">
        <f t="shared" si="13"/>
        <v>3730</v>
      </c>
      <c r="AD47" s="168">
        <f t="shared" si="13"/>
        <v>57</v>
      </c>
      <c r="AE47" s="168">
        <f t="shared" si="13"/>
        <v>10086</v>
      </c>
      <c r="AF47" s="168">
        <f t="shared" si="13"/>
        <v>1585</v>
      </c>
      <c r="AG47" s="168">
        <f t="shared" si="13"/>
        <v>4666</v>
      </c>
      <c r="AH47" s="168">
        <f t="shared" si="13"/>
        <v>53</v>
      </c>
      <c r="AI47" s="168">
        <f t="shared" si="13"/>
        <v>3726</v>
      </c>
      <c r="AJ47" s="199">
        <f t="shared" si="13"/>
        <v>56</v>
      </c>
      <c r="AK47" s="139"/>
    </row>
    <row r="48" spans="1:37" ht="16.5" customHeight="1" x14ac:dyDescent="0.2"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</row>
  </sheetData>
  <mergeCells count="42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A36:A38"/>
    <mergeCell ref="B36:B38"/>
    <mergeCell ref="C36:C38"/>
    <mergeCell ref="D36:D38"/>
    <mergeCell ref="E36:E38"/>
    <mergeCell ref="T5:X5"/>
    <mergeCell ref="Y5:Y6"/>
    <mergeCell ref="Z5:AD5"/>
    <mergeCell ref="AE5:AE6"/>
    <mergeCell ref="AF5:AJ5"/>
    <mergeCell ref="AF37:AJ37"/>
    <mergeCell ref="F36:F38"/>
    <mergeCell ref="G36:L36"/>
    <mergeCell ref="M36:R36"/>
    <mergeCell ref="S36:X36"/>
    <mergeCell ref="Y36:AD36"/>
    <mergeCell ref="AE36:AJ36"/>
    <mergeCell ref="G37:G38"/>
    <mergeCell ref="H37:L37"/>
    <mergeCell ref="M37:M38"/>
    <mergeCell ref="N37:R37"/>
    <mergeCell ref="S37:S38"/>
    <mergeCell ref="T37:X37"/>
    <mergeCell ref="Y37:Y38"/>
    <mergeCell ref="Z37:AD37"/>
    <mergeCell ref="AE37:AE38"/>
  </mergeCells>
  <conditionalFormatting sqref="AK4:AK33 AI1:AK1 B1:AD1 A4:AJ6 A36:AJ38 A47:AJ47 A3:AK3 A48:AK1048576 B2:AK2 A34:AK35 AK36:AK47 AL1:XFD1048576">
    <cfRule type="cellIs" dxfId="306" priority="87" operator="lessThan">
      <formula>0</formula>
    </cfRule>
  </conditionalFormatting>
  <conditionalFormatting sqref="G1:L3">
    <cfRule type="cellIs" dxfId="305" priority="85" operator="lessThan">
      <formula>0</formula>
    </cfRule>
  </conditionalFormatting>
  <conditionalFormatting sqref="G4 G5:L6">
    <cfRule type="cellIs" dxfId="304" priority="83" operator="lessThan">
      <formula>0</formula>
    </cfRule>
  </conditionalFormatting>
  <conditionalFormatting sqref="M5:R6 M4">
    <cfRule type="cellIs" dxfId="303" priority="81" operator="lessThan">
      <formula>0</formula>
    </cfRule>
  </conditionalFormatting>
  <conditionalFormatting sqref="AE5:AJ6 AE4">
    <cfRule type="cellIs" dxfId="302" priority="78" operator="lessThan">
      <formula>0</formula>
    </cfRule>
  </conditionalFormatting>
  <conditionalFormatting sqref="AH1">
    <cfRule type="cellIs" dxfId="301" priority="72" operator="lessThan">
      <formula>0</formula>
    </cfRule>
  </conditionalFormatting>
  <conditionalFormatting sqref="G36 G37:L38">
    <cfRule type="cellIs" dxfId="300" priority="70" operator="lessThan">
      <formula>0</formula>
    </cfRule>
  </conditionalFormatting>
  <conditionalFormatting sqref="S5:X6 S4">
    <cfRule type="cellIs" dxfId="299" priority="80" operator="lessThan">
      <formula>0</formula>
    </cfRule>
  </conditionalFormatting>
  <conditionalFormatting sqref="Y5:AD6 Y4">
    <cfRule type="cellIs" dxfId="298" priority="79" operator="lessThan">
      <formula>0</formula>
    </cfRule>
  </conditionalFormatting>
  <conditionalFormatting sqref="M37:R38 M36">
    <cfRule type="cellIs" dxfId="297" priority="68" operator="lessThan">
      <formula>0</formula>
    </cfRule>
  </conditionalFormatting>
  <conditionalFormatting sqref="S37:X38 S36">
    <cfRule type="cellIs" dxfId="296" priority="67" operator="lessThan">
      <formula>0</formula>
    </cfRule>
  </conditionalFormatting>
  <conditionalFormatting sqref="Y37:AD38 Y36">
    <cfRule type="cellIs" dxfId="295" priority="66" operator="lessThan">
      <formula>0</formula>
    </cfRule>
  </conditionalFormatting>
  <conditionalFormatting sqref="AE37:AJ38 AE36">
    <cfRule type="cellIs" dxfId="294" priority="65" operator="lessThan">
      <formula>0</formula>
    </cfRule>
  </conditionalFormatting>
  <conditionalFormatting sqref="A1">
    <cfRule type="cellIs" dxfId="293" priority="60" operator="lessThan">
      <formula>0</formula>
    </cfRule>
  </conditionalFormatting>
  <conditionalFormatting sqref="E7:L33 N7:R33 AF7:AJ33 Z7:AD33 T7:X33">
    <cfRule type="cellIs" dxfId="292" priority="31" operator="lessThan">
      <formula>0</formula>
    </cfRule>
  </conditionalFormatting>
  <conditionalFormatting sqref="G7:L33">
    <cfRule type="cellIs" dxfId="291" priority="30" operator="lessThan">
      <formula>0</formula>
    </cfRule>
  </conditionalFormatting>
  <conditionalFormatting sqref="N7:R33 AF7:AJ33 Z7:AD33 T7:X33">
    <cfRule type="cellIs" dxfId="290" priority="29" operator="lessThan">
      <formula>0</formula>
    </cfRule>
  </conditionalFormatting>
  <conditionalFormatting sqref="AA7:AA33 V7:V33 Q7:Q33 AF7:AJ33 Z20 AB20:AD20 T20:U20 W20:X20">
    <cfRule type="cellIs" dxfId="289" priority="28" operator="lessThan">
      <formula>0</formula>
    </cfRule>
  </conditionalFormatting>
  <conditionalFormatting sqref="M7:M33">
    <cfRule type="cellIs" dxfId="288" priority="27" operator="lessThan">
      <formula>0</formula>
    </cfRule>
  </conditionalFormatting>
  <conditionalFormatting sqref="S7:S33">
    <cfRule type="cellIs" dxfId="287" priority="26" operator="lessThan">
      <formula>0</formula>
    </cfRule>
  </conditionalFormatting>
  <conditionalFormatting sqref="Y7:Y33">
    <cfRule type="cellIs" dxfId="286" priority="25" operator="lessThan">
      <formula>0</formula>
    </cfRule>
  </conditionalFormatting>
  <conditionalFormatting sqref="AE7:AE33">
    <cfRule type="cellIs" dxfId="285" priority="24" operator="lessThan">
      <formula>0</formula>
    </cfRule>
  </conditionalFormatting>
  <conditionalFormatting sqref="C21:D33">
    <cfRule type="cellIs" dxfId="284" priority="23" operator="lessThan">
      <formula>0</formula>
    </cfRule>
  </conditionalFormatting>
  <conditionalFormatting sqref="D20">
    <cfRule type="cellIs" dxfId="283" priority="19" operator="lessThan">
      <formula>0</formula>
    </cfRule>
  </conditionalFormatting>
  <conditionalFormatting sqref="C18">
    <cfRule type="cellIs" dxfId="282" priority="20" operator="lessThan">
      <formula>0</formula>
    </cfRule>
  </conditionalFormatting>
  <conditionalFormatting sqref="C7:D17 C19:D19 C20">
    <cfRule type="cellIs" dxfId="281" priority="22" operator="lessThan">
      <formula>0</formula>
    </cfRule>
  </conditionalFormatting>
  <conditionalFormatting sqref="D18">
    <cfRule type="cellIs" dxfId="280" priority="21" operator="lessThan">
      <formula>0</formula>
    </cfRule>
  </conditionalFormatting>
  <conditionalFormatting sqref="A7:B33">
    <cfRule type="cellIs" dxfId="279" priority="18" operator="lessThan">
      <formula>0</formula>
    </cfRule>
  </conditionalFormatting>
  <conditionalFormatting sqref="A7:B33">
    <cfRule type="cellIs" dxfId="278" priority="17" operator="lessThan">
      <formula>0</formula>
    </cfRule>
  </conditionalFormatting>
  <conditionalFormatting sqref="A7:B33">
    <cfRule type="cellIs" dxfId="277" priority="16" operator="lessThan">
      <formula>0</formula>
    </cfRule>
  </conditionalFormatting>
  <conditionalFormatting sqref="AB18">
    <cfRule type="cellIs" dxfId="276" priority="15" operator="lessThan">
      <formula>0</formula>
    </cfRule>
  </conditionalFormatting>
  <conditionalFormatting sqref="AH18">
    <cfRule type="cellIs" dxfId="275" priority="14" operator="lessThan">
      <formula>0</formula>
    </cfRule>
  </conditionalFormatting>
  <conditionalFormatting sqref="E39:L46 N39:R46 T39:X46 Z39:AD46 AF39:AJ46">
    <cfRule type="cellIs" dxfId="274" priority="13" operator="lessThan">
      <formula>0</formula>
    </cfRule>
  </conditionalFormatting>
  <conditionalFormatting sqref="G39:L46">
    <cfRule type="cellIs" dxfId="273" priority="12" operator="lessThan">
      <formula>0</formula>
    </cfRule>
  </conditionalFormatting>
  <conditionalFormatting sqref="N39:R46 T39:X46 Z39:AD46 AF39:AJ46">
    <cfRule type="cellIs" dxfId="272" priority="11" operator="lessThan">
      <formula>0</formula>
    </cfRule>
  </conditionalFormatting>
  <conditionalFormatting sqref="M39:M46">
    <cfRule type="cellIs" dxfId="271" priority="10" operator="lessThan">
      <formula>0</formula>
    </cfRule>
  </conditionalFormatting>
  <conditionalFormatting sqref="S39:S46">
    <cfRule type="cellIs" dxfId="270" priority="9" operator="lessThan">
      <formula>0</formula>
    </cfRule>
  </conditionalFormatting>
  <conditionalFormatting sqref="Y39:Y46">
    <cfRule type="cellIs" dxfId="269" priority="8" operator="lessThan">
      <formula>0</formula>
    </cfRule>
  </conditionalFormatting>
  <conditionalFormatting sqref="AE39:AE46">
    <cfRule type="cellIs" dxfId="268" priority="7" operator="lessThan">
      <formula>0</formula>
    </cfRule>
  </conditionalFormatting>
  <conditionalFormatting sqref="C39:D46">
    <cfRule type="cellIs" dxfId="267" priority="6" operator="lessThan">
      <formula>0</formula>
    </cfRule>
  </conditionalFormatting>
  <conditionalFormatting sqref="A39:B46">
    <cfRule type="cellIs" dxfId="266" priority="5" operator="lessThan">
      <formula>0</formula>
    </cfRule>
  </conditionalFormatting>
  <conditionalFormatting sqref="A39:B46">
    <cfRule type="cellIs" dxfId="265" priority="4" operator="lessThan">
      <formula>0</formula>
    </cfRule>
  </conditionalFormatting>
  <conditionalFormatting sqref="A39:B46">
    <cfRule type="cellIs" dxfId="264" priority="3" operator="lessThan">
      <formula>0</formula>
    </cfRule>
  </conditionalFormatting>
  <conditionalFormatting sqref="A2">
    <cfRule type="cellIs" dxfId="26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7030A0"/>
  </sheetPr>
  <dimension ref="A1:AJ307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8.7109375" defaultRowHeight="15" x14ac:dyDescent="0.25"/>
  <cols>
    <col min="1" max="3" width="8.7109375" style="65"/>
    <col min="4" max="4" width="39.140625" style="65" customWidth="1"/>
    <col min="5" max="5" width="0" style="65" hidden="1" customWidth="1"/>
    <col min="6" max="6" width="15.28515625" style="65" customWidth="1"/>
    <col min="7" max="7" width="13.5703125" style="65" customWidth="1"/>
    <col min="8" max="8" width="13.7109375" style="65" customWidth="1"/>
    <col min="9" max="9" width="11.28515625" style="65" customWidth="1"/>
    <col min="10" max="10" width="12.42578125" style="65" customWidth="1"/>
    <col min="11" max="11" width="12.7109375" style="65" customWidth="1"/>
    <col min="12" max="12" width="8.7109375" style="65"/>
    <col min="13" max="13" width="11.85546875" style="65" customWidth="1"/>
    <col min="14" max="14" width="11.28515625" style="65" customWidth="1"/>
    <col min="15" max="15" width="10.7109375" style="65" customWidth="1"/>
    <col min="16" max="16" width="8.7109375" style="65"/>
    <col min="17" max="17" width="11" style="65" customWidth="1"/>
    <col min="18" max="18" width="8.7109375" style="65"/>
    <col min="19" max="19" width="11" style="65" customWidth="1"/>
    <col min="20" max="20" width="11.28515625" style="65" customWidth="1"/>
    <col min="21" max="21" width="11" style="65" customWidth="1"/>
    <col min="22" max="22" width="8.7109375" style="65"/>
    <col min="23" max="23" width="11.28515625" style="65" customWidth="1"/>
    <col min="24" max="24" width="8.7109375" style="65"/>
    <col min="25" max="25" width="13.5703125" style="65" customWidth="1"/>
    <col min="26" max="26" width="10.42578125" style="65" customWidth="1"/>
    <col min="27" max="27" width="10.140625" style="65" customWidth="1"/>
    <col min="28" max="28" width="8.7109375" style="65"/>
    <col min="29" max="29" width="11" style="65" customWidth="1"/>
    <col min="30" max="30" width="8.7109375" style="65"/>
    <col min="31" max="31" width="11.42578125" style="65" customWidth="1"/>
    <col min="32" max="33" width="10.7109375" style="65" customWidth="1"/>
    <col min="34" max="34" width="8.7109375" style="65"/>
    <col min="35" max="35" width="10.42578125" style="65" customWidth="1"/>
    <col min="36" max="36" width="8.7109375" style="65"/>
    <col min="37" max="37" width="5.28515625" style="65" customWidth="1"/>
    <col min="38" max="16384" width="8.7109375" style="65"/>
  </cols>
  <sheetData>
    <row r="1" spans="1:36" ht="15.75" x14ac:dyDescent="0.25">
      <c r="A1" s="44" t="s">
        <v>439</v>
      </c>
      <c r="B1" s="45"/>
      <c r="C1" s="45"/>
      <c r="D1" s="106"/>
      <c r="E1" s="93"/>
      <c r="F1" s="93"/>
      <c r="AE1" s="49" t="s">
        <v>426</v>
      </c>
    </row>
    <row r="2" spans="1:36" x14ac:dyDescent="0.25">
      <c r="A2" s="10" t="s">
        <v>445</v>
      </c>
      <c r="B2" s="107"/>
      <c r="C2" s="50"/>
      <c r="D2" s="52"/>
      <c r="E2" s="53"/>
      <c r="F2" s="95"/>
    </row>
    <row r="3" spans="1:36" ht="15.75" thickBot="1" x14ac:dyDescent="0.3">
      <c r="A3" s="45"/>
      <c r="B3" s="45"/>
      <c r="C3" s="45"/>
      <c r="D3" s="106"/>
      <c r="E3" s="93"/>
      <c r="F3" s="93"/>
    </row>
    <row r="4" spans="1:36" ht="15.75" customHeight="1" x14ac:dyDescent="0.25">
      <c r="A4" s="364" t="s">
        <v>0</v>
      </c>
      <c r="B4" s="380" t="s">
        <v>34</v>
      </c>
      <c r="C4" s="380" t="s">
        <v>2</v>
      </c>
      <c r="D4" s="377" t="s">
        <v>35</v>
      </c>
      <c r="E4" s="377" t="s">
        <v>4</v>
      </c>
      <c r="F4" s="374" t="s">
        <v>421</v>
      </c>
      <c r="G4" s="367" t="s">
        <v>8</v>
      </c>
      <c r="H4" s="368"/>
      <c r="I4" s="368"/>
      <c r="J4" s="368"/>
      <c r="K4" s="368"/>
      <c r="L4" s="368"/>
      <c r="M4" s="369" t="s">
        <v>9</v>
      </c>
      <c r="N4" s="369"/>
      <c r="O4" s="369"/>
      <c r="P4" s="369"/>
      <c r="Q4" s="369"/>
      <c r="R4" s="369"/>
      <c r="S4" s="369" t="s">
        <v>10</v>
      </c>
      <c r="T4" s="369"/>
      <c r="U4" s="369"/>
      <c r="V4" s="369"/>
      <c r="W4" s="369"/>
      <c r="X4" s="369"/>
      <c r="Y4" s="369" t="s">
        <v>11</v>
      </c>
      <c r="Z4" s="369"/>
      <c r="AA4" s="369"/>
      <c r="AB4" s="369"/>
      <c r="AC4" s="369"/>
      <c r="AD4" s="369"/>
      <c r="AE4" s="369" t="s">
        <v>12</v>
      </c>
      <c r="AF4" s="369"/>
      <c r="AG4" s="369"/>
      <c r="AH4" s="369"/>
      <c r="AI4" s="369"/>
      <c r="AJ4" s="369"/>
    </row>
    <row r="5" spans="1:36" ht="13.5" customHeight="1" x14ac:dyDescent="0.25">
      <c r="A5" s="365"/>
      <c r="B5" s="381"/>
      <c r="C5" s="381"/>
      <c r="D5" s="378"/>
      <c r="E5" s="378"/>
      <c r="F5" s="375"/>
      <c r="G5" s="372" t="s">
        <v>13</v>
      </c>
      <c r="H5" s="351" t="s">
        <v>14</v>
      </c>
      <c r="I5" s="351"/>
      <c r="J5" s="351"/>
      <c r="K5" s="351"/>
      <c r="L5" s="351"/>
      <c r="M5" s="370" t="s">
        <v>8</v>
      </c>
      <c r="N5" s="302" t="s">
        <v>14</v>
      </c>
      <c r="O5" s="302"/>
      <c r="P5" s="302"/>
      <c r="Q5" s="302"/>
      <c r="R5" s="302"/>
      <c r="S5" s="370" t="s">
        <v>8</v>
      </c>
      <c r="T5" s="302" t="s">
        <v>14</v>
      </c>
      <c r="U5" s="302"/>
      <c r="V5" s="302"/>
      <c r="W5" s="302"/>
      <c r="X5" s="302"/>
      <c r="Y5" s="370" t="s">
        <v>8</v>
      </c>
      <c r="Z5" s="302" t="s">
        <v>14</v>
      </c>
      <c r="AA5" s="302"/>
      <c r="AB5" s="302"/>
      <c r="AC5" s="302"/>
      <c r="AD5" s="302"/>
      <c r="AE5" s="370" t="s">
        <v>8</v>
      </c>
      <c r="AF5" s="302" t="s">
        <v>14</v>
      </c>
      <c r="AG5" s="302"/>
      <c r="AH5" s="302"/>
      <c r="AI5" s="302"/>
      <c r="AJ5" s="302"/>
    </row>
    <row r="6" spans="1:36" ht="67.5" customHeight="1" thickBot="1" x14ac:dyDescent="0.3">
      <c r="A6" s="366"/>
      <c r="B6" s="382"/>
      <c r="C6" s="382"/>
      <c r="D6" s="379"/>
      <c r="E6" s="379"/>
      <c r="F6" s="376"/>
      <c r="G6" s="373"/>
      <c r="H6" s="203" t="s">
        <v>15</v>
      </c>
      <c r="I6" s="203" t="s">
        <v>16</v>
      </c>
      <c r="J6" s="203" t="s">
        <v>17</v>
      </c>
      <c r="K6" s="203" t="s">
        <v>18</v>
      </c>
      <c r="L6" s="203" t="s">
        <v>19</v>
      </c>
      <c r="M6" s="371"/>
      <c r="N6" s="191" t="s">
        <v>15</v>
      </c>
      <c r="O6" s="191" t="s">
        <v>16</v>
      </c>
      <c r="P6" s="191" t="s">
        <v>17</v>
      </c>
      <c r="Q6" s="191" t="s">
        <v>18</v>
      </c>
      <c r="R6" s="191" t="s">
        <v>19</v>
      </c>
      <c r="S6" s="371"/>
      <c r="T6" s="191" t="s">
        <v>15</v>
      </c>
      <c r="U6" s="191" t="s">
        <v>16</v>
      </c>
      <c r="V6" s="191" t="s">
        <v>17</v>
      </c>
      <c r="W6" s="191" t="s">
        <v>18</v>
      </c>
      <c r="X6" s="191" t="s">
        <v>19</v>
      </c>
      <c r="Y6" s="371"/>
      <c r="Z6" s="191" t="s">
        <v>15</v>
      </c>
      <c r="AA6" s="191" t="s">
        <v>16</v>
      </c>
      <c r="AB6" s="191" t="s">
        <v>17</v>
      </c>
      <c r="AC6" s="191" t="s">
        <v>18</v>
      </c>
      <c r="AD6" s="191" t="s">
        <v>19</v>
      </c>
      <c r="AE6" s="371"/>
      <c r="AF6" s="191" t="s">
        <v>15</v>
      </c>
      <c r="AG6" s="191" t="s">
        <v>16</v>
      </c>
      <c r="AH6" s="191" t="s">
        <v>17</v>
      </c>
      <c r="AI6" s="191" t="s">
        <v>18</v>
      </c>
      <c r="AJ6" s="191" t="s">
        <v>19</v>
      </c>
    </row>
    <row r="7" spans="1:36" ht="38.25" x14ac:dyDescent="0.25">
      <c r="A7" s="214" t="s">
        <v>20</v>
      </c>
      <c r="B7" s="215">
        <v>500101</v>
      </c>
      <c r="C7" s="108">
        <v>10101</v>
      </c>
      <c r="D7" s="109" t="s">
        <v>42</v>
      </c>
      <c r="E7" s="110">
        <v>3</v>
      </c>
      <c r="F7" s="111" t="s">
        <v>36</v>
      </c>
      <c r="G7" s="112">
        <f t="shared" ref="G7:G70" si="0">SUM(H7:L7)</f>
        <v>1409275</v>
      </c>
      <c r="H7" s="113">
        <f t="shared" ref="H7:L57" si="1">N7+T7+Z7+AF7</f>
        <v>32133.599999999999</v>
      </c>
      <c r="I7" s="113">
        <f t="shared" si="1"/>
        <v>1013851.2000000001</v>
      </c>
      <c r="J7" s="113">
        <f t="shared" si="1"/>
        <v>1104.5</v>
      </c>
      <c r="K7" s="113">
        <f t="shared" si="1"/>
        <v>315577.30000000005</v>
      </c>
      <c r="L7" s="113">
        <f t="shared" si="1"/>
        <v>46608.4</v>
      </c>
      <c r="M7" s="114">
        <f>SUM(N7:R7)</f>
        <v>353158</v>
      </c>
      <c r="N7" s="113">
        <v>8033.4</v>
      </c>
      <c r="O7" s="113">
        <v>254234</v>
      </c>
      <c r="P7" s="113">
        <v>276</v>
      </c>
      <c r="Q7" s="113">
        <v>78962.5</v>
      </c>
      <c r="R7" s="113">
        <v>11652.1</v>
      </c>
      <c r="S7" s="114">
        <f t="shared" ref="S7:S70" si="2">SUM(T7:X7)</f>
        <v>352039</v>
      </c>
      <c r="T7" s="113">
        <v>8033.4</v>
      </c>
      <c r="U7" s="113">
        <v>253206.39999999999</v>
      </c>
      <c r="V7" s="113">
        <v>275.5</v>
      </c>
      <c r="W7" s="113">
        <v>78871.600000000006</v>
      </c>
      <c r="X7" s="113">
        <v>11652.1</v>
      </c>
      <c r="Y7" s="114">
        <f t="shared" ref="Y7:Y70" si="3">SUM(Z7:AD7)</f>
        <v>352039</v>
      </c>
      <c r="Z7" s="113">
        <v>8033.4</v>
      </c>
      <c r="AA7" s="113">
        <v>253205.4</v>
      </c>
      <c r="AB7" s="113">
        <v>276.5</v>
      </c>
      <c r="AC7" s="113">
        <v>78871.600000000006</v>
      </c>
      <c r="AD7" s="113">
        <v>11652.1</v>
      </c>
      <c r="AE7" s="114">
        <f t="shared" ref="AE7:AE70" si="4">SUM(AF7:AJ7)</f>
        <v>352039</v>
      </c>
      <c r="AF7" s="113">
        <v>8033.4</v>
      </c>
      <c r="AG7" s="113">
        <v>253205.4</v>
      </c>
      <c r="AH7" s="113">
        <v>276.5</v>
      </c>
      <c r="AI7" s="113">
        <v>78871.600000000006</v>
      </c>
      <c r="AJ7" s="113">
        <v>11652.1</v>
      </c>
    </row>
    <row r="8" spans="1:36" ht="38.25" x14ac:dyDescent="0.25">
      <c r="A8" s="214" t="s">
        <v>20</v>
      </c>
      <c r="B8" s="215">
        <v>500102</v>
      </c>
      <c r="C8" s="115">
        <v>10108</v>
      </c>
      <c r="D8" s="116" t="s">
        <v>271</v>
      </c>
      <c r="E8" s="115">
        <v>3</v>
      </c>
      <c r="F8" s="117" t="s">
        <v>36</v>
      </c>
      <c r="G8" s="112">
        <f t="shared" si="0"/>
        <v>172183</v>
      </c>
      <c r="H8" s="113">
        <f t="shared" si="1"/>
        <v>2531.8000000000002</v>
      </c>
      <c r="I8" s="113">
        <f t="shared" si="1"/>
        <v>135054.5</v>
      </c>
      <c r="J8" s="113">
        <f t="shared" si="1"/>
        <v>236.7</v>
      </c>
      <c r="K8" s="113">
        <f t="shared" si="1"/>
        <v>21439.599999999999</v>
      </c>
      <c r="L8" s="113">
        <f t="shared" si="1"/>
        <v>12920.4</v>
      </c>
      <c r="M8" s="114">
        <f t="shared" ref="M8:M71" si="5">SUM(N8:R8)</f>
        <v>41011</v>
      </c>
      <c r="N8" s="113">
        <v>632.70000000000005</v>
      </c>
      <c r="O8" s="113">
        <v>31729</v>
      </c>
      <c r="P8" s="113">
        <v>59.3</v>
      </c>
      <c r="Q8" s="113">
        <v>5359.9</v>
      </c>
      <c r="R8" s="113">
        <v>3230.1</v>
      </c>
      <c r="S8" s="114">
        <f t="shared" si="2"/>
        <v>43724</v>
      </c>
      <c r="T8" s="113">
        <v>632.70000000000005</v>
      </c>
      <c r="U8" s="113">
        <v>34442.5</v>
      </c>
      <c r="V8" s="113">
        <v>58.8</v>
      </c>
      <c r="W8" s="113">
        <v>5359.9</v>
      </c>
      <c r="X8" s="113">
        <v>3230.1</v>
      </c>
      <c r="Y8" s="114">
        <f t="shared" si="3"/>
        <v>43725</v>
      </c>
      <c r="Z8" s="113">
        <v>632.70000000000005</v>
      </c>
      <c r="AA8" s="113">
        <v>34443</v>
      </c>
      <c r="AB8" s="113">
        <v>59.3</v>
      </c>
      <c r="AC8" s="113">
        <v>5359.9</v>
      </c>
      <c r="AD8" s="113">
        <v>3230.1</v>
      </c>
      <c r="AE8" s="114">
        <f t="shared" si="4"/>
        <v>43723</v>
      </c>
      <c r="AF8" s="113">
        <v>633.70000000000005</v>
      </c>
      <c r="AG8" s="113">
        <v>34440</v>
      </c>
      <c r="AH8" s="113">
        <v>59.3</v>
      </c>
      <c r="AI8" s="113">
        <v>5359.9</v>
      </c>
      <c r="AJ8" s="113">
        <v>3230.1</v>
      </c>
    </row>
    <row r="9" spans="1:36" ht="38.25" x14ac:dyDescent="0.25">
      <c r="A9" s="214" t="s">
        <v>25</v>
      </c>
      <c r="B9" s="215">
        <v>500103</v>
      </c>
      <c r="C9" s="115">
        <v>10401</v>
      </c>
      <c r="D9" s="116" t="s">
        <v>272</v>
      </c>
      <c r="E9" s="115">
        <v>3</v>
      </c>
      <c r="F9" s="117" t="s">
        <v>36</v>
      </c>
      <c r="G9" s="112">
        <f t="shared" si="0"/>
        <v>54</v>
      </c>
      <c r="H9" s="113">
        <f t="shared" si="1"/>
        <v>3</v>
      </c>
      <c r="I9" s="113">
        <f t="shared" si="1"/>
        <v>45</v>
      </c>
      <c r="J9" s="113">
        <f t="shared" si="1"/>
        <v>0</v>
      </c>
      <c r="K9" s="113">
        <f t="shared" si="1"/>
        <v>6</v>
      </c>
      <c r="L9" s="113">
        <f t="shared" si="1"/>
        <v>0</v>
      </c>
      <c r="M9" s="114">
        <f t="shared" si="5"/>
        <v>54</v>
      </c>
      <c r="N9" s="113">
        <v>3</v>
      </c>
      <c r="O9" s="113">
        <v>45</v>
      </c>
      <c r="P9" s="113">
        <v>0</v>
      </c>
      <c r="Q9" s="113">
        <v>6</v>
      </c>
      <c r="R9" s="113">
        <v>0</v>
      </c>
      <c r="S9" s="114">
        <f t="shared" si="2"/>
        <v>0</v>
      </c>
      <c r="T9" s="113">
        <v>0</v>
      </c>
      <c r="U9" s="113">
        <v>0</v>
      </c>
      <c r="V9" s="113">
        <v>0</v>
      </c>
      <c r="W9" s="113">
        <v>0</v>
      </c>
      <c r="X9" s="113">
        <v>0</v>
      </c>
      <c r="Y9" s="114">
        <f t="shared" si="3"/>
        <v>0</v>
      </c>
      <c r="Z9" s="113">
        <v>0</v>
      </c>
      <c r="AA9" s="113">
        <v>0</v>
      </c>
      <c r="AB9" s="113">
        <v>0</v>
      </c>
      <c r="AC9" s="113">
        <v>0</v>
      </c>
      <c r="AD9" s="113">
        <v>0</v>
      </c>
      <c r="AE9" s="114">
        <f t="shared" si="4"/>
        <v>0</v>
      </c>
      <c r="AF9" s="113">
        <v>0</v>
      </c>
      <c r="AG9" s="113">
        <v>0</v>
      </c>
      <c r="AH9" s="113">
        <v>0</v>
      </c>
      <c r="AI9" s="113">
        <v>0</v>
      </c>
      <c r="AJ9" s="113">
        <v>0</v>
      </c>
    </row>
    <row r="10" spans="1:36" ht="38.25" x14ac:dyDescent="0.25">
      <c r="A10" s="214" t="s">
        <v>25</v>
      </c>
      <c r="B10" s="215">
        <v>500104</v>
      </c>
      <c r="C10" s="115">
        <v>10501</v>
      </c>
      <c r="D10" s="116" t="s">
        <v>273</v>
      </c>
      <c r="E10" s="115">
        <v>3</v>
      </c>
      <c r="F10" s="117" t="s">
        <v>36</v>
      </c>
      <c r="G10" s="112">
        <f t="shared" si="0"/>
        <v>2810</v>
      </c>
      <c r="H10" s="113">
        <f t="shared" si="1"/>
        <v>19.600000000000001</v>
      </c>
      <c r="I10" s="113">
        <f t="shared" si="1"/>
        <v>2487.3000000000002</v>
      </c>
      <c r="J10" s="113">
        <f t="shared" si="1"/>
        <v>0</v>
      </c>
      <c r="K10" s="113">
        <f t="shared" si="1"/>
        <v>169.1</v>
      </c>
      <c r="L10" s="113">
        <f t="shared" si="1"/>
        <v>134</v>
      </c>
      <c r="M10" s="114">
        <f t="shared" si="5"/>
        <v>702</v>
      </c>
      <c r="N10" s="113">
        <v>4.9000000000000004</v>
      </c>
      <c r="O10" s="113">
        <v>621.20000000000005</v>
      </c>
      <c r="P10" s="113">
        <v>0</v>
      </c>
      <c r="Q10" s="113">
        <v>42.4</v>
      </c>
      <c r="R10" s="113">
        <v>33.5</v>
      </c>
      <c r="S10" s="114">
        <f t="shared" si="2"/>
        <v>702</v>
      </c>
      <c r="T10" s="113">
        <v>4.9000000000000004</v>
      </c>
      <c r="U10" s="113">
        <v>621.70000000000005</v>
      </c>
      <c r="V10" s="113">
        <v>0</v>
      </c>
      <c r="W10" s="113">
        <v>41.9</v>
      </c>
      <c r="X10" s="113">
        <v>33.5</v>
      </c>
      <c r="Y10" s="114">
        <f t="shared" si="3"/>
        <v>703</v>
      </c>
      <c r="Z10" s="113">
        <v>4.9000000000000004</v>
      </c>
      <c r="AA10" s="113">
        <v>622.20000000000005</v>
      </c>
      <c r="AB10" s="113">
        <v>0</v>
      </c>
      <c r="AC10" s="113">
        <v>42.4</v>
      </c>
      <c r="AD10" s="113">
        <v>33.5</v>
      </c>
      <c r="AE10" s="114">
        <f t="shared" si="4"/>
        <v>703</v>
      </c>
      <c r="AF10" s="113">
        <v>4.9000000000000004</v>
      </c>
      <c r="AG10" s="113">
        <v>622.20000000000005</v>
      </c>
      <c r="AH10" s="113">
        <v>0</v>
      </c>
      <c r="AI10" s="113">
        <v>42.4</v>
      </c>
      <c r="AJ10" s="113">
        <v>33.5</v>
      </c>
    </row>
    <row r="11" spans="1:36" ht="38.25" x14ac:dyDescent="0.25">
      <c r="A11" s="214" t="s">
        <v>25</v>
      </c>
      <c r="B11" s="215">
        <v>500111</v>
      </c>
      <c r="C11" s="115">
        <v>11101</v>
      </c>
      <c r="D11" s="116" t="s">
        <v>274</v>
      </c>
      <c r="E11" s="115">
        <v>3</v>
      </c>
      <c r="F11" s="117" t="s">
        <v>36</v>
      </c>
      <c r="G11" s="112">
        <f t="shared" si="0"/>
        <v>1139</v>
      </c>
      <c r="H11" s="113">
        <f t="shared" si="1"/>
        <v>97.6</v>
      </c>
      <c r="I11" s="113">
        <f t="shared" si="1"/>
        <v>629.4</v>
      </c>
      <c r="J11" s="113">
        <f t="shared" si="1"/>
        <v>0</v>
      </c>
      <c r="K11" s="113">
        <f t="shared" si="1"/>
        <v>367</v>
      </c>
      <c r="L11" s="113">
        <f t="shared" si="1"/>
        <v>45</v>
      </c>
      <c r="M11" s="114">
        <f t="shared" si="5"/>
        <v>284.99999999999994</v>
      </c>
      <c r="N11" s="113">
        <v>21.5</v>
      </c>
      <c r="O11" s="113">
        <v>161.89999999999998</v>
      </c>
      <c r="P11" s="113">
        <v>0</v>
      </c>
      <c r="Q11" s="113">
        <v>88.9</v>
      </c>
      <c r="R11" s="113">
        <v>12.7</v>
      </c>
      <c r="S11" s="114">
        <f t="shared" si="2"/>
        <v>284.00000000000006</v>
      </c>
      <c r="T11" s="113">
        <v>24.4</v>
      </c>
      <c r="U11" s="113">
        <v>157.30000000000001</v>
      </c>
      <c r="V11" s="113">
        <v>0</v>
      </c>
      <c r="W11" s="113">
        <v>92.5</v>
      </c>
      <c r="X11" s="113">
        <v>9.8000000000000007</v>
      </c>
      <c r="Y11" s="114">
        <f t="shared" si="3"/>
        <v>284.00000000000006</v>
      </c>
      <c r="Z11" s="113">
        <v>27.3</v>
      </c>
      <c r="AA11" s="113">
        <v>157</v>
      </c>
      <c r="AB11" s="113">
        <v>0</v>
      </c>
      <c r="AC11" s="113">
        <v>89.9</v>
      </c>
      <c r="AD11" s="113">
        <v>9.8000000000000007</v>
      </c>
      <c r="AE11" s="114">
        <f t="shared" si="4"/>
        <v>286</v>
      </c>
      <c r="AF11" s="113">
        <v>24.4</v>
      </c>
      <c r="AG11" s="113">
        <v>153.19999999999999</v>
      </c>
      <c r="AH11" s="113">
        <v>0</v>
      </c>
      <c r="AI11" s="113">
        <v>95.7</v>
      </c>
      <c r="AJ11" s="113">
        <v>12.7</v>
      </c>
    </row>
    <row r="12" spans="1:36" ht="38.25" x14ac:dyDescent="0.25">
      <c r="A12" s="214" t="s">
        <v>20</v>
      </c>
      <c r="B12" s="215">
        <v>500114</v>
      </c>
      <c r="C12" s="115">
        <v>11401</v>
      </c>
      <c r="D12" s="116" t="s">
        <v>57</v>
      </c>
      <c r="E12" s="115">
        <v>3</v>
      </c>
      <c r="F12" s="117" t="s">
        <v>36</v>
      </c>
      <c r="G12" s="112">
        <f t="shared" si="0"/>
        <v>87286</v>
      </c>
      <c r="H12" s="113">
        <f t="shared" si="1"/>
        <v>7182.4</v>
      </c>
      <c r="I12" s="113">
        <f t="shared" si="1"/>
        <v>42880</v>
      </c>
      <c r="J12" s="113">
        <f t="shared" si="1"/>
        <v>382.9</v>
      </c>
      <c r="K12" s="113">
        <f t="shared" si="1"/>
        <v>35758.1</v>
      </c>
      <c r="L12" s="113">
        <f t="shared" si="1"/>
        <v>1082.5999999999999</v>
      </c>
      <c r="M12" s="114">
        <f t="shared" si="5"/>
        <v>21822</v>
      </c>
      <c r="N12" s="113">
        <v>1914.1</v>
      </c>
      <c r="O12" s="113">
        <v>10741.8</v>
      </c>
      <c r="P12" s="113">
        <v>88.2</v>
      </c>
      <c r="Q12" s="113">
        <v>8791</v>
      </c>
      <c r="R12" s="113">
        <v>286.89999999999998</v>
      </c>
      <c r="S12" s="114">
        <f t="shared" si="2"/>
        <v>21822</v>
      </c>
      <c r="T12" s="113">
        <v>1441.1</v>
      </c>
      <c r="U12" s="113">
        <v>10655.6</v>
      </c>
      <c r="V12" s="113">
        <v>117.3</v>
      </c>
      <c r="W12" s="113">
        <v>9385.1</v>
      </c>
      <c r="X12" s="113">
        <v>222.9</v>
      </c>
      <c r="Y12" s="114">
        <f t="shared" si="3"/>
        <v>21822</v>
      </c>
      <c r="Z12" s="113">
        <v>1914.1</v>
      </c>
      <c r="AA12" s="113">
        <v>10741.8</v>
      </c>
      <c r="AB12" s="113">
        <v>88.2</v>
      </c>
      <c r="AC12" s="113">
        <v>8791</v>
      </c>
      <c r="AD12" s="113">
        <v>286.89999999999998</v>
      </c>
      <c r="AE12" s="114">
        <f t="shared" si="4"/>
        <v>21820</v>
      </c>
      <c r="AF12" s="113">
        <v>1913.1</v>
      </c>
      <c r="AG12" s="113">
        <v>10740.8</v>
      </c>
      <c r="AH12" s="113">
        <v>89.2</v>
      </c>
      <c r="AI12" s="113">
        <v>8791</v>
      </c>
      <c r="AJ12" s="113">
        <v>285.89999999999998</v>
      </c>
    </row>
    <row r="13" spans="1:36" ht="38.25" x14ac:dyDescent="0.25">
      <c r="A13" s="214" t="s">
        <v>20</v>
      </c>
      <c r="B13" s="215">
        <v>500201</v>
      </c>
      <c r="C13" s="115">
        <v>20101</v>
      </c>
      <c r="D13" s="116" t="s">
        <v>59</v>
      </c>
      <c r="E13" s="115">
        <v>3</v>
      </c>
      <c r="F13" s="117" t="s">
        <v>36</v>
      </c>
      <c r="G13" s="112">
        <f t="shared" si="0"/>
        <v>126705.9</v>
      </c>
      <c r="H13" s="113">
        <f t="shared" si="1"/>
        <v>576.4</v>
      </c>
      <c r="I13" s="113">
        <f t="shared" si="1"/>
        <v>71357.400000000009</v>
      </c>
      <c r="J13" s="113">
        <f t="shared" si="1"/>
        <v>3869.8999999999996</v>
      </c>
      <c r="K13" s="113">
        <f t="shared" si="1"/>
        <v>50664.800000000003</v>
      </c>
      <c r="L13" s="113">
        <f t="shared" si="1"/>
        <v>237.39999999999998</v>
      </c>
      <c r="M13" s="114">
        <f t="shared" si="5"/>
        <v>30087.899999999998</v>
      </c>
      <c r="N13" s="113">
        <v>144.1</v>
      </c>
      <c r="O13" s="113">
        <v>17000.599999999999</v>
      </c>
      <c r="P13" s="113">
        <v>1017</v>
      </c>
      <c r="Q13" s="113">
        <v>11916.2</v>
      </c>
      <c r="R13" s="113">
        <v>10</v>
      </c>
      <c r="S13" s="114">
        <f t="shared" si="2"/>
        <v>32206.999999999996</v>
      </c>
      <c r="T13" s="113">
        <v>144.1</v>
      </c>
      <c r="U13" s="113">
        <v>18120.599999999999</v>
      </c>
      <c r="V13" s="113">
        <v>950.3</v>
      </c>
      <c r="W13" s="113">
        <v>12916.2</v>
      </c>
      <c r="X13" s="113">
        <v>75.8</v>
      </c>
      <c r="Y13" s="114">
        <f t="shared" si="3"/>
        <v>32207</v>
      </c>
      <c r="Z13" s="113">
        <v>144.1</v>
      </c>
      <c r="AA13" s="113">
        <v>18119.600000000002</v>
      </c>
      <c r="AB13" s="113">
        <v>951.3</v>
      </c>
      <c r="AC13" s="113">
        <v>12916.2</v>
      </c>
      <c r="AD13" s="113">
        <v>75.8</v>
      </c>
      <c r="AE13" s="114">
        <f t="shared" si="4"/>
        <v>32204</v>
      </c>
      <c r="AF13" s="113">
        <v>144.1</v>
      </c>
      <c r="AG13" s="113">
        <v>18116.600000000002</v>
      </c>
      <c r="AH13" s="113">
        <v>951.3</v>
      </c>
      <c r="AI13" s="113">
        <v>12916.2</v>
      </c>
      <c r="AJ13" s="113">
        <v>75.8</v>
      </c>
    </row>
    <row r="14" spans="1:36" ht="38.25" x14ac:dyDescent="0.25">
      <c r="A14" s="214" t="s">
        <v>20</v>
      </c>
      <c r="B14" s="215">
        <v>500301</v>
      </c>
      <c r="C14" s="115">
        <v>30101</v>
      </c>
      <c r="D14" s="116" t="s">
        <v>60</v>
      </c>
      <c r="E14" s="115">
        <v>3</v>
      </c>
      <c r="F14" s="117" t="s">
        <v>36</v>
      </c>
      <c r="G14" s="112">
        <f t="shared" si="0"/>
        <v>299538</v>
      </c>
      <c r="H14" s="113">
        <f t="shared" si="1"/>
        <v>10554</v>
      </c>
      <c r="I14" s="113">
        <f t="shared" si="1"/>
        <v>162455.80000000002</v>
      </c>
      <c r="J14" s="113">
        <f t="shared" si="1"/>
        <v>82.6</v>
      </c>
      <c r="K14" s="113">
        <f t="shared" si="1"/>
        <v>126135.6</v>
      </c>
      <c r="L14" s="113">
        <f t="shared" si="1"/>
        <v>310</v>
      </c>
      <c r="M14" s="114">
        <f t="shared" si="5"/>
        <v>74884</v>
      </c>
      <c r="N14" s="113">
        <v>2638.5</v>
      </c>
      <c r="O14" s="113">
        <v>40619</v>
      </c>
      <c r="P14" s="113">
        <v>19.600000000000001</v>
      </c>
      <c r="Q14" s="113">
        <v>31533.9</v>
      </c>
      <c r="R14" s="113">
        <v>73</v>
      </c>
      <c r="S14" s="114">
        <f t="shared" si="2"/>
        <v>74884</v>
      </c>
      <c r="T14" s="113">
        <v>2638.5</v>
      </c>
      <c r="U14" s="113">
        <v>40611.599999999999</v>
      </c>
      <c r="V14" s="113">
        <v>21</v>
      </c>
      <c r="W14" s="113">
        <v>31533.9</v>
      </c>
      <c r="X14" s="113">
        <v>79</v>
      </c>
      <c r="Y14" s="114">
        <f t="shared" si="3"/>
        <v>74884</v>
      </c>
      <c r="Z14" s="113">
        <v>2638.5</v>
      </c>
      <c r="AA14" s="113">
        <v>40611.599999999999</v>
      </c>
      <c r="AB14" s="113">
        <v>21</v>
      </c>
      <c r="AC14" s="113">
        <v>31533.9</v>
      </c>
      <c r="AD14" s="113">
        <v>79</v>
      </c>
      <c r="AE14" s="114">
        <f t="shared" si="4"/>
        <v>74886</v>
      </c>
      <c r="AF14" s="113">
        <v>2638.5</v>
      </c>
      <c r="AG14" s="113">
        <v>40613.599999999999</v>
      </c>
      <c r="AH14" s="113">
        <v>21</v>
      </c>
      <c r="AI14" s="113">
        <v>31533.9</v>
      </c>
      <c r="AJ14" s="113">
        <v>79</v>
      </c>
    </row>
    <row r="15" spans="1:36" ht="38.25" x14ac:dyDescent="0.25">
      <c r="A15" s="214" t="s">
        <v>20</v>
      </c>
      <c r="B15" s="215">
        <v>500302</v>
      </c>
      <c r="C15" s="115">
        <v>30201</v>
      </c>
      <c r="D15" s="116" t="s">
        <v>61</v>
      </c>
      <c r="E15" s="115">
        <v>3</v>
      </c>
      <c r="F15" s="117" t="s">
        <v>36</v>
      </c>
      <c r="G15" s="112">
        <f t="shared" si="0"/>
        <v>132904</v>
      </c>
      <c r="H15" s="113">
        <f t="shared" si="1"/>
        <v>2529.6</v>
      </c>
      <c r="I15" s="113">
        <f t="shared" si="1"/>
        <v>62617.4</v>
      </c>
      <c r="J15" s="113">
        <f t="shared" si="1"/>
        <v>10.6</v>
      </c>
      <c r="K15" s="113">
        <f t="shared" si="1"/>
        <v>67698.399999999994</v>
      </c>
      <c r="L15" s="113">
        <f t="shared" si="1"/>
        <v>48</v>
      </c>
      <c r="M15" s="114">
        <f t="shared" si="5"/>
        <v>33227</v>
      </c>
      <c r="N15" s="113">
        <v>632.4</v>
      </c>
      <c r="O15" s="113">
        <v>15655.1</v>
      </c>
      <c r="P15" s="113">
        <v>2.9</v>
      </c>
      <c r="Q15" s="113">
        <v>16924.599999999999</v>
      </c>
      <c r="R15" s="113">
        <v>12</v>
      </c>
      <c r="S15" s="114">
        <f t="shared" si="2"/>
        <v>33226</v>
      </c>
      <c r="T15" s="113">
        <v>632.4</v>
      </c>
      <c r="U15" s="113">
        <v>15655.1</v>
      </c>
      <c r="V15" s="113">
        <v>1.9</v>
      </c>
      <c r="W15" s="113">
        <v>16924.599999999999</v>
      </c>
      <c r="X15" s="113">
        <v>12</v>
      </c>
      <c r="Y15" s="114">
        <f t="shared" si="3"/>
        <v>33226</v>
      </c>
      <c r="Z15" s="113">
        <v>632.4</v>
      </c>
      <c r="AA15" s="113">
        <v>15654.1</v>
      </c>
      <c r="AB15" s="113">
        <v>2.9</v>
      </c>
      <c r="AC15" s="113">
        <v>16924.599999999999</v>
      </c>
      <c r="AD15" s="113">
        <v>12</v>
      </c>
      <c r="AE15" s="114">
        <f t="shared" si="4"/>
        <v>33225</v>
      </c>
      <c r="AF15" s="113">
        <v>632.4</v>
      </c>
      <c r="AG15" s="113">
        <v>15653.1</v>
      </c>
      <c r="AH15" s="113">
        <v>2.9</v>
      </c>
      <c r="AI15" s="113">
        <v>16924.599999999999</v>
      </c>
      <c r="AJ15" s="113">
        <v>12</v>
      </c>
    </row>
    <row r="16" spans="1:36" ht="38.25" x14ac:dyDescent="0.25">
      <c r="A16" s="214" t="s">
        <v>20</v>
      </c>
      <c r="B16" s="215">
        <v>500305</v>
      </c>
      <c r="C16" s="115">
        <v>31301</v>
      </c>
      <c r="D16" s="116" t="s">
        <v>275</v>
      </c>
      <c r="E16" s="115">
        <v>3</v>
      </c>
      <c r="F16" s="117" t="s">
        <v>36</v>
      </c>
      <c r="G16" s="112">
        <f t="shared" si="0"/>
        <v>82388</v>
      </c>
      <c r="H16" s="113">
        <f t="shared" si="1"/>
        <v>1480.8000000000002</v>
      </c>
      <c r="I16" s="113">
        <f t="shared" si="1"/>
        <v>39672.899999999994</v>
      </c>
      <c r="J16" s="113">
        <f t="shared" si="1"/>
        <v>39.699999999999996</v>
      </c>
      <c r="K16" s="113">
        <f t="shared" si="1"/>
        <v>41122.800000000003</v>
      </c>
      <c r="L16" s="113">
        <f t="shared" si="1"/>
        <v>71.8</v>
      </c>
      <c r="M16" s="114">
        <f t="shared" si="5"/>
        <v>20596</v>
      </c>
      <c r="N16" s="113">
        <v>369.3</v>
      </c>
      <c r="O16" s="113">
        <v>9918.4</v>
      </c>
      <c r="P16" s="113">
        <v>9.9</v>
      </c>
      <c r="Q16" s="113">
        <v>10280.700000000001</v>
      </c>
      <c r="R16" s="113">
        <v>17.7</v>
      </c>
      <c r="S16" s="114">
        <f t="shared" si="2"/>
        <v>20596.000000000004</v>
      </c>
      <c r="T16" s="113">
        <v>370.2</v>
      </c>
      <c r="U16" s="113">
        <v>9917.4</v>
      </c>
      <c r="V16" s="113">
        <v>10</v>
      </c>
      <c r="W16" s="113">
        <v>10279.700000000001</v>
      </c>
      <c r="X16" s="113">
        <v>18.7</v>
      </c>
      <c r="Y16" s="114">
        <f t="shared" si="3"/>
        <v>20596</v>
      </c>
      <c r="Z16" s="113">
        <v>369.2</v>
      </c>
      <c r="AA16" s="113">
        <v>9918.4999999999982</v>
      </c>
      <c r="AB16" s="113">
        <v>9.9</v>
      </c>
      <c r="AC16" s="113">
        <v>10280.700000000001</v>
      </c>
      <c r="AD16" s="113">
        <v>17.7</v>
      </c>
      <c r="AE16" s="114">
        <f t="shared" si="4"/>
        <v>20600.000000000004</v>
      </c>
      <c r="AF16" s="113">
        <v>372.1</v>
      </c>
      <c r="AG16" s="113">
        <v>9918.6</v>
      </c>
      <c r="AH16" s="113">
        <v>9.9</v>
      </c>
      <c r="AI16" s="113">
        <v>10281.700000000001</v>
      </c>
      <c r="AJ16" s="113">
        <v>17.7</v>
      </c>
    </row>
    <row r="17" spans="1:36" ht="38.25" x14ac:dyDescent="0.25">
      <c r="A17" s="214" t="s">
        <v>20</v>
      </c>
      <c r="B17" s="215">
        <v>500407</v>
      </c>
      <c r="C17" s="115">
        <v>40701</v>
      </c>
      <c r="D17" s="116" t="s">
        <v>276</v>
      </c>
      <c r="E17" s="115">
        <v>3</v>
      </c>
      <c r="F17" s="117" t="s">
        <v>36</v>
      </c>
      <c r="G17" s="112">
        <f t="shared" si="0"/>
        <v>63818.000000000007</v>
      </c>
      <c r="H17" s="113">
        <f t="shared" si="1"/>
        <v>26592.199999999997</v>
      </c>
      <c r="I17" s="113">
        <f t="shared" si="1"/>
        <v>34016.800000000003</v>
      </c>
      <c r="J17" s="113">
        <f t="shared" si="1"/>
        <v>11.4</v>
      </c>
      <c r="K17" s="113">
        <f t="shared" si="1"/>
        <v>3161.2999999999997</v>
      </c>
      <c r="L17" s="113">
        <f t="shared" si="1"/>
        <v>36.300000000000004</v>
      </c>
      <c r="M17" s="114">
        <f t="shared" si="5"/>
        <v>15954.999999999998</v>
      </c>
      <c r="N17" s="113">
        <v>6651.2</v>
      </c>
      <c r="O17" s="113">
        <v>8501.4</v>
      </c>
      <c r="P17" s="113">
        <v>3</v>
      </c>
      <c r="Q17" s="113">
        <v>789.59999999999991</v>
      </c>
      <c r="R17" s="113">
        <v>9.8000000000000007</v>
      </c>
      <c r="S17" s="114">
        <f t="shared" si="2"/>
        <v>15955.999999999998</v>
      </c>
      <c r="T17" s="113">
        <v>6644.4</v>
      </c>
      <c r="U17" s="113">
        <v>8509.7999999999993</v>
      </c>
      <c r="V17" s="113">
        <v>2.4</v>
      </c>
      <c r="W17" s="113">
        <v>792.5</v>
      </c>
      <c r="X17" s="113">
        <v>6.9</v>
      </c>
      <c r="Y17" s="114">
        <f t="shared" si="3"/>
        <v>15955.999999999998</v>
      </c>
      <c r="Z17" s="113">
        <v>6651.2</v>
      </c>
      <c r="AA17" s="113">
        <v>8502.4</v>
      </c>
      <c r="AB17" s="113">
        <v>3</v>
      </c>
      <c r="AC17" s="113">
        <v>789.59999999999991</v>
      </c>
      <c r="AD17" s="113">
        <v>9.8000000000000007</v>
      </c>
      <c r="AE17" s="114">
        <f t="shared" si="4"/>
        <v>15951</v>
      </c>
      <c r="AF17" s="113">
        <v>6645.4</v>
      </c>
      <c r="AG17" s="113">
        <v>8503.2000000000007</v>
      </c>
      <c r="AH17" s="113">
        <v>3</v>
      </c>
      <c r="AI17" s="113">
        <v>789.59999999999991</v>
      </c>
      <c r="AJ17" s="113">
        <v>9.8000000000000007</v>
      </c>
    </row>
    <row r="18" spans="1:36" ht="38.25" x14ac:dyDescent="0.25">
      <c r="A18" s="214" t="s">
        <v>20</v>
      </c>
      <c r="B18" s="215">
        <v>500416</v>
      </c>
      <c r="C18" s="115">
        <v>41601</v>
      </c>
      <c r="D18" s="116" t="s">
        <v>62</v>
      </c>
      <c r="E18" s="115">
        <v>3</v>
      </c>
      <c r="F18" s="117" t="s">
        <v>36</v>
      </c>
      <c r="G18" s="112">
        <f t="shared" si="0"/>
        <v>425167</v>
      </c>
      <c r="H18" s="113">
        <f t="shared" si="1"/>
        <v>167149.20000000001</v>
      </c>
      <c r="I18" s="113">
        <f t="shared" si="1"/>
        <v>208122.2</v>
      </c>
      <c r="J18" s="113">
        <f t="shared" si="1"/>
        <v>3712</v>
      </c>
      <c r="K18" s="113">
        <f t="shared" si="1"/>
        <v>42823.600000000006</v>
      </c>
      <c r="L18" s="113">
        <f t="shared" si="1"/>
        <v>3360</v>
      </c>
      <c r="M18" s="114">
        <f t="shared" si="5"/>
        <v>106292</v>
      </c>
      <c r="N18" s="113">
        <v>41787.300000000003</v>
      </c>
      <c r="O18" s="113">
        <v>52030.8</v>
      </c>
      <c r="P18" s="113">
        <v>151.9</v>
      </c>
      <c r="Q18" s="113">
        <v>12259</v>
      </c>
      <c r="R18" s="113">
        <v>63</v>
      </c>
      <c r="S18" s="114">
        <f t="shared" si="2"/>
        <v>106292</v>
      </c>
      <c r="T18" s="113">
        <v>41787.300000000003</v>
      </c>
      <c r="U18" s="113">
        <v>52030.8</v>
      </c>
      <c r="V18" s="113">
        <v>1186.7</v>
      </c>
      <c r="W18" s="113">
        <v>10188.200000000001</v>
      </c>
      <c r="X18" s="113">
        <v>1099</v>
      </c>
      <c r="Y18" s="114">
        <f t="shared" si="3"/>
        <v>106293</v>
      </c>
      <c r="Z18" s="113">
        <v>41787.300000000003</v>
      </c>
      <c r="AA18" s="113">
        <v>52031.8</v>
      </c>
      <c r="AB18" s="113">
        <v>1186.7</v>
      </c>
      <c r="AC18" s="113">
        <v>10188.200000000001</v>
      </c>
      <c r="AD18" s="113">
        <v>1099</v>
      </c>
      <c r="AE18" s="114">
        <f t="shared" si="4"/>
        <v>106290</v>
      </c>
      <c r="AF18" s="113">
        <v>41787.300000000003</v>
      </c>
      <c r="AG18" s="113">
        <v>52028.800000000003</v>
      </c>
      <c r="AH18" s="113">
        <v>1186.7</v>
      </c>
      <c r="AI18" s="113">
        <v>10188.200000000001</v>
      </c>
      <c r="AJ18" s="113">
        <v>1099</v>
      </c>
    </row>
    <row r="19" spans="1:36" ht="38.25" x14ac:dyDescent="0.25">
      <c r="A19" s="214" t="s">
        <v>25</v>
      </c>
      <c r="B19" s="215">
        <v>500417</v>
      </c>
      <c r="C19" s="115">
        <v>41701</v>
      </c>
      <c r="D19" s="116" t="s">
        <v>277</v>
      </c>
      <c r="E19" s="115">
        <v>3</v>
      </c>
      <c r="F19" s="117" t="s">
        <v>36</v>
      </c>
      <c r="G19" s="112">
        <f t="shared" si="0"/>
        <v>403</v>
      </c>
      <c r="H19" s="113">
        <f t="shared" si="1"/>
        <v>92.699999999999989</v>
      </c>
      <c r="I19" s="113">
        <f t="shared" si="1"/>
        <v>167.9</v>
      </c>
      <c r="J19" s="113">
        <f t="shared" si="1"/>
        <v>1</v>
      </c>
      <c r="K19" s="113">
        <f t="shared" si="1"/>
        <v>141.4</v>
      </c>
      <c r="L19" s="113">
        <f t="shared" si="1"/>
        <v>0</v>
      </c>
      <c r="M19" s="114">
        <f t="shared" si="5"/>
        <v>100</v>
      </c>
      <c r="N19" s="113">
        <v>22.7</v>
      </c>
      <c r="O19" s="113">
        <v>41.800000000000004</v>
      </c>
      <c r="P19" s="113">
        <v>0</v>
      </c>
      <c r="Q19" s="113">
        <v>35.5</v>
      </c>
      <c r="R19" s="113">
        <v>0</v>
      </c>
      <c r="S19" s="114">
        <f t="shared" si="2"/>
        <v>100</v>
      </c>
      <c r="T19" s="113">
        <v>22.7</v>
      </c>
      <c r="U19" s="113">
        <v>42.4</v>
      </c>
      <c r="V19" s="113">
        <v>0</v>
      </c>
      <c r="W19" s="113">
        <v>34.9</v>
      </c>
      <c r="X19" s="113">
        <v>0</v>
      </c>
      <c r="Y19" s="114">
        <f t="shared" si="3"/>
        <v>101</v>
      </c>
      <c r="Z19" s="113">
        <v>22.7</v>
      </c>
      <c r="AA19" s="113">
        <v>42.800000000000004</v>
      </c>
      <c r="AB19" s="113">
        <v>0</v>
      </c>
      <c r="AC19" s="113">
        <v>35.5</v>
      </c>
      <c r="AD19" s="113">
        <v>0</v>
      </c>
      <c r="AE19" s="114">
        <f t="shared" si="4"/>
        <v>102</v>
      </c>
      <c r="AF19" s="113">
        <v>24.6</v>
      </c>
      <c r="AG19" s="113">
        <v>40.9</v>
      </c>
      <c r="AH19" s="113">
        <v>1</v>
      </c>
      <c r="AI19" s="113">
        <v>35.5</v>
      </c>
      <c r="AJ19" s="113">
        <v>0</v>
      </c>
    </row>
    <row r="20" spans="1:36" ht="38.25" x14ac:dyDescent="0.25">
      <c r="A20" s="214" t="s">
        <v>20</v>
      </c>
      <c r="B20" s="215">
        <v>500501</v>
      </c>
      <c r="C20" s="115">
        <v>50101</v>
      </c>
      <c r="D20" s="116" t="s">
        <v>63</v>
      </c>
      <c r="E20" s="115">
        <v>3</v>
      </c>
      <c r="F20" s="117" t="s">
        <v>36</v>
      </c>
      <c r="G20" s="112">
        <f t="shared" si="0"/>
        <v>224759</v>
      </c>
      <c r="H20" s="113">
        <f t="shared" si="1"/>
        <v>202716</v>
      </c>
      <c r="I20" s="113">
        <f t="shared" si="1"/>
        <v>8194.6</v>
      </c>
      <c r="J20" s="113">
        <f t="shared" si="1"/>
        <v>404.4</v>
      </c>
      <c r="K20" s="113">
        <f t="shared" si="1"/>
        <v>12974.8</v>
      </c>
      <c r="L20" s="113">
        <f t="shared" si="1"/>
        <v>469.2</v>
      </c>
      <c r="M20" s="114">
        <f t="shared" si="5"/>
        <v>56191</v>
      </c>
      <c r="N20" s="113">
        <v>50679</v>
      </c>
      <c r="O20" s="113">
        <v>2049.9</v>
      </c>
      <c r="P20" s="113">
        <v>101.1</v>
      </c>
      <c r="Q20" s="113">
        <v>3243.7</v>
      </c>
      <c r="R20" s="113">
        <v>117.3</v>
      </c>
      <c r="S20" s="114">
        <f t="shared" si="2"/>
        <v>56191</v>
      </c>
      <c r="T20" s="113">
        <v>50679</v>
      </c>
      <c r="U20" s="113">
        <v>2049.9</v>
      </c>
      <c r="V20" s="113">
        <v>101.1</v>
      </c>
      <c r="W20" s="113">
        <v>3243.7</v>
      </c>
      <c r="X20" s="113">
        <v>117.3</v>
      </c>
      <c r="Y20" s="114">
        <f t="shared" si="3"/>
        <v>56191</v>
      </c>
      <c r="Z20" s="113">
        <v>50679</v>
      </c>
      <c r="AA20" s="113">
        <v>2049.9</v>
      </c>
      <c r="AB20" s="113">
        <v>101.1</v>
      </c>
      <c r="AC20" s="113">
        <v>3243.7</v>
      </c>
      <c r="AD20" s="113">
        <v>117.3</v>
      </c>
      <c r="AE20" s="114">
        <f t="shared" si="4"/>
        <v>56186</v>
      </c>
      <c r="AF20" s="113">
        <v>50679</v>
      </c>
      <c r="AG20" s="113">
        <v>2044.9</v>
      </c>
      <c r="AH20" s="113">
        <v>101.1</v>
      </c>
      <c r="AI20" s="113">
        <v>3243.7</v>
      </c>
      <c r="AJ20" s="113">
        <v>117.3</v>
      </c>
    </row>
    <row r="21" spans="1:36" ht="38.25" x14ac:dyDescent="0.25">
      <c r="A21" s="214" t="s">
        <v>25</v>
      </c>
      <c r="B21" s="215">
        <v>500508</v>
      </c>
      <c r="C21" s="115">
        <v>50801</v>
      </c>
      <c r="D21" s="116" t="s">
        <v>278</v>
      </c>
      <c r="E21" s="115">
        <v>3</v>
      </c>
      <c r="F21" s="117" t="s">
        <v>36</v>
      </c>
      <c r="G21" s="112">
        <f t="shared" si="0"/>
        <v>916.99999999999989</v>
      </c>
      <c r="H21" s="113">
        <f t="shared" si="1"/>
        <v>153.6</v>
      </c>
      <c r="I21" s="113">
        <f t="shared" si="1"/>
        <v>302.19999999999993</v>
      </c>
      <c r="J21" s="113">
        <f t="shared" si="1"/>
        <v>161.29999999999998</v>
      </c>
      <c r="K21" s="113">
        <f t="shared" si="1"/>
        <v>153.30000000000001</v>
      </c>
      <c r="L21" s="113">
        <f t="shared" si="1"/>
        <v>146.6</v>
      </c>
      <c r="M21" s="114">
        <f t="shared" si="5"/>
        <v>231</v>
      </c>
      <c r="N21" s="113">
        <v>38.4</v>
      </c>
      <c r="O21" s="113">
        <v>76.499999999999986</v>
      </c>
      <c r="P21" s="113">
        <v>41.3</v>
      </c>
      <c r="Q21" s="113">
        <v>38.4</v>
      </c>
      <c r="R21" s="113">
        <v>36.4</v>
      </c>
      <c r="S21" s="114">
        <f t="shared" si="2"/>
        <v>230</v>
      </c>
      <c r="T21" s="113">
        <v>38.4</v>
      </c>
      <c r="U21" s="113">
        <v>75.8</v>
      </c>
      <c r="V21" s="113">
        <v>41.3</v>
      </c>
      <c r="W21" s="113">
        <v>38.1</v>
      </c>
      <c r="X21" s="113">
        <v>36.4</v>
      </c>
      <c r="Y21" s="114">
        <f t="shared" si="3"/>
        <v>230</v>
      </c>
      <c r="Z21" s="113">
        <v>38.4</v>
      </c>
      <c r="AA21" s="113">
        <v>75.499999999999986</v>
      </c>
      <c r="AB21" s="113">
        <v>41.3</v>
      </c>
      <c r="AC21" s="113">
        <v>38.4</v>
      </c>
      <c r="AD21" s="113">
        <v>36.4</v>
      </c>
      <c r="AE21" s="114">
        <f t="shared" si="4"/>
        <v>226</v>
      </c>
      <c r="AF21" s="113">
        <v>38.4</v>
      </c>
      <c r="AG21" s="113">
        <v>74.399999999999991</v>
      </c>
      <c r="AH21" s="113">
        <v>37.4</v>
      </c>
      <c r="AI21" s="113">
        <v>38.4</v>
      </c>
      <c r="AJ21" s="113">
        <v>37.4</v>
      </c>
    </row>
    <row r="22" spans="1:36" ht="38.25" x14ac:dyDescent="0.25">
      <c r="A22" s="214" t="s">
        <v>25</v>
      </c>
      <c r="B22" s="215">
        <v>500510</v>
      </c>
      <c r="C22" s="115">
        <v>51001</v>
      </c>
      <c r="D22" s="116" t="s">
        <v>279</v>
      </c>
      <c r="E22" s="115">
        <v>3</v>
      </c>
      <c r="F22" s="117" t="s">
        <v>36</v>
      </c>
      <c r="G22" s="112">
        <f t="shared" si="0"/>
        <v>770.99999999999989</v>
      </c>
      <c r="H22" s="113">
        <f t="shared" si="1"/>
        <v>148.6</v>
      </c>
      <c r="I22" s="113">
        <f t="shared" si="1"/>
        <v>259.7</v>
      </c>
      <c r="J22" s="113">
        <f t="shared" si="1"/>
        <v>105.8</v>
      </c>
      <c r="K22" s="113">
        <f t="shared" si="1"/>
        <v>118.30000000000001</v>
      </c>
      <c r="L22" s="113">
        <f t="shared" si="1"/>
        <v>138.6</v>
      </c>
      <c r="M22" s="114">
        <f t="shared" si="5"/>
        <v>194</v>
      </c>
      <c r="N22" s="113">
        <v>37.4</v>
      </c>
      <c r="O22" s="113">
        <v>65.900000000000006</v>
      </c>
      <c r="P22" s="113">
        <v>26.7</v>
      </c>
      <c r="Q22" s="113">
        <v>29.6</v>
      </c>
      <c r="R22" s="113">
        <v>34.4</v>
      </c>
      <c r="S22" s="114">
        <f t="shared" si="2"/>
        <v>193</v>
      </c>
      <c r="T22" s="113">
        <v>36.4</v>
      </c>
      <c r="U22" s="113">
        <v>65</v>
      </c>
      <c r="V22" s="113">
        <v>26.7</v>
      </c>
      <c r="W22" s="113">
        <v>29.5</v>
      </c>
      <c r="X22" s="113">
        <v>35.4</v>
      </c>
      <c r="Y22" s="114">
        <f t="shared" si="3"/>
        <v>193</v>
      </c>
      <c r="Z22" s="113">
        <v>37.4</v>
      </c>
      <c r="AA22" s="113">
        <v>64.900000000000006</v>
      </c>
      <c r="AB22" s="113">
        <v>26.7</v>
      </c>
      <c r="AC22" s="113">
        <v>29.6</v>
      </c>
      <c r="AD22" s="113">
        <v>34.4</v>
      </c>
      <c r="AE22" s="114">
        <f t="shared" si="4"/>
        <v>191</v>
      </c>
      <c r="AF22" s="113">
        <v>37.4</v>
      </c>
      <c r="AG22" s="113">
        <v>63.899999999999977</v>
      </c>
      <c r="AH22" s="113">
        <v>25.7</v>
      </c>
      <c r="AI22" s="113">
        <v>29.6</v>
      </c>
      <c r="AJ22" s="113">
        <v>34.4</v>
      </c>
    </row>
    <row r="23" spans="1:36" ht="38.25" x14ac:dyDescent="0.25">
      <c r="A23" s="214" t="s">
        <v>20</v>
      </c>
      <c r="B23" s="215">
        <v>500601</v>
      </c>
      <c r="C23" s="115">
        <v>60101</v>
      </c>
      <c r="D23" s="116" t="s">
        <v>64</v>
      </c>
      <c r="E23" s="115">
        <v>3</v>
      </c>
      <c r="F23" s="117" t="s">
        <v>36</v>
      </c>
      <c r="G23" s="112">
        <f t="shared" si="0"/>
        <v>396036</v>
      </c>
      <c r="H23" s="113">
        <f t="shared" si="1"/>
        <v>3585.2</v>
      </c>
      <c r="I23" s="113">
        <f t="shared" si="1"/>
        <v>189913.4</v>
      </c>
      <c r="J23" s="113">
        <f t="shared" si="1"/>
        <v>461.8</v>
      </c>
      <c r="K23" s="113">
        <f t="shared" si="1"/>
        <v>201823.6</v>
      </c>
      <c r="L23" s="113">
        <f t="shared" si="1"/>
        <v>252</v>
      </c>
      <c r="M23" s="114">
        <f t="shared" si="5"/>
        <v>99011</v>
      </c>
      <c r="N23" s="113">
        <v>896.3</v>
      </c>
      <c r="O23" s="113">
        <v>47480.1</v>
      </c>
      <c r="P23" s="113">
        <v>115.7</v>
      </c>
      <c r="Q23" s="113">
        <v>50455.9</v>
      </c>
      <c r="R23" s="113">
        <v>63</v>
      </c>
      <c r="S23" s="114">
        <f t="shared" si="2"/>
        <v>99010</v>
      </c>
      <c r="T23" s="113">
        <v>896.3</v>
      </c>
      <c r="U23" s="113">
        <v>47480.1</v>
      </c>
      <c r="V23" s="113">
        <v>114.7</v>
      </c>
      <c r="W23" s="113">
        <v>50455.9</v>
      </c>
      <c r="X23" s="113">
        <v>63</v>
      </c>
      <c r="Y23" s="114">
        <f t="shared" si="3"/>
        <v>99010</v>
      </c>
      <c r="Z23" s="113">
        <v>896.3</v>
      </c>
      <c r="AA23" s="113">
        <v>47479.1</v>
      </c>
      <c r="AB23" s="113">
        <v>115.7</v>
      </c>
      <c r="AC23" s="113">
        <v>50455.9</v>
      </c>
      <c r="AD23" s="113">
        <v>63</v>
      </c>
      <c r="AE23" s="114">
        <f t="shared" si="4"/>
        <v>99005</v>
      </c>
      <c r="AF23" s="113">
        <v>896.3</v>
      </c>
      <c r="AG23" s="113">
        <v>47474.1</v>
      </c>
      <c r="AH23" s="113">
        <v>115.7</v>
      </c>
      <c r="AI23" s="113">
        <v>50455.9</v>
      </c>
      <c r="AJ23" s="113">
        <v>63</v>
      </c>
    </row>
    <row r="24" spans="1:36" ht="38.25" x14ac:dyDescent="0.25">
      <c r="A24" s="214" t="s">
        <v>20</v>
      </c>
      <c r="B24" s="215">
        <v>500602</v>
      </c>
      <c r="C24" s="115">
        <v>60115</v>
      </c>
      <c r="D24" s="116" t="s">
        <v>386</v>
      </c>
      <c r="E24" s="115">
        <v>3</v>
      </c>
      <c r="F24" s="117" t="s">
        <v>36</v>
      </c>
      <c r="G24" s="112">
        <f t="shared" si="0"/>
        <v>44344</v>
      </c>
      <c r="H24" s="113">
        <f t="shared" si="1"/>
        <v>421.2</v>
      </c>
      <c r="I24" s="113">
        <f t="shared" si="1"/>
        <v>20730.700000000004</v>
      </c>
      <c r="J24" s="113">
        <f t="shared" si="1"/>
        <v>65.3</v>
      </c>
      <c r="K24" s="113">
        <f t="shared" si="1"/>
        <v>23083.599999999999</v>
      </c>
      <c r="L24" s="113">
        <f t="shared" si="1"/>
        <v>43.2</v>
      </c>
      <c r="M24" s="114">
        <f t="shared" si="5"/>
        <v>11086</v>
      </c>
      <c r="N24" s="113">
        <v>105.3</v>
      </c>
      <c r="O24" s="113">
        <v>5182.3000000000011</v>
      </c>
      <c r="P24" s="113">
        <v>16.7</v>
      </c>
      <c r="Q24" s="113">
        <v>5770.9</v>
      </c>
      <c r="R24" s="113">
        <v>10.8</v>
      </c>
      <c r="S24" s="114">
        <f t="shared" si="2"/>
        <v>11085.999999999998</v>
      </c>
      <c r="T24" s="113">
        <v>105.3</v>
      </c>
      <c r="U24" s="113">
        <v>5182.7999999999993</v>
      </c>
      <c r="V24" s="113">
        <v>16.2</v>
      </c>
      <c r="W24" s="113">
        <v>5770.9</v>
      </c>
      <c r="X24" s="113">
        <v>10.8</v>
      </c>
      <c r="Y24" s="114">
        <f t="shared" si="3"/>
        <v>11087</v>
      </c>
      <c r="Z24" s="113">
        <v>105.3</v>
      </c>
      <c r="AA24" s="113">
        <v>5183.3000000000011</v>
      </c>
      <c r="AB24" s="113">
        <v>16.7</v>
      </c>
      <c r="AC24" s="113">
        <v>5770.9</v>
      </c>
      <c r="AD24" s="113">
        <v>10.8</v>
      </c>
      <c r="AE24" s="114">
        <f t="shared" si="4"/>
        <v>11085</v>
      </c>
      <c r="AF24" s="113">
        <v>105.3</v>
      </c>
      <c r="AG24" s="113">
        <v>5182.3000000000011</v>
      </c>
      <c r="AH24" s="113">
        <v>15.7</v>
      </c>
      <c r="AI24" s="113">
        <v>5770.9</v>
      </c>
      <c r="AJ24" s="113">
        <v>10.8</v>
      </c>
    </row>
    <row r="25" spans="1:36" ht="38.25" x14ac:dyDescent="0.25">
      <c r="A25" s="214" t="s">
        <v>20</v>
      </c>
      <c r="B25" s="215">
        <v>500604</v>
      </c>
      <c r="C25" s="115">
        <v>60301</v>
      </c>
      <c r="D25" s="116" t="s">
        <v>280</v>
      </c>
      <c r="E25" s="115">
        <v>3</v>
      </c>
      <c r="F25" s="117" t="s">
        <v>36</v>
      </c>
      <c r="G25" s="112">
        <f t="shared" si="0"/>
        <v>112094.00000000001</v>
      </c>
      <c r="H25" s="113">
        <f t="shared" si="1"/>
        <v>1104.8</v>
      </c>
      <c r="I25" s="113">
        <f t="shared" si="1"/>
        <v>57364.100000000006</v>
      </c>
      <c r="J25" s="113">
        <f t="shared" si="1"/>
        <v>327.90000000000003</v>
      </c>
      <c r="K25" s="113">
        <f t="shared" si="1"/>
        <v>53198.400000000001</v>
      </c>
      <c r="L25" s="113">
        <f t="shared" si="1"/>
        <v>98.8</v>
      </c>
      <c r="M25" s="114">
        <f t="shared" si="5"/>
        <v>28979.000000000004</v>
      </c>
      <c r="N25" s="113">
        <v>276.2</v>
      </c>
      <c r="O25" s="113">
        <v>15297</v>
      </c>
      <c r="P25" s="113">
        <v>81.900000000000006</v>
      </c>
      <c r="Q25" s="113">
        <v>13299.2</v>
      </c>
      <c r="R25" s="113">
        <v>24.7</v>
      </c>
      <c r="S25" s="114">
        <f t="shared" si="2"/>
        <v>27706.000000000004</v>
      </c>
      <c r="T25" s="113">
        <v>276.2</v>
      </c>
      <c r="U25" s="113">
        <v>14022.5</v>
      </c>
      <c r="V25" s="113">
        <v>82.2</v>
      </c>
      <c r="W25" s="113">
        <v>13300.4</v>
      </c>
      <c r="X25" s="113">
        <v>24.7</v>
      </c>
      <c r="Y25" s="114">
        <f t="shared" si="3"/>
        <v>27706</v>
      </c>
      <c r="Z25" s="113">
        <v>276.2</v>
      </c>
      <c r="AA25" s="113">
        <v>14023.8</v>
      </c>
      <c r="AB25" s="113">
        <v>81.900000000000006</v>
      </c>
      <c r="AC25" s="113">
        <v>13299.4</v>
      </c>
      <c r="AD25" s="113">
        <v>24.7</v>
      </c>
      <c r="AE25" s="114">
        <f t="shared" si="4"/>
        <v>27703</v>
      </c>
      <c r="AF25" s="113">
        <v>276.2</v>
      </c>
      <c r="AG25" s="113">
        <v>14020.8</v>
      </c>
      <c r="AH25" s="113">
        <v>81.900000000000006</v>
      </c>
      <c r="AI25" s="113">
        <v>13299.4</v>
      </c>
      <c r="AJ25" s="113">
        <v>24.7</v>
      </c>
    </row>
    <row r="26" spans="1:36" ht="38.25" x14ac:dyDescent="0.25">
      <c r="A26" s="214" t="s">
        <v>25</v>
      </c>
      <c r="B26" s="215">
        <v>500611</v>
      </c>
      <c r="C26" s="115">
        <v>61001</v>
      </c>
      <c r="D26" s="116" t="s">
        <v>189</v>
      </c>
      <c r="E26" s="115">
        <v>3</v>
      </c>
      <c r="F26" s="117" t="s">
        <v>36</v>
      </c>
      <c r="G26" s="112">
        <f t="shared" si="0"/>
        <v>488</v>
      </c>
      <c r="H26" s="113">
        <f t="shared" si="1"/>
        <v>111.6</v>
      </c>
      <c r="I26" s="113">
        <f t="shared" si="1"/>
        <v>224.5</v>
      </c>
      <c r="J26" s="113">
        <f t="shared" si="1"/>
        <v>2</v>
      </c>
      <c r="K26" s="113">
        <f t="shared" si="1"/>
        <v>149.89999999999998</v>
      </c>
      <c r="L26" s="113">
        <f t="shared" si="1"/>
        <v>0</v>
      </c>
      <c r="M26" s="114">
        <f t="shared" si="5"/>
        <v>124.00000000000001</v>
      </c>
      <c r="N26" s="113">
        <v>27.9</v>
      </c>
      <c r="O26" s="113">
        <v>56.300000000000011</v>
      </c>
      <c r="P26" s="113">
        <v>2</v>
      </c>
      <c r="Q26" s="113">
        <v>37.799999999999997</v>
      </c>
      <c r="R26" s="113">
        <v>0</v>
      </c>
      <c r="S26" s="114">
        <f t="shared" si="2"/>
        <v>123</v>
      </c>
      <c r="T26" s="113">
        <v>27.9</v>
      </c>
      <c r="U26" s="113">
        <v>57.7</v>
      </c>
      <c r="V26" s="113">
        <v>0</v>
      </c>
      <c r="W26" s="113">
        <v>37.4</v>
      </c>
      <c r="X26" s="113">
        <v>0</v>
      </c>
      <c r="Y26" s="114">
        <f t="shared" si="3"/>
        <v>123.00000000000001</v>
      </c>
      <c r="Z26" s="113">
        <v>27.9</v>
      </c>
      <c r="AA26" s="113">
        <v>56.300000000000011</v>
      </c>
      <c r="AB26" s="113">
        <v>0</v>
      </c>
      <c r="AC26" s="113">
        <v>38.799999999999997</v>
      </c>
      <c r="AD26" s="113">
        <v>0</v>
      </c>
      <c r="AE26" s="114">
        <f t="shared" si="4"/>
        <v>118</v>
      </c>
      <c r="AF26" s="113">
        <v>27.9</v>
      </c>
      <c r="AG26" s="113">
        <v>54.2</v>
      </c>
      <c r="AH26" s="113">
        <v>0</v>
      </c>
      <c r="AI26" s="113">
        <v>35.9</v>
      </c>
      <c r="AJ26" s="113">
        <v>0</v>
      </c>
    </row>
    <row r="27" spans="1:36" ht="38.25" x14ac:dyDescent="0.25">
      <c r="A27" s="214" t="s">
        <v>25</v>
      </c>
      <c r="B27" s="215">
        <v>500614</v>
      </c>
      <c r="C27" s="115">
        <v>61401</v>
      </c>
      <c r="D27" s="116" t="s">
        <v>383</v>
      </c>
      <c r="E27" s="115">
        <v>3</v>
      </c>
      <c r="F27" s="117" t="s">
        <v>36</v>
      </c>
      <c r="G27" s="112">
        <f t="shared" si="0"/>
        <v>195.00000000000003</v>
      </c>
      <c r="H27" s="113">
        <f t="shared" si="1"/>
        <v>71.099999999999994</v>
      </c>
      <c r="I27" s="113">
        <f t="shared" si="1"/>
        <v>105.00000000000001</v>
      </c>
      <c r="J27" s="113">
        <f t="shared" si="1"/>
        <v>3</v>
      </c>
      <c r="K27" s="113">
        <f t="shared" si="1"/>
        <v>15.9</v>
      </c>
      <c r="L27" s="113">
        <f t="shared" si="1"/>
        <v>0</v>
      </c>
      <c r="M27" s="114">
        <f t="shared" si="5"/>
        <v>50.000000000000007</v>
      </c>
      <c r="N27" s="113">
        <v>18.5</v>
      </c>
      <c r="O27" s="113">
        <v>26.600000000000005</v>
      </c>
      <c r="P27" s="113">
        <v>1</v>
      </c>
      <c r="Q27" s="113">
        <v>3.9</v>
      </c>
      <c r="R27" s="113">
        <v>0</v>
      </c>
      <c r="S27" s="114">
        <f t="shared" si="2"/>
        <v>51</v>
      </c>
      <c r="T27" s="113">
        <v>18.5</v>
      </c>
      <c r="U27" s="113">
        <v>27.3</v>
      </c>
      <c r="V27" s="113">
        <v>1</v>
      </c>
      <c r="W27" s="113">
        <v>4.2</v>
      </c>
      <c r="X27" s="113">
        <v>0</v>
      </c>
      <c r="Y27" s="114">
        <f t="shared" si="3"/>
        <v>51.000000000000007</v>
      </c>
      <c r="Z27" s="113">
        <v>18.5</v>
      </c>
      <c r="AA27" s="113">
        <v>27.600000000000005</v>
      </c>
      <c r="AB27" s="113">
        <v>1</v>
      </c>
      <c r="AC27" s="113">
        <v>3.9</v>
      </c>
      <c r="AD27" s="113">
        <v>0</v>
      </c>
      <c r="AE27" s="114">
        <f t="shared" si="4"/>
        <v>43</v>
      </c>
      <c r="AF27" s="113">
        <v>15.6</v>
      </c>
      <c r="AG27" s="113">
        <v>23.5</v>
      </c>
      <c r="AH27" s="113">
        <v>0</v>
      </c>
      <c r="AI27" s="113">
        <v>3.9</v>
      </c>
      <c r="AJ27" s="113">
        <v>0</v>
      </c>
    </row>
    <row r="28" spans="1:36" ht="38.25" x14ac:dyDescent="0.25">
      <c r="A28" s="214" t="s">
        <v>20</v>
      </c>
      <c r="B28" s="215">
        <v>500701</v>
      </c>
      <c r="C28" s="115">
        <v>70101</v>
      </c>
      <c r="D28" s="116" t="s">
        <v>65</v>
      </c>
      <c r="E28" s="115">
        <v>3</v>
      </c>
      <c r="F28" s="117" t="s">
        <v>36</v>
      </c>
      <c r="G28" s="112">
        <f t="shared" si="0"/>
        <v>202694.8</v>
      </c>
      <c r="H28" s="113">
        <f t="shared" si="1"/>
        <v>194939.69999999998</v>
      </c>
      <c r="I28" s="113">
        <f t="shared" si="1"/>
        <v>4817.6000000000004</v>
      </c>
      <c r="J28" s="113">
        <f t="shared" si="1"/>
        <v>7</v>
      </c>
      <c r="K28" s="113">
        <f t="shared" si="1"/>
        <v>2911.5</v>
      </c>
      <c r="L28" s="113">
        <f t="shared" si="1"/>
        <v>19</v>
      </c>
      <c r="M28" s="114">
        <f t="shared" si="5"/>
        <v>50673.799999999996</v>
      </c>
      <c r="N28" s="113">
        <v>49767</v>
      </c>
      <c r="O28" s="113">
        <v>382.1</v>
      </c>
      <c r="P28" s="113">
        <v>7</v>
      </c>
      <c r="Q28" s="113">
        <v>516.70000000000005</v>
      </c>
      <c r="R28" s="113">
        <v>1</v>
      </c>
      <c r="S28" s="114">
        <f t="shared" si="2"/>
        <v>50673</v>
      </c>
      <c r="T28" s="113">
        <v>48390.9</v>
      </c>
      <c r="U28" s="113">
        <v>1478.5</v>
      </c>
      <c r="V28" s="113">
        <v>0</v>
      </c>
      <c r="W28" s="113">
        <v>797.6</v>
      </c>
      <c r="X28" s="113">
        <v>6</v>
      </c>
      <c r="Y28" s="114">
        <f t="shared" si="3"/>
        <v>50673</v>
      </c>
      <c r="Z28" s="113">
        <v>48390.9</v>
      </c>
      <c r="AA28" s="113">
        <v>1477.5</v>
      </c>
      <c r="AB28" s="113">
        <v>0</v>
      </c>
      <c r="AC28" s="113">
        <v>798.6</v>
      </c>
      <c r="AD28" s="113">
        <v>6</v>
      </c>
      <c r="AE28" s="114">
        <f t="shared" si="4"/>
        <v>50675</v>
      </c>
      <c r="AF28" s="113">
        <v>48390.9</v>
      </c>
      <c r="AG28" s="113">
        <v>1479.5</v>
      </c>
      <c r="AH28" s="113">
        <v>0</v>
      </c>
      <c r="AI28" s="113">
        <v>798.6</v>
      </c>
      <c r="AJ28" s="113">
        <v>6</v>
      </c>
    </row>
    <row r="29" spans="1:36" ht="38.25" x14ac:dyDescent="0.25">
      <c r="A29" s="214" t="s">
        <v>26</v>
      </c>
      <c r="B29" s="215">
        <v>500702</v>
      </c>
      <c r="C29" s="115">
        <v>70301</v>
      </c>
      <c r="D29" s="116" t="s">
        <v>66</v>
      </c>
      <c r="E29" s="115">
        <v>3</v>
      </c>
      <c r="F29" s="117" t="s">
        <v>36</v>
      </c>
      <c r="G29" s="112">
        <f t="shared" si="0"/>
        <v>96281</v>
      </c>
      <c r="H29" s="113">
        <f t="shared" si="1"/>
        <v>94909</v>
      </c>
      <c r="I29" s="113">
        <f t="shared" si="1"/>
        <v>517.5</v>
      </c>
      <c r="J29" s="113">
        <f t="shared" si="1"/>
        <v>64.7</v>
      </c>
      <c r="K29" s="113">
        <f t="shared" si="1"/>
        <v>750.8</v>
      </c>
      <c r="L29" s="113">
        <f t="shared" si="1"/>
        <v>39</v>
      </c>
      <c r="M29" s="114">
        <f t="shared" si="5"/>
        <v>25307</v>
      </c>
      <c r="N29" s="113">
        <v>25108</v>
      </c>
      <c r="O29" s="113">
        <v>77.5</v>
      </c>
      <c r="P29" s="113">
        <v>13.7</v>
      </c>
      <c r="Q29" s="113">
        <v>107.8</v>
      </c>
      <c r="R29" s="113">
        <v>0</v>
      </c>
      <c r="S29" s="114">
        <f t="shared" si="2"/>
        <v>23658</v>
      </c>
      <c r="T29" s="113">
        <v>23267</v>
      </c>
      <c r="U29" s="113">
        <v>146</v>
      </c>
      <c r="V29" s="113">
        <v>17</v>
      </c>
      <c r="W29" s="113">
        <v>215</v>
      </c>
      <c r="X29" s="113">
        <v>13</v>
      </c>
      <c r="Y29" s="114">
        <f t="shared" si="3"/>
        <v>23658</v>
      </c>
      <c r="Z29" s="113">
        <v>23267</v>
      </c>
      <c r="AA29" s="113">
        <v>147</v>
      </c>
      <c r="AB29" s="113">
        <v>17</v>
      </c>
      <c r="AC29" s="113">
        <v>214</v>
      </c>
      <c r="AD29" s="113">
        <v>13</v>
      </c>
      <c r="AE29" s="114">
        <f t="shared" si="4"/>
        <v>23658</v>
      </c>
      <c r="AF29" s="113">
        <v>23267</v>
      </c>
      <c r="AG29" s="113">
        <v>147</v>
      </c>
      <c r="AH29" s="113">
        <v>17</v>
      </c>
      <c r="AI29" s="113">
        <v>214</v>
      </c>
      <c r="AJ29" s="113">
        <v>13</v>
      </c>
    </row>
    <row r="30" spans="1:36" ht="38.25" x14ac:dyDescent="0.25">
      <c r="A30" s="214" t="s">
        <v>20</v>
      </c>
      <c r="B30" s="215">
        <v>500703</v>
      </c>
      <c r="C30" s="115">
        <v>70801</v>
      </c>
      <c r="D30" s="116" t="s">
        <v>281</v>
      </c>
      <c r="E30" s="115">
        <v>3</v>
      </c>
      <c r="F30" s="117" t="s">
        <v>36</v>
      </c>
      <c r="G30" s="112">
        <f t="shared" si="0"/>
        <v>46758.999999999993</v>
      </c>
      <c r="H30" s="113">
        <f t="shared" si="1"/>
        <v>46208</v>
      </c>
      <c r="I30" s="113">
        <f t="shared" si="1"/>
        <v>240.39999999999674</v>
      </c>
      <c r="J30" s="113">
        <f t="shared" si="1"/>
        <v>15</v>
      </c>
      <c r="K30" s="113">
        <f t="shared" si="1"/>
        <v>280.59999999999997</v>
      </c>
      <c r="L30" s="113">
        <f t="shared" si="1"/>
        <v>15</v>
      </c>
      <c r="M30" s="114">
        <f t="shared" si="5"/>
        <v>13237</v>
      </c>
      <c r="N30" s="113">
        <v>13077.5</v>
      </c>
      <c r="O30" s="113">
        <v>59.399999999998911</v>
      </c>
      <c r="P30" s="113">
        <v>15</v>
      </c>
      <c r="Q30" s="113">
        <v>70.099999999999994</v>
      </c>
      <c r="R30" s="113">
        <v>15</v>
      </c>
      <c r="S30" s="114">
        <f t="shared" si="2"/>
        <v>11174</v>
      </c>
      <c r="T30" s="113">
        <v>11043.5</v>
      </c>
      <c r="U30" s="113">
        <v>60.2</v>
      </c>
      <c r="V30" s="113">
        <v>0</v>
      </c>
      <c r="W30" s="113">
        <v>70.3</v>
      </c>
      <c r="X30" s="113">
        <v>0</v>
      </c>
      <c r="Y30" s="114">
        <f t="shared" si="3"/>
        <v>11174</v>
      </c>
      <c r="Z30" s="113">
        <v>11043.5</v>
      </c>
      <c r="AA30" s="113">
        <v>60.399999999998911</v>
      </c>
      <c r="AB30" s="113">
        <v>0</v>
      </c>
      <c r="AC30" s="113">
        <v>70.099999999999994</v>
      </c>
      <c r="AD30" s="113">
        <v>0</v>
      </c>
      <c r="AE30" s="114">
        <f t="shared" si="4"/>
        <v>11174</v>
      </c>
      <c r="AF30" s="113">
        <v>11043.5</v>
      </c>
      <c r="AG30" s="113">
        <v>60.399999999998911</v>
      </c>
      <c r="AH30" s="113">
        <v>0</v>
      </c>
      <c r="AI30" s="113">
        <v>70.099999999999994</v>
      </c>
      <c r="AJ30" s="113">
        <v>0</v>
      </c>
    </row>
    <row r="31" spans="1:36" ht="38.25" x14ac:dyDescent="0.25">
      <c r="A31" s="214" t="s">
        <v>25</v>
      </c>
      <c r="B31" s="215">
        <v>500710</v>
      </c>
      <c r="C31" s="115">
        <v>71001</v>
      </c>
      <c r="D31" s="116" t="s">
        <v>282</v>
      </c>
      <c r="E31" s="115">
        <v>3</v>
      </c>
      <c r="F31" s="117" t="s">
        <v>36</v>
      </c>
      <c r="G31" s="112">
        <f t="shared" si="0"/>
        <v>200.00000000000003</v>
      </c>
      <c r="H31" s="113">
        <f t="shared" si="1"/>
        <v>51.2</v>
      </c>
      <c r="I31" s="113">
        <f t="shared" si="1"/>
        <v>85.9</v>
      </c>
      <c r="J31" s="113">
        <f t="shared" si="1"/>
        <v>0</v>
      </c>
      <c r="K31" s="113">
        <f t="shared" si="1"/>
        <v>62.900000000000006</v>
      </c>
      <c r="L31" s="113">
        <f t="shared" si="1"/>
        <v>0</v>
      </c>
      <c r="M31" s="114">
        <f t="shared" si="5"/>
        <v>51</v>
      </c>
      <c r="N31" s="113">
        <v>12.8</v>
      </c>
      <c r="O31" s="113">
        <v>22.400000000000002</v>
      </c>
      <c r="P31" s="113">
        <v>0</v>
      </c>
      <c r="Q31" s="113">
        <v>15.8</v>
      </c>
      <c r="R31" s="113">
        <v>0</v>
      </c>
      <c r="S31" s="114">
        <f t="shared" si="2"/>
        <v>50</v>
      </c>
      <c r="T31" s="113">
        <v>12.8</v>
      </c>
      <c r="U31" s="113">
        <v>21.7</v>
      </c>
      <c r="V31" s="113">
        <v>0</v>
      </c>
      <c r="W31" s="113">
        <v>15.5</v>
      </c>
      <c r="X31" s="113">
        <v>0</v>
      </c>
      <c r="Y31" s="114">
        <f t="shared" si="3"/>
        <v>50</v>
      </c>
      <c r="Z31" s="113">
        <v>12.8</v>
      </c>
      <c r="AA31" s="113">
        <v>21.400000000000002</v>
      </c>
      <c r="AB31" s="113">
        <v>0</v>
      </c>
      <c r="AC31" s="113">
        <v>15.8</v>
      </c>
      <c r="AD31" s="113">
        <v>0</v>
      </c>
      <c r="AE31" s="114">
        <f t="shared" si="4"/>
        <v>49</v>
      </c>
      <c r="AF31" s="113">
        <v>12.8</v>
      </c>
      <c r="AG31" s="113">
        <v>20.400000000000002</v>
      </c>
      <c r="AH31" s="113">
        <v>0</v>
      </c>
      <c r="AI31" s="113">
        <v>15.8</v>
      </c>
      <c r="AJ31" s="113">
        <v>0</v>
      </c>
    </row>
    <row r="32" spans="1:36" ht="38.25" x14ac:dyDescent="0.25">
      <c r="A32" s="214" t="s">
        <v>20</v>
      </c>
      <c r="B32" s="215">
        <v>500801</v>
      </c>
      <c r="C32" s="115">
        <v>80101</v>
      </c>
      <c r="D32" s="116" t="s">
        <v>67</v>
      </c>
      <c r="E32" s="115">
        <v>3</v>
      </c>
      <c r="F32" s="117" t="s">
        <v>36</v>
      </c>
      <c r="G32" s="112">
        <f t="shared" si="0"/>
        <v>232402</v>
      </c>
      <c r="H32" s="113">
        <f t="shared" si="1"/>
        <v>4855.2</v>
      </c>
      <c r="I32" s="113">
        <f t="shared" si="1"/>
        <v>98098.6</v>
      </c>
      <c r="J32" s="113">
        <f t="shared" si="1"/>
        <v>83</v>
      </c>
      <c r="K32" s="113">
        <f t="shared" si="1"/>
        <v>129325.2</v>
      </c>
      <c r="L32" s="113">
        <f t="shared" si="1"/>
        <v>40</v>
      </c>
      <c r="M32" s="114">
        <f t="shared" si="5"/>
        <v>58102</v>
      </c>
      <c r="N32" s="113">
        <v>1213.8</v>
      </c>
      <c r="O32" s="113">
        <v>24525.9</v>
      </c>
      <c r="P32" s="113">
        <v>21</v>
      </c>
      <c r="Q32" s="113">
        <v>32331.3</v>
      </c>
      <c r="R32" s="113">
        <v>10</v>
      </c>
      <c r="S32" s="114">
        <f t="shared" si="2"/>
        <v>58101</v>
      </c>
      <c r="T32" s="113">
        <v>1213.8</v>
      </c>
      <c r="U32" s="113">
        <v>24525.9</v>
      </c>
      <c r="V32" s="113">
        <v>20</v>
      </c>
      <c r="W32" s="113">
        <v>32331.3</v>
      </c>
      <c r="X32" s="113">
        <v>10</v>
      </c>
      <c r="Y32" s="114">
        <f t="shared" si="3"/>
        <v>58101</v>
      </c>
      <c r="Z32" s="113">
        <v>1213.8</v>
      </c>
      <c r="AA32" s="113">
        <v>24524.9</v>
      </c>
      <c r="AB32" s="113">
        <v>21</v>
      </c>
      <c r="AC32" s="113">
        <v>32331.3</v>
      </c>
      <c r="AD32" s="113">
        <v>10</v>
      </c>
      <c r="AE32" s="114">
        <f t="shared" si="4"/>
        <v>58098</v>
      </c>
      <c r="AF32" s="113">
        <v>1213.8</v>
      </c>
      <c r="AG32" s="113">
        <v>24521.9</v>
      </c>
      <c r="AH32" s="113">
        <v>21</v>
      </c>
      <c r="AI32" s="113">
        <v>32331.3</v>
      </c>
      <c r="AJ32" s="113">
        <v>10</v>
      </c>
    </row>
    <row r="33" spans="1:36" ht="38.25" x14ac:dyDescent="0.25">
      <c r="A33" s="214" t="s">
        <v>20</v>
      </c>
      <c r="B33" s="215">
        <v>500802</v>
      </c>
      <c r="C33" s="115">
        <v>80104</v>
      </c>
      <c r="D33" s="116" t="s">
        <v>283</v>
      </c>
      <c r="E33" s="115">
        <v>3</v>
      </c>
      <c r="F33" s="117" t="s">
        <v>36</v>
      </c>
      <c r="G33" s="112">
        <f t="shared" si="0"/>
        <v>94263</v>
      </c>
      <c r="H33" s="113">
        <f t="shared" si="1"/>
        <v>908.3</v>
      </c>
      <c r="I33" s="113">
        <f t="shared" si="1"/>
        <v>38055.699999999997</v>
      </c>
      <c r="J33" s="113">
        <f t="shared" si="1"/>
        <v>73.099999999999994</v>
      </c>
      <c r="K33" s="113">
        <f t="shared" si="1"/>
        <v>55194.400000000001</v>
      </c>
      <c r="L33" s="113">
        <f t="shared" si="1"/>
        <v>31.5</v>
      </c>
      <c r="M33" s="114">
        <f t="shared" si="5"/>
        <v>23564</v>
      </c>
      <c r="N33" s="113">
        <v>194.1</v>
      </c>
      <c r="O33" s="113">
        <v>9666.5999999999967</v>
      </c>
      <c r="P33" s="113">
        <v>5.9</v>
      </c>
      <c r="Q33" s="113">
        <v>13691.5</v>
      </c>
      <c r="R33" s="113">
        <v>5.9</v>
      </c>
      <c r="S33" s="114">
        <f t="shared" si="2"/>
        <v>23564.999999999996</v>
      </c>
      <c r="T33" s="113">
        <v>217.7</v>
      </c>
      <c r="U33" s="113">
        <v>9359.0999999999985</v>
      </c>
      <c r="V33" s="113">
        <v>6.1</v>
      </c>
      <c r="W33" s="113">
        <v>13967.3</v>
      </c>
      <c r="X33" s="113">
        <v>14.8</v>
      </c>
      <c r="Y33" s="114">
        <f t="shared" si="3"/>
        <v>23565</v>
      </c>
      <c r="Z33" s="113">
        <v>288.60000000000002</v>
      </c>
      <c r="AA33" s="113">
        <v>9588.8999999999978</v>
      </c>
      <c r="AB33" s="113">
        <v>25.6</v>
      </c>
      <c r="AC33" s="113">
        <v>13657</v>
      </c>
      <c r="AD33" s="113">
        <v>4.9000000000000004</v>
      </c>
      <c r="AE33" s="114">
        <f t="shared" si="4"/>
        <v>23569</v>
      </c>
      <c r="AF33" s="113">
        <v>207.89999999999998</v>
      </c>
      <c r="AG33" s="113">
        <v>9441.1000000000022</v>
      </c>
      <c r="AH33" s="113">
        <v>35.5</v>
      </c>
      <c r="AI33" s="113">
        <v>13878.599999999999</v>
      </c>
      <c r="AJ33" s="113">
        <v>5.9</v>
      </c>
    </row>
    <row r="34" spans="1:36" ht="38.25" x14ac:dyDescent="0.25">
      <c r="A34" s="214" t="s">
        <v>20</v>
      </c>
      <c r="B34" s="215">
        <v>500803</v>
      </c>
      <c r="C34" s="115">
        <v>80301</v>
      </c>
      <c r="D34" s="116" t="s">
        <v>68</v>
      </c>
      <c r="E34" s="115">
        <v>3</v>
      </c>
      <c r="F34" s="117" t="s">
        <v>36</v>
      </c>
      <c r="G34" s="112">
        <f t="shared" si="0"/>
        <v>35337</v>
      </c>
      <c r="H34" s="113">
        <f t="shared" si="1"/>
        <v>621.59999999999991</v>
      </c>
      <c r="I34" s="113">
        <f t="shared" si="1"/>
        <v>13920</v>
      </c>
      <c r="J34" s="113">
        <f t="shared" si="1"/>
        <v>78.8</v>
      </c>
      <c r="K34" s="113">
        <f t="shared" si="1"/>
        <v>20677.400000000001</v>
      </c>
      <c r="L34" s="113">
        <f t="shared" si="1"/>
        <v>39.200000000000003</v>
      </c>
      <c r="M34" s="114">
        <f t="shared" si="5"/>
        <v>8834</v>
      </c>
      <c r="N34" s="113">
        <v>155.39999999999998</v>
      </c>
      <c r="O34" s="113">
        <v>3480</v>
      </c>
      <c r="P34" s="113">
        <v>19.7</v>
      </c>
      <c r="Q34" s="113">
        <v>5169.1000000000004</v>
      </c>
      <c r="R34" s="113">
        <v>9.8000000000000007</v>
      </c>
      <c r="S34" s="114">
        <f t="shared" si="2"/>
        <v>8834</v>
      </c>
      <c r="T34" s="113">
        <v>155.39999999999998</v>
      </c>
      <c r="U34" s="113">
        <v>3480</v>
      </c>
      <c r="V34" s="113">
        <v>19.7</v>
      </c>
      <c r="W34" s="113">
        <v>5169.1000000000004</v>
      </c>
      <c r="X34" s="113">
        <v>9.8000000000000007</v>
      </c>
      <c r="Y34" s="114">
        <f t="shared" si="3"/>
        <v>8834</v>
      </c>
      <c r="Z34" s="113">
        <v>155.39999999999998</v>
      </c>
      <c r="AA34" s="113">
        <v>3480</v>
      </c>
      <c r="AB34" s="113">
        <v>19.7</v>
      </c>
      <c r="AC34" s="113">
        <v>5169.1000000000004</v>
      </c>
      <c r="AD34" s="113">
        <v>9.8000000000000007</v>
      </c>
      <c r="AE34" s="114">
        <f t="shared" si="4"/>
        <v>8835</v>
      </c>
      <c r="AF34" s="113">
        <v>155.39999999999998</v>
      </c>
      <c r="AG34" s="113">
        <v>3480</v>
      </c>
      <c r="AH34" s="113">
        <v>19.7</v>
      </c>
      <c r="AI34" s="113">
        <v>5170.1000000000004</v>
      </c>
      <c r="AJ34" s="113">
        <v>9.8000000000000007</v>
      </c>
    </row>
    <row r="35" spans="1:36" ht="38.25" x14ac:dyDescent="0.25">
      <c r="A35" s="214" t="s">
        <v>20</v>
      </c>
      <c r="B35" s="215">
        <v>500903</v>
      </c>
      <c r="C35" s="115">
        <v>90401</v>
      </c>
      <c r="D35" s="116" t="s">
        <v>284</v>
      </c>
      <c r="E35" s="115">
        <v>3</v>
      </c>
      <c r="F35" s="117" t="s">
        <v>36</v>
      </c>
      <c r="G35" s="112">
        <f t="shared" si="0"/>
        <v>83710</v>
      </c>
      <c r="H35" s="113">
        <f t="shared" si="1"/>
        <v>561.59999999999991</v>
      </c>
      <c r="I35" s="113">
        <f t="shared" si="1"/>
        <v>54191.3</v>
      </c>
      <c r="J35" s="113">
        <f t="shared" si="1"/>
        <v>144.30000000000001</v>
      </c>
      <c r="K35" s="113">
        <f t="shared" si="1"/>
        <v>28523.599999999999</v>
      </c>
      <c r="L35" s="113">
        <f t="shared" si="1"/>
        <v>289.2</v>
      </c>
      <c r="M35" s="114">
        <f t="shared" si="5"/>
        <v>20928</v>
      </c>
      <c r="N35" s="113">
        <v>138.69999999999999</v>
      </c>
      <c r="O35" s="113">
        <v>13548.5</v>
      </c>
      <c r="P35" s="113">
        <v>37.6</v>
      </c>
      <c r="Q35" s="113">
        <v>7130.9</v>
      </c>
      <c r="R35" s="113">
        <v>72.3</v>
      </c>
      <c r="S35" s="114">
        <f t="shared" si="2"/>
        <v>20926.999999999996</v>
      </c>
      <c r="T35" s="113">
        <v>141.6</v>
      </c>
      <c r="U35" s="113">
        <v>13547.8</v>
      </c>
      <c r="V35" s="113">
        <v>34.4</v>
      </c>
      <c r="W35" s="113">
        <v>7130.9</v>
      </c>
      <c r="X35" s="113">
        <v>72.3</v>
      </c>
      <c r="Y35" s="114">
        <f t="shared" si="3"/>
        <v>20927</v>
      </c>
      <c r="Z35" s="113">
        <v>138.69999999999999</v>
      </c>
      <c r="AA35" s="113">
        <v>13547.5</v>
      </c>
      <c r="AB35" s="113">
        <v>37.6</v>
      </c>
      <c r="AC35" s="113">
        <v>7130.9</v>
      </c>
      <c r="AD35" s="113">
        <v>72.3</v>
      </c>
      <c r="AE35" s="114">
        <f t="shared" si="4"/>
        <v>20928</v>
      </c>
      <c r="AF35" s="113">
        <v>142.6</v>
      </c>
      <c r="AG35" s="113">
        <v>13547.5</v>
      </c>
      <c r="AH35" s="113">
        <v>34.700000000000003</v>
      </c>
      <c r="AI35" s="113">
        <v>7130.9</v>
      </c>
      <c r="AJ35" s="113">
        <v>72.3</v>
      </c>
    </row>
    <row r="36" spans="1:36" ht="38.25" x14ac:dyDescent="0.25">
      <c r="A36" s="214" t="s">
        <v>25</v>
      </c>
      <c r="B36" s="215">
        <v>500904</v>
      </c>
      <c r="C36" s="115">
        <v>90601</v>
      </c>
      <c r="D36" s="116" t="s">
        <v>69</v>
      </c>
      <c r="E36" s="115">
        <v>3</v>
      </c>
      <c r="F36" s="117" t="s">
        <v>36</v>
      </c>
      <c r="G36" s="112">
        <f t="shared" si="0"/>
        <v>788</v>
      </c>
      <c r="H36" s="113">
        <f t="shared" si="1"/>
        <v>4</v>
      </c>
      <c r="I36" s="113">
        <f t="shared" si="1"/>
        <v>492.40000000000003</v>
      </c>
      <c r="J36" s="113">
        <f t="shared" si="1"/>
        <v>0.9</v>
      </c>
      <c r="K36" s="113">
        <f t="shared" si="1"/>
        <v>278.7</v>
      </c>
      <c r="L36" s="113">
        <f t="shared" si="1"/>
        <v>12</v>
      </c>
      <c r="M36" s="114">
        <f t="shared" si="5"/>
        <v>199</v>
      </c>
      <c r="N36" s="113">
        <v>1</v>
      </c>
      <c r="O36" s="113">
        <v>124.4</v>
      </c>
      <c r="P36" s="113">
        <v>0.9</v>
      </c>
      <c r="Q36" s="113">
        <v>69.7</v>
      </c>
      <c r="R36" s="113">
        <v>3</v>
      </c>
      <c r="S36" s="114">
        <f t="shared" si="2"/>
        <v>198</v>
      </c>
      <c r="T36" s="113">
        <v>1</v>
      </c>
      <c r="U36" s="113">
        <v>124.4</v>
      </c>
      <c r="V36" s="113">
        <v>0</v>
      </c>
      <c r="W36" s="113">
        <v>69.599999999999994</v>
      </c>
      <c r="X36" s="113">
        <v>3</v>
      </c>
      <c r="Y36" s="114">
        <f t="shared" si="3"/>
        <v>198</v>
      </c>
      <c r="Z36" s="113">
        <v>1</v>
      </c>
      <c r="AA36" s="113">
        <v>124.29999999999998</v>
      </c>
      <c r="AB36" s="113">
        <v>0</v>
      </c>
      <c r="AC36" s="113">
        <v>69.7</v>
      </c>
      <c r="AD36" s="113">
        <v>3</v>
      </c>
      <c r="AE36" s="114">
        <f t="shared" si="4"/>
        <v>193</v>
      </c>
      <c r="AF36" s="113">
        <v>1</v>
      </c>
      <c r="AG36" s="113">
        <v>119.30000000000001</v>
      </c>
      <c r="AH36" s="113">
        <v>0</v>
      </c>
      <c r="AI36" s="113">
        <v>69.7</v>
      </c>
      <c r="AJ36" s="113">
        <v>3</v>
      </c>
    </row>
    <row r="37" spans="1:36" ht="38.25" x14ac:dyDescent="0.25">
      <c r="A37" s="214" t="s">
        <v>20</v>
      </c>
      <c r="B37" s="215">
        <v>501001</v>
      </c>
      <c r="C37" s="115">
        <v>100101</v>
      </c>
      <c r="D37" s="116" t="s">
        <v>70</v>
      </c>
      <c r="E37" s="115">
        <v>3</v>
      </c>
      <c r="F37" s="117" t="s">
        <v>36</v>
      </c>
      <c r="G37" s="112">
        <f t="shared" si="0"/>
        <v>268621.30000000005</v>
      </c>
      <c r="H37" s="113">
        <f t="shared" si="1"/>
        <v>33561.199999999997</v>
      </c>
      <c r="I37" s="113">
        <f t="shared" si="1"/>
        <v>59498.899999999994</v>
      </c>
      <c r="J37" s="113">
        <f t="shared" si="1"/>
        <v>88.3</v>
      </c>
      <c r="K37" s="113">
        <f t="shared" si="1"/>
        <v>174721</v>
      </c>
      <c r="L37" s="113">
        <f t="shared" si="1"/>
        <v>751.9</v>
      </c>
      <c r="M37" s="114">
        <f t="shared" si="5"/>
        <v>67157.299999999988</v>
      </c>
      <c r="N37" s="113">
        <v>8390.2999999999993</v>
      </c>
      <c r="O37" s="113">
        <v>14876</v>
      </c>
      <c r="P37" s="113">
        <v>62.3</v>
      </c>
      <c r="Q37" s="113">
        <v>43739.8</v>
      </c>
      <c r="R37" s="113">
        <v>88.9</v>
      </c>
      <c r="S37" s="114">
        <f t="shared" si="2"/>
        <v>67156</v>
      </c>
      <c r="T37" s="113">
        <v>8390.2999999999993</v>
      </c>
      <c r="U37" s="113">
        <v>14876.3</v>
      </c>
      <c r="V37" s="113">
        <v>8</v>
      </c>
      <c r="W37" s="113">
        <v>43660.4</v>
      </c>
      <c r="X37" s="113">
        <v>221</v>
      </c>
      <c r="Y37" s="114">
        <f t="shared" si="3"/>
        <v>67156</v>
      </c>
      <c r="Z37" s="113">
        <v>8390.2999999999993</v>
      </c>
      <c r="AA37" s="113">
        <v>14875.3</v>
      </c>
      <c r="AB37" s="113">
        <v>9</v>
      </c>
      <c r="AC37" s="113">
        <v>43660.4</v>
      </c>
      <c r="AD37" s="113">
        <v>221</v>
      </c>
      <c r="AE37" s="114">
        <f t="shared" si="4"/>
        <v>67152</v>
      </c>
      <c r="AF37" s="113">
        <v>8390.2999999999993</v>
      </c>
      <c r="AG37" s="113">
        <v>14871.3</v>
      </c>
      <c r="AH37" s="113">
        <v>9</v>
      </c>
      <c r="AI37" s="113">
        <v>43660.4</v>
      </c>
      <c r="AJ37" s="113">
        <v>221</v>
      </c>
    </row>
    <row r="38" spans="1:36" ht="38.25" x14ac:dyDescent="0.25">
      <c r="A38" s="214" t="s">
        <v>26</v>
      </c>
      <c r="B38" s="215">
        <v>501002</v>
      </c>
      <c r="C38" s="115">
        <v>100201</v>
      </c>
      <c r="D38" s="116" t="s">
        <v>190</v>
      </c>
      <c r="E38" s="115">
        <v>3</v>
      </c>
      <c r="F38" s="117" t="s">
        <v>36</v>
      </c>
      <c r="G38" s="112">
        <f t="shared" si="0"/>
        <v>43374.099999999991</v>
      </c>
      <c r="H38" s="113">
        <f t="shared" si="1"/>
        <v>1886.8000000000002</v>
      </c>
      <c r="I38" s="113">
        <f t="shared" si="1"/>
        <v>6392.4</v>
      </c>
      <c r="J38" s="113">
        <f t="shared" si="1"/>
        <v>43</v>
      </c>
      <c r="K38" s="113">
        <f t="shared" si="1"/>
        <v>35027.899999999994</v>
      </c>
      <c r="L38" s="113">
        <f t="shared" si="1"/>
        <v>24</v>
      </c>
      <c r="M38" s="114">
        <f t="shared" si="5"/>
        <v>10898.1</v>
      </c>
      <c r="N38" s="113">
        <v>478</v>
      </c>
      <c r="O38" s="113">
        <v>1599.1</v>
      </c>
      <c r="P38" s="113">
        <v>11</v>
      </c>
      <c r="Q38" s="113">
        <v>8810</v>
      </c>
      <c r="R38" s="113">
        <v>0</v>
      </c>
      <c r="S38" s="114">
        <f t="shared" si="2"/>
        <v>10826</v>
      </c>
      <c r="T38" s="113">
        <v>469.6</v>
      </c>
      <c r="U38" s="113">
        <v>1599.1</v>
      </c>
      <c r="V38" s="113">
        <v>10</v>
      </c>
      <c r="W38" s="113">
        <v>8739.2999999999993</v>
      </c>
      <c r="X38" s="113">
        <v>8</v>
      </c>
      <c r="Y38" s="114">
        <f t="shared" si="3"/>
        <v>10826</v>
      </c>
      <c r="Z38" s="113">
        <v>469.6</v>
      </c>
      <c r="AA38" s="113">
        <v>1598.1</v>
      </c>
      <c r="AB38" s="113">
        <v>11</v>
      </c>
      <c r="AC38" s="113">
        <v>8739.2999999999993</v>
      </c>
      <c r="AD38" s="113">
        <v>8</v>
      </c>
      <c r="AE38" s="114">
        <f t="shared" si="4"/>
        <v>10824</v>
      </c>
      <c r="AF38" s="113">
        <v>469.6</v>
      </c>
      <c r="AG38" s="113">
        <v>1596.1</v>
      </c>
      <c r="AH38" s="113">
        <v>11</v>
      </c>
      <c r="AI38" s="113">
        <v>8739.2999999999993</v>
      </c>
      <c r="AJ38" s="113">
        <v>8</v>
      </c>
    </row>
    <row r="39" spans="1:36" ht="38.25" x14ac:dyDescent="0.25">
      <c r="A39" s="214" t="s">
        <v>25</v>
      </c>
      <c r="B39" s="215">
        <v>501003</v>
      </c>
      <c r="C39" s="115">
        <v>100301</v>
      </c>
      <c r="D39" s="116" t="s">
        <v>285</v>
      </c>
      <c r="E39" s="115">
        <v>3</v>
      </c>
      <c r="F39" s="117" t="s">
        <v>36</v>
      </c>
      <c r="G39" s="112">
        <f t="shared" si="0"/>
        <v>30825</v>
      </c>
      <c r="H39" s="113">
        <f t="shared" si="1"/>
        <v>2439</v>
      </c>
      <c r="I39" s="113">
        <f t="shared" si="1"/>
        <v>9089.2000000000007</v>
      </c>
      <c r="J39" s="113">
        <f t="shared" si="1"/>
        <v>0</v>
      </c>
      <c r="K39" s="113">
        <f t="shared" si="1"/>
        <v>19288.8</v>
      </c>
      <c r="L39" s="113">
        <f t="shared" si="1"/>
        <v>8</v>
      </c>
      <c r="M39" s="114">
        <f t="shared" si="5"/>
        <v>7706</v>
      </c>
      <c r="N39" s="113">
        <v>610</v>
      </c>
      <c r="O39" s="113">
        <v>2271.8000000000002</v>
      </c>
      <c r="P39" s="113">
        <v>0</v>
      </c>
      <c r="Q39" s="113">
        <v>4822.2</v>
      </c>
      <c r="R39" s="113">
        <v>2</v>
      </c>
      <c r="S39" s="114">
        <f t="shared" si="2"/>
        <v>7705</v>
      </c>
      <c r="T39" s="113">
        <v>609</v>
      </c>
      <c r="U39" s="113">
        <v>2271.8000000000002</v>
      </c>
      <c r="V39" s="113">
        <v>0</v>
      </c>
      <c r="W39" s="113">
        <v>4822.2</v>
      </c>
      <c r="X39" s="113">
        <v>2</v>
      </c>
      <c r="Y39" s="114">
        <f t="shared" si="3"/>
        <v>7705</v>
      </c>
      <c r="Z39" s="113">
        <v>610</v>
      </c>
      <c r="AA39" s="113">
        <v>2270.8000000000002</v>
      </c>
      <c r="AB39" s="113">
        <v>0</v>
      </c>
      <c r="AC39" s="113">
        <v>4822.2</v>
      </c>
      <c r="AD39" s="113">
        <v>2</v>
      </c>
      <c r="AE39" s="114">
        <f t="shared" si="4"/>
        <v>7709</v>
      </c>
      <c r="AF39" s="113">
        <v>610</v>
      </c>
      <c r="AG39" s="113">
        <v>2274.8000000000002</v>
      </c>
      <c r="AH39" s="113">
        <v>0</v>
      </c>
      <c r="AI39" s="113">
        <v>4822.2</v>
      </c>
      <c r="AJ39" s="113">
        <v>2</v>
      </c>
    </row>
    <row r="40" spans="1:36" ht="38.25" x14ac:dyDescent="0.25">
      <c r="A40" s="214" t="s">
        <v>20</v>
      </c>
      <c r="B40" s="215">
        <v>501004</v>
      </c>
      <c r="C40" s="115">
        <v>100401</v>
      </c>
      <c r="D40" s="116" t="s">
        <v>286</v>
      </c>
      <c r="E40" s="115">
        <v>3</v>
      </c>
      <c r="F40" s="117" t="s">
        <v>36</v>
      </c>
      <c r="G40" s="112">
        <f t="shared" si="0"/>
        <v>50042</v>
      </c>
      <c r="H40" s="113">
        <f t="shared" si="1"/>
        <v>3951.3999999999996</v>
      </c>
      <c r="I40" s="113">
        <f t="shared" si="1"/>
        <v>9814.9</v>
      </c>
      <c r="J40" s="113">
        <f t="shared" si="1"/>
        <v>12</v>
      </c>
      <c r="K40" s="113">
        <f t="shared" si="1"/>
        <v>36255.700000000004</v>
      </c>
      <c r="L40" s="113">
        <f t="shared" si="1"/>
        <v>8</v>
      </c>
      <c r="M40" s="114">
        <f t="shared" si="5"/>
        <v>12510</v>
      </c>
      <c r="N40" s="113">
        <v>988.7</v>
      </c>
      <c r="O40" s="113">
        <v>2453.6</v>
      </c>
      <c r="P40" s="113">
        <v>3</v>
      </c>
      <c r="Q40" s="113">
        <v>9062.7000000000007</v>
      </c>
      <c r="R40" s="113">
        <v>2</v>
      </c>
      <c r="S40" s="114">
        <f t="shared" si="2"/>
        <v>12510</v>
      </c>
      <c r="T40" s="113">
        <v>985.3</v>
      </c>
      <c r="U40" s="113">
        <v>2453.1</v>
      </c>
      <c r="V40" s="113">
        <v>3</v>
      </c>
      <c r="W40" s="113">
        <v>9066.6</v>
      </c>
      <c r="X40" s="113">
        <v>2</v>
      </c>
      <c r="Y40" s="114">
        <f t="shared" si="3"/>
        <v>12511</v>
      </c>
      <c r="Z40" s="113">
        <v>988.7</v>
      </c>
      <c r="AA40" s="113">
        <v>2454.6</v>
      </c>
      <c r="AB40" s="113">
        <v>3</v>
      </c>
      <c r="AC40" s="113">
        <v>9062.7000000000007</v>
      </c>
      <c r="AD40" s="113">
        <v>2</v>
      </c>
      <c r="AE40" s="114">
        <f t="shared" si="4"/>
        <v>12511</v>
      </c>
      <c r="AF40" s="113">
        <v>988.7</v>
      </c>
      <c r="AG40" s="113">
        <v>2453.6</v>
      </c>
      <c r="AH40" s="113">
        <v>3</v>
      </c>
      <c r="AI40" s="113">
        <v>9063.7000000000007</v>
      </c>
      <c r="AJ40" s="113">
        <v>2</v>
      </c>
    </row>
    <row r="41" spans="1:36" ht="38.25" x14ac:dyDescent="0.25">
      <c r="A41" s="214" t="s">
        <v>25</v>
      </c>
      <c r="B41" s="215">
        <v>501008</v>
      </c>
      <c r="C41" s="115">
        <v>100801</v>
      </c>
      <c r="D41" s="116" t="s">
        <v>32</v>
      </c>
      <c r="E41" s="115">
        <v>3</v>
      </c>
      <c r="F41" s="117" t="s">
        <v>36</v>
      </c>
      <c r="G41" s="112">
        <f t="shared" si="0"/>
        <v>194.7</v>
      </c>
      <c r="H41" s="113">
        <f t="shared" si="1"/>
        <v>12.6</v>
      </c>
      <c r="I41" s="113">
        <f t="shared" si="1"/>
        <v>29.000000000000007</v>
      </c>
      <c r="J41" s="113">
        <f t="shared" si="1"/>
        <v>0</v>
      </c>
      <c r="K41" s="113">
        <f t="shared" si="1"/>
        <v>152.1</v>
      </c>
      <c r="L41" s="113">
        <f t="shared" si="1"/>
        <v>1</v>
      </c>
      <c r="M41" s="114">
        <f t="shared" si="5"/>
        <v>49.7</v>
      </c>
      <c r="N41" s="113">
        <v>2.9</v>
      </c>
      <c r="O41" s="113">
        <v>8.8000000000000007</v>
      </c>
      <c r="P41" s="113">
        <v>0</v>
      </c>
      <c r="Q41" s="113">
        <v>37</v>
      </c>
      <c r="R41" s="113">
        <v>1</v>
      </c>
      <c r="S41" s="114">
        <f t="shared" si="2"/>
        <v>51</v>
      </c>
      <c r="T41" s="113">
        <v>2.9</v>
      </c>
      <c r="U41" s="113">
        <v>8.1</v>
      </c>
      <c r="V41" s="113">
        <v>0</v>
      </c>
      <c r="W41" s="113">
        <v>40</v>
      </c>
      <c r="X41" s="113">
        <v>0</v>
      </c>
      <c r="Y41" s="114">
        <f t="shared" si="3"/>
        <v>51</v>
      </c>
      <c r="Z41" s="113">
        <v>2.9</v>
      </c>
      <c r="AA41" s="113">
        <v>8.0999999999999979</v>
      </c>
      <c r="AB41" s="113">
        <v>0</v>
      </c>
      <c r="AC41" s="113">
        <v>40</v>
      </c>
      <c r="AD41" s="113">
        <v>0</v>
      </c>
      <c r="AE41" s="114">
        <f t="shared" si="4"/>
        <v>43</v>
      </c>
      <c r="AF41" s="113">
        <v>3.9</v>
      </c>
      <c r="AG41" s="113">
        <v>4.0000000000000089</v>
      </c>
      <c r="AH41" s="113">
        <v>0</v>
      </c>
      <c r="AI41" s="113">
        <v>35.099999999999994</v>
      </c>
      <c r="AJ41" s="113">
        <v>0</v>
      </c>
    </row>
    <row r="42" spans="1:36" ht="38.25" x14ac:dyDescent="0.25">
      <c r="A42" s="214" t="s">
        <v>20</v>
      </c>
      <c r="B42" s="215">
        <v>501101</v>
      </c>
      <c r="C42" s="115">
        <v>110101</v>
      </c>
      <c r="D42" s="116" t="s">
        <v>72</v>
      </c>
      <c r="E42" s="115">
        <v>3</v>
      </c>
      <c r="F42" s="117" t="s">
        <v>36</v>
      </c>
      <c r="G42" s="112">
        <f t="shared" si="0"/>
        <v>200845</v>
      </c>
      <c r="H42" s="113">
        <f t="shared" si="1"/>
        <v>2520.1999999999998</v>
      </c>
      <c r="I42" s="113">
        <f t="shared" si="1"/>
        <v>154105.4</v>
      </c>
      <c r="J42" s="113">
        <f t="shared" si="1"/>
        <v>12</v>
      </c>
      <c r="K42" s="113">
        <f t="shared" si="1"/>
        <v>44183.4</v>
      </c>
      <c r="L42" s="113">
        <f t="shared" si="1"/>
        <v>24</v>
      </c>
      <c r="M42" s="114">
        <f t="shared" si="5"/>
        <v>50723</v>
      </c>
      <c r="N42" s="113">
        <v>630.29999999999995</v>
      </c>
      <c r="O42" s="113">
        <v>39038</v>
      </c>
      <c r="P42" s="113">
        <v>3</v>
      </c>
      <c r="Q42" s="113">
        <v>11045.7</v>
      </c>
      <c r="R42" s="113">
        <v>6</v>
      </c>
      <c r="S42" s="114">
        <f t="shared" si="2"/>
        <v>50042.000000000007</v>
      </c>
      <c r="T42" s="113">
        <v>629.29999999999995</v>
      </c>
      <c r="U42" s="113">
        <v>38357.800000000003</v>
      </c>
      <c r="V42" s="113">
        <v>3</v>
      </c>
      <c r="W42" s="113">
        <v>11045.9</v>
      </c>
      <c r="X42" s="113">
        <v>6</v>
      </c>
      <c r="Y42" s="114">
        <f t="shared" si="3"/>
        <v>50042</v>
      </c>
      <c r="Z42" s="113">
        <v>630.29999999999995</v>
      </c>
      <c r="AA42" s="113">
        <v>38356.799999999996</v>
      </c>
      <c r="AB42" s="113">
        <v>3</v>
      </c>
      <c r="AC42" s="113">
        <v>11045.9</v>
      </c>
      <c r="AD42" s="113">
        <v>6</v>
      </c>
      <c r="AE42" s="114">
        <f t="shared" si="4"/>
        <v>50038</v>
      </c>
      <c r="AF42" s="113">
        <v>630.29999999999995</v>
      </c>
      <c r="AG42" s="113">
        <v>38352.799999999996</v>
      </c>
      <c r="AH42" s="113">
        <v>3</v>
      </c>
      <c r="AI42" s="113">
        <v>11045.9</v>
      </c>
      <c r="AJ42" s="113">
        <v>6</v>
      </c>
    </row>
    <row r="43" spans="1:36" ht="38.25" x14ac:dyDescent="0.25">
      <c r="A43" s="214" t="s">
        <v>20</v>
      </c>
      <c r="B43" s="215">
        <v>501301</v>
      </c>
      <c r="C43" s="115">
        <v>130101</v>
      </c>
      <c r="D43" s="116" t="s">
        <v>73</v>
      </c>
      <c r="E43" s="115">
        <v>3</v>
      </c>
      <c r="F43" s="117" t="s">
        <v>36</v>
      </c>
      <c r="G43" s="112">
        <f t="shared" si="0"/>
        <v>199433.09999999998</v>
      </c>
      <c r="H43" s="113">
        <f t="shared" si="1"/>
        <v>6386.9000000000005</v>
      </c>
      <c r="I43" s="113">
        <f t="shared" si="1"/>
        <v>6221.9999999999854</v>
      </c>
      <c r="J43" s="113">
        <f t="shared" si="1"/>
        <v>919</v>
      </c>
      <c r="K43" s="113">
        <f t="shared" si="1"/>
        <v>185047.19999999998</v>
      </c>
      <c r="L43" s="113">
        <f t="shared" si="1"/>
        <v>858</v>
      </c>
      <c r="M43" s="114">
        <f t="shared" si="5"/>
        <v>50371.1</v>
      </c>
      <c r="N43" s="113">
        <v>1731</v>
      </c>
      <c r="O43" s="113">
        <v>1556.5</v>
      </c>
      <c r="P43" s="113">
        <v>170.5</v>
      </c>
      <c r="Q43" s="113">
        <v>46773</v>
      </c>
      <c r="R43" s="113">
        <v>140.1</v>
      </c>
      <c r="S43" s="114">
        <f t="shared" si="2"/>
        <v>49688.000000000007</v>
      </c>
      <c r="T43" s="113">
        <v>1551.3</v>
      </c>
      <c r="U43" s="113">
        <v>1556.5</v>
      </c>
      <c r="V43" s="113">
        <v>249.5</v>
      </c>
      <c r="W43" s="113">
        <v>46091.4</v>
      </c>
      <c r="X43" s="113">
        <v>239.3</v>
      </c>
      <c r="Y43" s="114">
        <f t="shared" si="3"/>
        <v>49688</v>
      </c>
      <c r="Z43" s="113">
        <v>1552.3</v>
      </c>
      <c r="AA43" s="113">
        <v>1555.4999999999927</v>
      </c>
      <c r="AB43" s="113">
        <v>249.5</v>
      </c>
      <c r="AC43" s="113">
        <v>46091.4</v>
      </c>
      <c r="AD43" s="113">
        <v>239.3</v>
      </c>
      <c r="AE43" s="114">
        <f t="shared" si="4"/>
        <v>49686</v>
      </c>
      <c r="AF43" s="113">
        <v>1552.3</v>
      </c>
      <c r="AG43" s="113">
        <v>1553.4999999999927</v>
      </c>
      <c r="AH43" s="113">
        <v>249.5</v>
      </c>
      <c r="AI43" s="113">
        <v>46091.4</v>
      </c>
      <c r="AJ43" s="113">
        <v>239.3</v>
      </c>
    </row>
    <row r="44" spans="1:36" ht="38.25" x14ac:dyDescent="0.25">
      <c r="A44" s="214" t="s">
        <v>20</v>
      </c>
      <c r="B44" s="215">
        <v>501401</v>
      </c>
      <c r="C44" s="115">
        <v>140101</v>
      </c>
      <c r="D44" s="116" t="s">
        <v>74</v>
      </c>
      <c r="E44" s="115">
        <v>3</v>
      </c>
      <c r="F44" s="117" t="s">
        <v>36</v>
      </c>
      <c r="G44" s="112">
        <f t="shared" si="0"/>
        <v>163523</v>
      </c>
      <c r="H44" s="113">
        <f t="shared" si="1"/>
        <v>26704</v>
      </c>
      <c r="I44" s="113">
        <f t="shared" si="1"/>
        <v>123622</v>
      </c>
      <c r="J44" s="113">
        <f t="shared" si="1"/>
        <v>305</v>
      </c>
      <c r="K44" s="113">
        <f t="shared" si="1"/>
        <v>12620</v>
      </c>
      <c r="L44" s="113">
        <f t="shared" si="1"/>
        <v>272</v>
      </c>
      <c r="M44" s="114">
        <f t="shared" si="5"/>
        <v>40880</v>
      </c>
      <c r="N44" s="113">
        <v>6676</v>
      </c>
      <c r="O44" s="113">
        <v>30905</v>
      </c>
      <c r="P44" s="113">
        <v>76</v>
      </c>
      <c r="Q44" s="113">
        <v>3155</v>
      </c>
      <c r="R44" s="113">
        <v>68</v>
      </c>
      <c r="S44" s="114">
        <f t="shared" si="2"/>
        <v>40881</v>
      </c>
      <c r="T44" s="113">
        <v>6676</v>
      </c>
      <c r="U44" s="113">
        <v>30905</v>
      </c>
      <c r="V44" s="113">
        <v>77</v>
      </c>
      <c r="W44" s="113">
        <v>3155</v>
      </c>
      <c r="X44" s="113">
        <v>68</v>
      </c>
      <c r="Y44" s="114">
        <f t="shared" si="3"/>
        <v>40881</v>
      </c>
      <c r="Z44" s="113">
        <v>6676</v>
      </c>
      <c r="AA44" s="113">
        <v>30906</v>
      </c>
      <c r="AB44" s="113">
        <v>76</v>
      </c>
      <c r="AC44" s="113">
        <v>3155</v>
      </c>
      <c r="AD44" s="113">
        <v>68</v>
      </c>
      <c r="AE44" s="114">
        <f t="shared" si="4"/>
        <v>40881</v>
      </c>
      <c r="AF44" s="113">
        <v>6676</v>
      </c>
      <c r="AG44" s="113">
        <v>30906</v>
      </c>
      <c r="AH44" s="113">
        <v>76</v>
      </c>
      <c r="AI44" s="113">
        <v>3155</v>
      </c>
      <c r="AJ44" s="113">
        <v>68</v>
      </c>
    </row>
    <row r="45" spans="1:36" ht="38.25" x14ac:dyDescent="0.25">
      <c r="A45" s="214" t="s">
        <v>20</v>
      </c>
      <c r="B45" s="215">
        <v>501402</v>
      </c>
      <c r="C45" s="115">
        <v>140201</v>
      </c>
      <c r="D45" s="116" t="s">
        <v>75</v>
      </c>
      <c r="E45" s="115">
        <v>3</v>
      </c>
      <c r="F45" s="117" t="s">
        <v>36</v>
      </c>
      <c r="G45" s="112">
        <f t="shared" si="0"/>
        <v>108729</v>
      </c>
      <c r="H45" s="113">
        <f t="shared" si="1"/>
        <v>1536</v>
      </c>
      <c r="I45" s="113">
        <f t="shared" si="1"/>
        <v>96598.6</v>
      </c>
      <c r="J45" s="113">
        <f t="shared" si="1"/>
        <v>84</v>
      </c>
      <c r="K45" s="113">
        <f t="shared" si="1"/>
        <v>9374.4</v>
      </c>
      <c r="L45" s="113">
        <f t="shared" si="1"/>
        <v>1136</v>
      </c>
      <c r="M45" s="114">
        <f t="shared" si="5"/>
        <v>27182</v>
      </c>
      <c r="N45" s="113">
        <v>384</v>
      </c>
      <c r="O45" s="113">
        <v>24149.4</v>
      </c>
      <c r="P45" s="113">
        <v>21</v>
      </c>
      <c r="Q45" s="113">
        <v>2343.6</v>
      </c>
      <c r="R45" s="113">
        <v>284</v>
      </c>
      <c r="S45" s="114">
        <f t="shared" si="2"/>
        <v>27182</v>
      </c>
      <c r="T45" s="113">
        <v>384</v>
      </c>
      <c r="U45" s="113">
        <v>24149.4</v>
      </c>
      <c r="V45" s="113">
        <v>21</v>
      </c>
      <c r="W45" s="113">
        <v>2343.6</v>
      </c>
      <c r="X45" s="113">
        <v>284</v>
      </c>
      <c r="Y45" s="114">
        <f t="shared" si="3"/>
        <v>27183</v>
      </c>
      <c r="Z45" s="113">
        <v>384</v>
      </c>
      <c r="AA45" s="113">
        <v>24150.400000000001</v>
      </c>
      <c r="AB45" s="113">
        <v>21</v>
      </c>
      <c r="AC45" s="113">
        <v>2343.6</v>
      </c>
      <c r="AD45" s="113">
        <v>284</v>
      </c>
      <c r="AE45" s="114">
        <f t="shared" si="4"/>
        <v>27182</v>
      </c>
      <c r="AF45" s="113">
        <v>384</v>
      </c>
      <c r="AG45" s="113">
        <v>24149.4</v>
      </c>
      <c r="AH45" s="113">
        <v>21</v>
      </c>
      <c r="AI45" s="113">
        <v>2343.6</v>
      </c>
      <c r="AJ45" s="113">
        <v>284</v>
      </c>
    </row>
    <row r="46" spans="1:36" ht="38.25" x14ac:dyDescent="0.25">
      <c r="A46" s="214" t="s">
        <v>25</v>
      </c>
      <c r="B46" s="215">
        <v>501407</v>
      </c>
      <c r="C46" s="115">
        <v>140701</v>
      </c>
      <c r="D46" s="116" t="s">
        <v>260</v>
      </c>
      <c r="E46" s="115">
        <v>3</v>
      </c>
      <c r="F46" s="117" t="s">
        <v>36</v>
      </c>
      <c r="G46" s="112">
        <f t="shared" si="0"/>
        <v>85</v>
      </c>
      <c r="H46" s="113">
        <f t="shared" si="1"/>
        <v>10</v>
      </c>
      <c r="I46" s="113">
        <f t="shared" si="1"/>
        <v>65</v>
      </c>
      <c r="J46" s="113">
        <f t="shared" si="1"/>
        <v>0</v>
      </c>
      <c r="K46" s="113">
        <f t="shared" si="1"/>
        <v>10</v>
      </c>
      <c r="L46" s="113">
        <f t="shared" si="1"/>
        <v>0</v>
      </c>
      <c r="M46" s="114">
        <f t="shared" si="5"/>
        <v>21</v>
      </c>
      <c r="N46" s="113">
        <v>1</v>
      </c>
      <c r="O46" s="113">
        <v>17</v>
      </c>
      <c r="P46" s="113">
        <v>0</v>
      </c>
      <c r="Q46" s="113">
        <v>3</v>
      </c>
      <c r="R46" s="113">
        <v>0</v>
      </c>
      <c r="S46" s="114">
        <f t="shared" si="2"/>
        <v>21</v>
      </c>
      <c r="T46" s="113">
        <v>3</v>
      </c>
      <c r="U46" s="113">
        <v>16</v>
      </c>
      <c r="V46" s="113">
        <v>0</v>
      </c>
      <c r="W46" s="113">
        <v>2</v>
      </c>
      <c r="X46" s="113">
        <v>0</v>
      </c>
      <c r="Y46" s="114">
        <f t="shared" si="3"/>
        <v>21</v>
      </c>
      <c r="Z46" s="113">
        <v>3</v>
      </c>
      <c r="AA46" s="113">
        <v>16</v>
      </c>
      <c r="AB46" s="113">
        <v>0</v>
      </c>
      <c r="AC46" s="113">
        <v>2</v>
      </c>
      <c r="AD46" s="113">
        <v>0</v>
      </c>
      <c r="AE46" s="114">
        <f t="shared" si="4"/>
        <v>22</v>
      </c>
      <c r="AF46" s="113">
        <v>3</v>
      </c>
      <c r="AG46" s="113">
        <v>16</v>
      </c>
      <c r="AH46" s="113">
        <v>0</v>
      </c>
      <c r="AI46" s="113">
        <v>3</v>
      </c>
      <c r="AJ46" s="113">
        <v>0</v>
      </c>
    </row>
    <row r="47" spans="1:36" ht="38.25" x14ac:dyDescent="0.25">
      <c r="A47" s="214" t="s">
        <v>25</v>
      </c>
      <c r="B47" s="215">
        <v>501410</v>
      </c>
      <c r="C47" s="115">
        <v>141001</v>
      </c>
      <c r="D47" s="116" t="s">
        <v>287</v>
      </c>
      <c r="E47" s="115">
        <v>3</v>
      </c>
      <c r="F47" s="117" t="s">
        <v>36</v>
      </c>
      <c r="G47" s="112">
        <f t="shared" si="0"/>
        <v>403</v>
      </c>
      <c r="H47" s="113">
        <f t="shared" si="1"/>
        <v>89.8</v>
      </c>
      <c r="I47" s="113">
        <f t="shared" si="1"/>
        <v>165.3</v>
      </c>
      <c r="J47" s="113">
        <f t="shared" si="1"/>
        <v>4</v>
      </c>
      <c r="K47" s="113">
        <f t="shared" si="1"/>
        <v>143.9</v>
      </c>
      <c r="L47" s="113">
        <f t="shared" si="1"/>
        <v>0</v>
      </c>
      <c r="M47" s="114">
        <f t="shared" si="5"/>
        <v>100</v>
      </c>
      <c r="N47" s="113">
        <v>22.7</v>
      </c>
      <c r="O47" s="113">
        <v>40.800000000000004</v>
      </c>
      <c r="P47" s="113">
        <v>1</v>
      </c>
      <c r="Q47" s="113">
        <v>35.5</v>
      </c>
      <c r="R47" s="113">
        <v>0</v>
      </c>
      <c r="S47" s="114">
        <f t="shared" si="2"/>
        <v>100</v>
      </c>
      <c r="T47" s="113">
        <v>22.7</v>
      </c>
      <c r="U47" s="113">
        <v>40.799999999999997</v>
      </c>
      <c r="V47" s="113">
        <v>1</v>
      </c>
      <c r="W47" s="113">
        <v>35.5</v>
      </c>
      <c r="X47" s="113">
        <v>0</v>
      </c>
      <c r="Y47" s="114">
        <f t="shared" si="3"/>
        <v>101</v>
      </c>
      <c r="Z47" s="113">
        <v>22.7</v>
      </c>
      <c r="AA47" s="113">
        <v>41.800000000000004</v>
      </c>
      <c r="AB47" s="113">
        <v>1</v>
      </c>
      <c r="AC47" s="113">
        <v>35.5</v>
      </c>
      <c r="AD47" s="113">
        <v>0</v>
      </c>
      <c r="AE47" s="114">
        <f t="shared" si="4"/>
        <v>102</v>
      </c>
      <c r="AF47" s="113">
        <v>21.7</v>
      </c>
      <c r="AG47" s="113">
        <v>41.9</v>
      </c>
      <c r="AH47" s="113">
        <v>1</v>
      </c>
      <c r="AI47" s="113">
        <v>37.4</v>
      </c>
      <c r="AJ47" s="113">
        <v>0</v>
      </c>
    </row>
    <row r="48" spans="1:36" ht="38.25" x14ac:dyDescent="0.25">
      <c r="A48" s="214" t="s">
        <v>20</v>
      </c>
      <c r="B48" s="215">
        <v>501501</v>
      </c>
      <c r="C48" s="115">
        <v>150101</v>
      </c>
      <c r="D48" s="116" t="s">
        <v>76</v>
      </c>
      <c r="E48" s="115">
        <v>3</v>
      </c>
      <c r="F48" s="117" t="s">
        <v>36</v>
      </c>
      <c r="G48" s="112">
        <f t="shared" si="0"/>
        <v>386144.99999999994</v>
      </c>
      <c r="H48" s="113">
        <f t="shared" si="1"/>
        <v>302848</v>
      </c>
      <c r="I48" s="113">
        <f t="shared" si="1"/>
        <v>37831.000000000029</v>
      </c>
      <c r="J48" s="113">
        <f t="shared" si="1"/>
        <v>1793.6</v>
      </c>
      <c r="K48" s="113">
        <f t="shared" si="1"/>
        <v>42641.599999999999</v>
      </c>
      <c r="L48" s="113">
        <f t="shared" si="1"/>
        <v>1030.8</v>
      </c>
      <c r="M48" s="114">
        <f t="shared" si="5"/>
        <v>96535.999999999985</v>
      </c>
      <c r="N48" s="113">
        <v>75712</v>
      </c>
      <c r="O48" s="113">
        <v>9457.5</v>
      </c>
      <c r="P48" s="113">
        <v>448.4</v>
      </c>
      <c r="Q48" s="113">
        <v>10660.4</v>
      </c>
      <c r="R48" s="113">
        <v>257.7</v>
      </c>
      <c r="S48" s="114">
        <f t="shared" si="2"/>
        <v>96535.999999999985</v>
      </c>
      <c r="T48" s="113">
        <v>75712</v>
      </c>
      <c r="U48" s="113">
        <v>9457.5</v>
      </c>
      <c r="V48" s="113">
        <v>448.4</v>
      </c>
      <c r="W48" s="113">
        <v>10660.4</v>
      </c>
      <c r="X48" s="113">
        <v>257.7</v>
      </c>
      <c r="Y48" s="114">
        <f t="shared" si="3"/>
        <v>96535</v>
      </c>
      <c r="Z48" s="113">
        <v>75712</v>
      </c>
      <c r="AA48" s="113">
        <v>9456.5000000000146</v>
      </c>
      <c r="AB48" s="113">
        <v>448.4</v>
      </c>
      <c r="AC48" s="113">
        <v>10660.4</v>
      </c>
      <c r="AD48" s="113">
        <v>257.7</v>
      </c>
      <c r="AE48" s="114">
        <f t="shared" si="4"/>
        <v>96538</v>
      </c>
      <c r="AF48" s="113">
        <v>75712</v>
      </c>
      <c r="AG48" s="113">
        <v>9459.5000000000146</v>
      </c>
      <c r="AH48" s="113">
        <v>448.4</v>
      </c>
      <c r="AI48" s="113">
        <v>10660.4</v>
      </c>
      <c r="AJ48" s="113">
        <v>257.7</v>
      </c>
    </row>
    <row r="49" spans="1:36" ht="38.25" x14ac:dyDescent="0.25">
      <c r="A49" s="214" t="s">
        <v>26</v>
      </c>
      <c r="B49" s="215">
        <v>501505</v>
      </c>
      <c r="C49" s="115">
        <v>150601</v>
      </c>
      <c r="D49" s="116" t="s">
        <v>191</v>
      </c>
      <c r="E49" s="115">
        <v>3</v>
      </c>
      <c r="F49" s="117" t="s">
        <v>36</v>
      </c>
      <c r="G49" s="112">
        <f t="shared" si="0"/>
        <v>213416</v>
      </c>
      <c r="H49" s="113">
        <f t="shared" si="1"/>
        <v>199274.7</v>
      </c>
      <c r="I49" s="113">
        <f t="shared" si="1"/>
        <v>4275.4999999999927</v>
      </c>
      <c r="J49" s="113">
        <f t="shared" si="1"/>
        <v>211.8</v>
      </c>
      <c r="K49" s="113">
        <f t="shared" si="1"/>
        <v>9493.4</v>
      </c>
      <c r="L49" s="113">
        <f t="shared" si="1"/>
        <v>160.6</v>
      </c>
      <c r="M49" s="114">
        <f t="shared" si="5"/>
        <v>53941</v>
      </c>
      <c r="N49" s="113">
        <v>50405</v>
      </c>
      <c r="O49" s="113">
        <v>1068.1999999999971</v>
      </c>
      <c r="P49" s="113">
        <v>52.9</v>
      </c>
      <c r="Q49" s="113">
        <v>2374.5</v>
      </c>
      <c r="R49" s="113">
        <v>40.4</v>
      </c>
      <c r="S49" s="114">
        <f t="shared" si="2"/>
        <v>53159</v>
      </c>
      <c r="T49" s="113">
        <v>49624.5</v>
      </c>
      <c r="U49" s="113">
        <v>1069</v>
      </c>
      <c r="V49" s="113">
        <v>53.1</v>
      </c>
      <c r="W49" s="113">
        <v>2372</v>
      </c>
      <c r="X49" s="113">
        <v>40.4</v>
      </c>
      <c r="Y49" s="114">
        <f t="shared" si="3"/>
        <v>53159</v>
      </c>
      <c r="Z49" s="113">
        <v>49621.599999999999</v>
      </c>
      <c r="AA49" s="113">
        <v>1069.1999999999971</v>
      </c>
      <c r="AB49" s="113">
        <v>52.9</v>
      </c>
      <c r="AC49" s="113">
        <v>2374.8999999999996</v>
      </c>
      <c r="AD49" s="113">
        <v>40.4</v>
      </c>
      <c r="AE49" s="114">
        <f t="shared" si="4"/>
        <v>53157</v>
      </c>
      <c r="AF49" s="113">
        <v>49623.6</v>
      </c>
      <c r="AG49" s="113">
        <v>1069.0999999999985</v>
      </c>
      <c r="AH49" s="113">
        <v>52.9</v>
      </c>
      <c r="AI49" s="113">
        <v>2372</v>
      </c>
      <c r="AJ49" s="113">
        <v>39.4</v>
      </c>
    </row>
    <row r="50" spans="1:36" ht="38.25" x14ac:dyDescent="0.25">
      <c r="A50" s="214" t="s">
        <v>20</v>
      </c>
      <c r="B50" s="215">
        <v>501506</v>
      </c>
      <c r="C50" s="115">
        <v>150701</v>
      </c>
      <c r="D50" s="116" t="s">
        <v>77</v>
      </c>
      <c r="E50" s="115">
        <v>3</v>
      </c>
      <c r="F50" s="117" t="s">
        <v>36</v>
      </c>
      <c r="G50" s="112">
        <f t="shared" si="0"/>
        <v>102820</v>
      </c>
      <c r="H50" s="113">
        <f t="shared" si="1"/>
        <v>77123.5</v>
      </c>
      <c r="I50" s="113">
        <f t="shared" si="1"/>
        <v>13373.900000000009</v>
      </c>
      <c r="J50" s="113">
        <f t="shared" si="1"/>
        <v>1014.9999999999999</v>
      </c>
      <c r="K50" s="113">
        <f t="shared" si="1"/>
        <v>10276.4</v>
      </c>
      <c r="L50" s="113">
        <f t="shared" si="1"/>
        <v>1031.1999999999998</v>
      </c>
      <c r="M50" s="114">
        <f t="shared" si="5"/>
        <v>25707</v>
      </c>
      <c r="N50" s="113">
        <v>19282.099999999999</v>
      </c>
      <c r="O50" s="113">
        <v>3344.2000000000025</v>
      </c>
      <c r="P50" s="113">
        <v>253.79999999999998</v>
      </c>
      <c r="Q50" s="113">
        <v>2569.1</v>
      </c>
      <c r="R50" s="113">
        <v>257.79999999999995</v>
      </c>
      <c r="S50" s="114">
        <f t="shared" si="2"/>
        <v>25705.999999999996</v>
      </c>
      <c r="T50" s="113">
        <v>19282.099999999999</v>
      </c>
      <c r="U50" s="113">
        <v>3343.3999999999996</v>
      </c>
      <c r="V50" s="113">
        <v>253.6</v>
      </c>
      <c r="W50" s="113">
        <v>2569.1</v>
      </c>
      <c r="X50" s="113">
        <v>257.79999999999995</v>
      </c>
      <c r="Y50" s="114">
        <f t="shared" si="3"/>
        <v>25706</v>
      </c>
      <c r="Z50" s="113">
        <v>19282.099999999999</v>
      </c>
      <c r="AA50" s="113">
        <v>3343.2000000000025</v>
      </c>
      <c r="AB50" s="113">
        <v>253.79999999999998</v>
      </c>
      <c r="AC50" s="113">
        <v>2569.1</v>
      </c>
      <c r="AD50" s="113">
        <v>257.79999999999995</v>
      </c>
      <c r="AE50" s="114">
        <f t="shared" si="4"/>
        <v>25701</v>
      </c>
      <c r="AF50" s="113">
        <v>19277.199999999997</v>
      </c>
      <c r="AG50" s="113">
        <v>3343.100000000004</v>
      </c>
      <c r="AH50" s="113">
        <v>253.79999999999998</v>
      </c>
      <c r="AI50" s="113">
        <v>2569.1</v>
      </c>
      <c r="AJ50" s="113">
        <v>257.79999999999995</v>
      </c>
    </row>
    <row r="51" spans="1:36" ht="38.25" x14ac:dyDescent="0.25">
      <c r="A51" s="214" t="s">
        <v>20</v>
      </c>
      <c r="B51" s="215">
        <v>501507</v>
      </c>
      <c r="C51" s="115">
        <v>150801</v>
      </c>
      <c r="D51" s="116" t="s">
        <v>288</v>
      </c>
      <c r="E51" s="115">
        <v>3</v>
      </c>
      <c r="F51" s="117" t="s">
        <v>36</v>
      </c>
      <c r="G51" s="112">
        <f t="shared" si="0"/>
        <v>143149.00000000003</v>
      </c>
      <c r="H51" s="113">
        <f t="shared" si="1"/>
        <v>126483</v>
      </c>
      <c r="I51" s="113">
        <f t="shared" si="1"/>
        <v>7909.7000000000007</v>
      </c>
      <c r="J51" s="113">
        <f t="shared" si="1"/>
        <v>267.2</v>
      </c>
      <c r="K51" s="113">
        <f t="shared" si="1"/>
        <v>7603.9</v>
      </c>
      <c r="L51" s="113">
        <f t="shared" si="1"/>
        <v>885.2</v>
      </c>
      <c r="M51" s="114">
        <f t="shared" si="5"/>
        <v>35787</v>
      </c>
      <c r="N51" s="113">
        <v>30755.599999999999</v>
      </c>
      <c r="O51" s="113">
        <v>2312.3000000000002</v>
      </c>
      <c r="P51" s="113">
        <v>98.1</v>
      </c>
      <c r="Q51" s="113">
        <v>2597.1</v>
      </c>
      <c r="R51" s="113">
        <v>23.9</v>
      </c>
      <c r="S51" s="114">
        <f t="shared" si="2"/>
        <v>35787</v>
      </c>
      <c r="T51" s="113">
        <v>31308.199999999997</v>
      </c>
      <c r="U51" s="113">
        <v>2161.8000000000002</v>
      </c>
      <c r="V51" s="113">
        <v>97.9</v>
      </c>
      <c r="W51" s="113">
        <v>2141</v>
      </c>
      <c r="X51" s="113">
        <v>78.099999999999994</v>
      </c>
      <c r="Y51" s="114">
        <f t="shared" si="3"/>
        <v>35787</v>
      </c>
      <c r="Z51" s="113">
        <v>32209.1</v>
      </c>
      <c r="AA51" s="113">
        <v>1717.8</v>
      </c>
      <c r="AB51" s="113">
        <v>35.6</v>
      </c>
      <c r="AC51" s="113">
        <v>1432.9</v>
      </c>
      <c r="AD51" s="113">
        <v>391.6</v>
      </c>
      <c r="AE51" s="114">
        <f t="shared" si="4"/>
        <v>35788</v>
      </c>
      <c r="AF51" s="113">
        <v>32210.1</v>
      </c>
      <c r="AG51" s="113">
        <v>1717.8</v>
      </c>
      <c r="AH51" s="113">
        <v>35.6</v>
      </c>
      <c r="AI51" s="113">
        <v>1432.9</v>
      </c>
      <c r="AJ51" s="113">
        <v>391.6</v>
      </c>
    </row>
    <row r="52" spans="1:36" ht="38.25" x14ac:dyDescent="0.25">
      <c r="A52" s="214" t="s">
        <v>25</v>
      </c>
      <c r="B52" s="215">
        <v>501519</v>
      </c>
      <c r="C52" s="43">
        <v>151901</v>
      </c>
      <c r="D52" s="17" t="s">
        <v>78</v>
      </c>
      <c r="E52" s="115">
        <v>3</v>
      </c>
      <c r="F52" s="117" t="s">
        <v>36</v>
      </c>
      <c r="G52" s="112">
        <f t="shared" si="0"/>
        <v>547</v>
      </c>
      <c r="H52" s="113">
        <f t="shared" si="1"/>
        <v>360.79999999999995</v>
      </c>
      <c r="I52" s="113">
        <f t="shared" si="1"/>
        <v>164.20000000000005</v>
      </c>
      <c r="J52" s="113">
        <f t="shared" si="1"/>
        <v>0</v>
      </c>
      <c r="K52" s="113">
        <f t="shared" si="1"/>
        <v>22</v>
      </c>
      <c r="L52" s="113">
        <f t="shared" si="1"/>
        <v>0</v>
      </c>
      <c r="M52" s="114">
        <f t="shared" si="5"/>
        <v>136</v>
      </c>
      <c r="N52" s="113">
        <v>86.199999999999989</v>
      </c>
      <c r="O52" s="113">
        <v>42.800000000000018</v>
      </c>
      <c r="P52" s="113">
        <v>0</v>
      </c>
      <c r="Q52" s="113">
        <v>7</v>
      </c>
      <c r="R52" s="113">
        <v>0</v>
      </c>
      <c r="S52" s="114">
        <f t="shared" si="2"/>
        <v>137</v>
      </c>
      <c r="T52" s="113">
        <v>94.199999999999989</v>
      </c>
      <c r="U52" s="113">
        <v>38.799999999999997</v>
      </c>
      <c r="V52" s="113">
        <v>0</v>
      </c>
      <c r="W52" s="113">
        <v>4</v>
      </c>
      <c r="X52" s="113">
        <v>0</v>
      </c>
      <c r="Y52" s="114">
        <f t="shared" si="3"/>
        <v>137</v>
      </c>
      <c r="Z52" s="113">
        <v>86.199999999999989</v>
      </c>
      <c r="AA52" s="113">
        <v>43.800000000000018</v>
      </c>
      <c r="AB52" s="113">
        <v>0</v>
      </c>
      <c r="AC52" s="113">
        <v>7</v>
      </c>
      <c r="AD52" s="113">
        <v>0</v>
      </c>
      <c r="AE52" s="114">
        <f t="shared" si="4"/>
        <v>137</v>
      </c>
      <c r="AF52" s="113">
        <v>94.199999999999989</v>
      </c>
      <c r="AG52" s="113">
        <v>38.800000000000018</v>
      </c>
      <c r="AH52" s="113">
        <v>0</v>
      </c>
      <c r="AI52" s="113">
        <v>4</v>
      </c>
      <c r="AJ52" s="113">
        <v>0</v>
      </c>
    </row>
    <row r="53" spans="1:36" ht="38.25" x14ac:dyDescent="0.25">
      <c r="A53" s="214" t="s">
        <v>20</v>
      </c>
      <c r="B53" s="215">
        <v>501601</v>
      </c>
      <c r="C53" s="115">
        <v>160101</v>
      </c>
      <c r="D53" s="116" t="s">
        <v>79</v>
      </c>
      <c r="E53" s="115">
        <v>3</v>
      </c>
      <c r="F53" s="117" t="s">
        <v>36</v>
      </c>
      <c r="G53" s="112">
        <f t="shared" si="0"/>
        <v>126312.00000000001</v>
      </c>
      <c r="H53" s="113">
        <f t="shared" si="1"/>
        <v>1065.2</v>
      </c>
      <c r="I53" s="113">
        <f t="shared" si="1"/>
        <v>118840.20000000001</v>
      </c>
      <c r="J53" s="113">
        <f t="shared" si="1"/>
        <v>20</v>
      </c>
      <c r="K53" s="113">
        <f t="shared" si="1"/>
        <v>6305.6</v>
      </c>
      <c r="L53" s="113">
        <f t="shared" si="1"/>
        <v>81</v>
      </c>
      <c r="M53" s="114">
        <f t="shared" si="5"/>
        <v>30506</v>
      </c>
      <c r="N53" s="113">
        <v>266.3</v>
      </c>
      <c r="O53" s="113">
        <v>28638</v>
      </c>
      <c r="P53" s="113">
        <v>5</v>
      </c>
      <c r="Q53" s="113">
        <v>1576.7</v>
      </c>
      <c r="R53" s="113">
        <v>20</v>
      </c>
      <c r="S53" s="114">
        <f t="shared" si="2"/>
        <v>31935</v>
      </c>
      <c r="T53" s="113">
        <v>266.3</v>
      </c>
      <c r="U53" s="113">
        <v>30066.400000000001</v>
      </c>
      <c r="V53" s="113">
        <v>5</v>
      </c>
      <c r="W53" s="113">
        <v>1576.3</v>
      </c>
      <c r="X53" s="113">
        <v>21</v>
      </c>
      <c r="Y53" s="114">
        <f t="shared" si="3"/>
        <v>31935</v>
      </c>
      <c r="Z53" s="113">
        <v>266.3</v>
      </c>
      <c r="AA53" s="113">
        <v>30067.4</v>
      </c>
      <c r="AB53" s="113">
        <v>5</v>
      </c>
      <c r="AC53" s="113">
        <v>1576.3</v>
      </c>
      <c r="AD53" s="113">
        <v>20</v>
      </c>
      <c r="AE53" s="114">
        <f t="shared" si="4"/>
        <v>31936</v>
      </c>
      <c r="AF53" s="113">
        <v>266.3</v>
      </c>
      <c r="AG53" s="113">
        <v>30068.400000000001</v>
      </c>
      <c r="AH53" s="113">
        <v>5</v>
      </c>
      <c r="AI53" s="113">
        <v>1576.3</v>
      </c>
      <c r="AJ53" s="113">
        <v>20</v>
      </c>
    </row>
    <row r="54" spans="1:36" ht="38.25" x14ac:dyDescent="0.25">
      <c r="A54" s="214" t="s">
        <v>25</v>
      </c>
      <c r="B54" s="215">
        <v>501602</v>
      </c>
      <c r="C54" s="115">
        <v>160201</v>
      </c>
      <c r="D54" s="116" t="s">
        <v>192</v>
      </c>
      <c r="E54" s="115">
        <v>3</v>
      </c>
      <c r="F54" s="117" t="s">
        <v>36</v>
      </c>
      <c r="G54" s="112">
        <f t="shared" si="0"/>
        <v>25018</v>
      </c>
      <c r="H54" s="113">
        <f t="shared" si="1"/>
        <v>205.2</v>
      </c>
      <c r="I54" s="113">
        <f t="shared" si="1"/>
        <v>23624.6</v>
      </c>
      <c r="J54" s="113">
        <f t="shared" si="1"/>
        <v>79</v>
      </c>
      <c r="K54" s="113">
        <f t="shared" si="1"/>
        <v>1049.2</v>
      </c>
      <c r="L54" s="113">
        <f t="shared" si="1"/>
        <v>60</v>
      </c>
      <c r="M54" s="114">
        <f t="shared" si="5"/>
        <v>6256</v>
      </c>
      <c r="N54" s="113">
        <v>51.3</v>
      </c>
      <c r="O54" s="113">
        <v>5907.4</v>
      </c>
      <c r="P54" s="113">
        <v>20</v>
      </c>
      <c r="Q54" s="113">
        <v>262.3</v>
      </c>
      <c r="R54" s="113">
        <v>15</v>
      </c>
      <c r="S54" s="114">
        <f t="shared" si="2"/>
        <v>6255</v>
      </c>
      <c r="T54" s="113">
        <v>51.3</v>
      </c>
      <c r="U54" s="113">
        <v>5907.4</v>
      </c>
      <c r="V54" s="113">
        <v>19</v>
      </c>
      <c r="W54" s="113">
        <v>262.3</v>
      </c>
      <c r="X54" s="113">
        <v>15</v>
      </c>
      <c r="Y54" s="114">
        <f t="shared" si="3"/>
        <v>6255</v>
      </c>
      <c r="Z54" s="113">
        <v>51.3</v>
      </c>
      <c r="AA54" s="113">
        <v>5906.4</v>
      </c>
      <c r="AB54" s="113">
        <v>20</v>
      </c>
      <c r="AC54" s="113">
        <v>262.3</v>
      </c>
      <c r="AD54" s="113">
        <v>15</v>
      </c>
      <c r="AE54" s="114">
        <f t="shared" si="4"/>
        <v>6252</v>
      </c>
      <c r="AF54" s="113">
        <v>51.3</v>
      </c>
      <c r="AG54" s="113">
        <v>5903.4</v>
      </c>
      <c r="AH54" s="113">
        <v>20</v>
      </c>
      <c r="AI54" s="113">
        <v>262.3</v>
      </c>
      <c r="AJ54" s="113">
        <v>15</v>
      </c>
    </row>
    <row r="55" spans="1:36" ht="38.25" x14ac:dyDescent="0.25">
      <c r="A55" s="214" t="s">
        <v>20</v>
      </c>
      <c r="B55" s="215">
        <v>501701</v>
      </c>
      <c r="C55" s="115">
        <v>170101</v>
      </c>
      <c r="D55" s="116" t="s">
        <v>80</v>
      </c>
      <c r="E55" s="115">
        <v>3</v>
      </c>
      <c r="F55" s="117" t="s">
        <v>36</v>
      </c>
      <c r="G55" s="112">
        <f t="shared" si="0"/>
        <v>234670</v>
      </c>
      <c r="H55" s="113">
        <f t="shared" si="1"/>
        <v>2816.4</v>
      </c>
      <c r="I55" s="113">
        <f t="shared" si="1"/>
        <v>213222.39999999999</v>
      </c>
      <c r="J55" s="113">
        <f t="shared" si="1"/>
        <v>62</v>
      </c>
      <c r="K55" s="113">
        <f t="shared" si="1"/>
        <v>18310</v>
      </c>
      <c r="L55" s="113">
        <f t="shared" si="1"/>
        <v>259.2</v>
      </c>
      <c r="M55" s="114">
        <f t="shared" si="5"/>
        <v>58669</v>
      </c>
      <c r="N55" s="113">
        <v>704.1</v>
      </c>
      <c r="O55" s="113">
        <v>53307.1</v>
      </c>
      <c r="P55" s="113">
        <v>15.5</v>
      </c>
      <c r="Q55" s="113">
        <v>4577.5</v>
      </c>
      <c r="R55" s="113">
        <v>64.8</v>
      </c>
      <c r="S55" s="114">
        <f t="shared" si="2"/>
        <v>58669</v>
      </c>
      <c r="T55" s="113">
        <v>704.1</v>
      </c>
      <c r="U55" s="113">
        <v>53307.1</v>
      </c>
      <c r="V55" s="113">
        <v>15.5</v>
      </c>
      <c r="W55" s="113">
        <v>4577.5</v>
      </c>
      <c r="X55" s="113">
        <v>64.8</v>
      </c>
      <c r="Y55" s="114">
        <f t="shared" si="3"/>
        <v>58669</v>
      </c>
      <c r="Z55" s="113">
        <v>704.1</v>
      </c>
      <c r="AA55" s="113">
        <v>53307.1</v>
      </c>
      <c r="AB55" s="113">
        <v>15.5</v>
      </c>
      <c r="AC55" s="113">
        <v>4577.5</v>
      </c>
      <c r="AD55" s="113">
        <v>64.8</v>
      </c>
      <c r="AE55" s="114">
        <f t="shared" si="4"/>
        <v>58663</v>
      </c>
      <c r="AF55" s="113">
        <v>704.1</v>
      </c>
      <c r="AG55" s="113">
        <v>53301.1</v>
      </c>
      <c r="AH55" s="113">
        <v>15.5</v>
      </c>
      <c r="AI55" s="113">
        <v>4577.5</v>
      </c>
      <c r="AJ55" s="113">
        <v>64.8</v>
      </c>
    </row>
    <row r="56" spans="1:36" ht="38.25" x14ac:dyDescent="0.25">
      <c r="A56" s="214" t="s">
        <v>20</v>
      </c>
      <c r="B56" s="215">
        <v>501702</v>
      </c>
      <c r="C56" s="115">
        <v>170201</v>
      </c>
      <c r="D56" s="116" t="s">
        <v>81</v>
      </c>
      <c r="E56" s="115">
        <v>3</v>
      </c>
      <c r="F56" s="117" t="s">
        <v>36</v>
      </c>
      <c r="G56" s="112">
        <f t="shared" si="0"/>
        <v>110225.00000000001</v>
      </c>
      <c r="H56" s="113">
        <f t="shared" si="1"/>
        <v>3439.6</v>
      </c>
      <c r="I56" s="113">
        <f t="shared" si="1"/>
        <v>95806.8</v>
      </c>
      <c r="J56" s="113">
        <f t="shared" si="1"/>
        <v>620.20000000000005</v>
      </c>
      <c r="K56" s="113">
        <f t="shared" si="1"/>
        <v>8955.6</v>
      </c>
      <c r="L56" s="113">
        <f t="shared" si="1"/>
        <v>1402.8</v>
      </c>
      <c r="M56" s="114">
        <f t="shared" si="5"/>
        <v>27555.000000000004</v>
      </c>
      <c r="N56" s="113">
        <v>859.9</v>
      </c>
      <c r="O56" s="113">
        <v>23950.7</v>
      </c>
      <c r="P56" s="113">
        <v>154.80000000000001</v>
      </c>
      <c r="Q56" s="113">
        <v>2238.9</v>
      </c>
      <c r="R56" s="113">
        <v>350.7</v>
      </c>
      <c r="S56" s="114">
        <f t="shared" si="2"/>
        <v>27556.000000000004</v>
      </c>
      <c r="T56" s="113">
        <v>859.9</v>
      </c>
      <c r="U56" s="113">
        <v>23950.7</v>
      </c>
      <c r="V56" s="113">
        <v>155.80000000000001</v>
      </c>
      <c r="W56" s="113">
        <v>2238.9</v>
      </c>
      <c r="X56" s="113">
        <v>350.7</v>
      </c>
      <c r="Y56" s="114">
        <f t="shared" si="3"/>
        <v>27556</v>
      </c>
      <c r="Z56" s="113">
        <v>859.9</v>
      </c>
      <c r="AA56" s="113">
        <v>23951.699999999997</v>
      </c>
      <c r="AB56" s="113">
        <v>154.80000000000001</v>
      </c>
      <c r="AC56" s="113">
        <v>2238.9</v>
      </c>
      <c r="AD56" s="113">
        <v>350.7</v>
      </c>
      <c r="AE56" s="114">
        <f t="shared" si="4"/>
        <v>27558</v>
      </c>
      <c r="AF56" s="113">
        <v>859.9</v>
      </c>
      <c r="AG56" s="113">
        <v>23953.699999999997</v>
      </c>
      <c r="AH56" s="113">
        <v>154.80000000000001</v>
      </c>
      <c r="AI56" s="113">
        <v>2238.9</v>
      </c>
      <c r="AJ56" s="113">
        <v>350.7</v>
      </c>
    </row>
    <row r="57" spans="1:36" ht="38.25" x14ac:dyDescent="0.25">
      <c r="A57" s="214" t="s">
        <v>20</v>
      </c>
      <c r="B57" s="215">
        <v>501704</v>
      </c>
      <c r="C57" s="115">
        <v>170501</v>
      </c>
      <c r="D57" s="116" t="s">
        <v>289</v>
      </c>
      <c r="E57" s="115">
        <v>3</v>
      </c>
      <c r="F57" s="117" t="s">
        <v>36</v>
      </c>
      <c r="G57" s="112">
        <f t="shared" si="0"/>
        <v>110838.00000000001</v>
      </c>
      <c r="H57" s="113">
        <f t="shared" si="1"/>
        <v>558.79999999999995</v>
      </c>
      <c r="I57" s="113">
        <f t="shared" si="1"/>
        <v>104618.6</v>
      </c>
      <c r="J57" s="113">
        <f t="shared" si="1"/>
        <v>35.800000000000004</v>
      </c>
      <c r="K57" s="113">
        <f t="shared" si="1"/>
        <v>5502.2000000000007</v>
      </c>
      <c r="L57" s="113">
        <f t="shared" si="1"/>
        <v>122.6</v>
      </c>
      <c r="M57" s="114">
        <f t="shared" si="5"/>
        <v>28304</v>
      </c>
      <c r="N57" s="113">
        <v>139.69999999999999</v>
      </c>
      <c r="O57" s="113">
        <v>26749</v>
      </c>
      <c r="P57" s="113">
        <v>8.8000000000000007</v>
      </c>
      <c r="Q57" s="113">
        <v>1375.4</v>
      </c>
      <c r="R57" s="113">
        <v>31.1</v>
      </c>
      <c r="S57" s="114">
        <f t="shared" si="2"/>
        <v>27511</v>
      </c>
      <c r="T57" s="113">
        <v>139.69999999999999</v>
      </c>
      <c r="U57" s="113">
        <v>25955.8</v>
      </c>
      <c r="V57" s="113">
        <v>9.4</v>
      </c>
      <c r="W57" s="113">
        <v>1375.6</v>
      </c>
      <c r="X57" s="113">
        <v>30.5</v>
      </c>
      <c r="Y57" s="114">
        <f t="shared" si="3"/>
        <v>27510</v>
      </c>
      <c r="Z57" s="113">
        <v>139.69999999999999</v>
      </c>
      <c r="AA57" s="113">
        <v>25955.4</v>
      </c>
      <c r="AB57" s="113">
        <v>8.8000000000000007</v>
      </c>
      <c r="AC57" s="113">
        <v>1375.6</v>
      </c>
      <c r="AD57" s="113">
        <v>30.5</v>
      </c>
      <c r="AE57" s="114">
        <f t="shared" si="4"/>
        <v>27513</v>
      </c>
      <c r="AF57" s="113">
        <v>139.69999999999999</v>
      </c>
      <c r="AG57" s="113">
        <v>25958.400000000001</v>
      </c>
      <c r="AH57" s="113">
        <v>8.8000000000000007</v>
      </c>
      <c r="AI57" s="113">
        <v>1375.6</v>
      </c>
      <c r="AJ57" s="113">
        <v>30.5</v>
      </c>
    </row>
    <row r="58" spans="1:36" ht="38.25" x14ac:dyDescent="0.25">
      <c r="A58" s="214" t="s">
        <v>20</v>
      </c>
      <c r="B58" s="215">
        <v>501705</v>
      </c>
      <c r="C58" s="115">
        <v>170601</v>
      </c>
      <c r="D58" s="116" t="s">
        <v>82</v>
      </c>
      <c r="E58" s="115">
        <v>3</v>
      </c>
      <c r="F58" s="117" t="s">
        <v>36</v>
      </c>
      <c r="G58" s="112">
        <f t="shared" si="0"/>
        <v>30090.000000000004</v>
      </c>
      <c r="H58" s="113">
        <f t="shared" ref="H58:L108" si="6">N58+T58+Z58+AF58</f>
        <v>326</v>
      </c>
      <c r="I58" s="113">
        <f t="shared" si="6"/>
        <v>27268.300000000003</v>
      </c>
      <c r="J58" s="113">
        <f t="shared" si="6"/>
        <v>39.5</v>
      </c>
      <c r="K58" s="113">
        <f t="shared" si="6"/>
        <v>2417</v>
      </c>
      <c r="L58" s="113">
        <f t="shared" si="6"/>
        <v>39.200000000000003</v>
      </c>
      <c r="M58" s="114">
        <f t="shared" si="5"/>
        <v>7523</v>
      </c>
      <c r="N58" s="113">
        <v>81.5</v>
      </c>
      <c r="O58" s="113">
        <v>6817.4</v>
      </c>
      <c r="P58" s="113">
        <v>9.8000000000000007</v>
      </c>
      <c r="Q58" s="113">
        <v>604.5</v>
      </c>
      <c r="R58" s="113">
        <v>9.8000000000000007</v>
      </c>
      <c r="S58" s="114">
        <f t="shared" si="2"/>
        <v>7524.0000000000009</v>
      </c>
      <c r="T58" s="113">
        <v>81.5</v>
      </c>
      <c r="U58" s="113">
        <v>6819.1</v>
      </c>
      <c r="V58" s="113">
        <v>10.1</v>
      </c>
      <c r="W58" s="113">
        <v>603.5</v>
      </c>
      <c r="X58" s="113">
        <v>9.8000000000000007</v>
      </c>
      <c r="Y58" s="114">
        <f t="shared" si="3"/>
        <v>7524</v>
      </c>
      <c r="Z58" s="113">
        <v>81.5</v>
      </c>
      <c r="AA58" s="113">
        <v>6818.4</v>
      </c>
      <c r="AB58" s="113">
        <v>9.8000000000000007</v>
      </c>
      <c r="AC58" s="113">
        <v>604.5</v>
      </c>
      <c r="AD58" s="113">
        <v>9.8000000000000007</v>
      </c>
      <c r="AE58" s="114">
        <f t="shared" si="4"/>
        <v>7519</v>
      </c>
      <c r="AF58" s="113">
        <v>81.5</v>
      </c>
      <c r="AG58" s="113">
        <v>6813.4</v>
      </c>
      <c r="AH58" s="113">
        <v>9.8000000000000007</v>
      </c>
      <c r="AI58" s="113">
        <v>604.5</v>
      </c>
      <c r="AJ58" s="113">
        <v>9.8000000000000007</v>
      </c>
    </row>
    <row r="59" spans="1:36" ht="38.25" x14ac:dyDescent="0.25">
      <c r="A59" s="214" t="s">
        <v>25</v>
      </c>
      <c r="B59" s="215">
        <v>501707</v>
      </c>
      <c r="C59" s="115">
        <v>171001</v>
      </c>
      <c r="D59" s="116" t="s">
        <v>193</v>
      </c>
      <c r="E59" s="115">
        <v>3</v>
      </c>
      <c r="F59" s="117" t="s">
        <v>36</v>
      </c>
      <c r="G59" s="112">
        <f t="shared" si="0"/>
        <v>9280</v>
      </c>
      <c r="H59" s="113">
        <f t="shared" si="6"/>
        <v>81.199999999999989</v>
      </c>
      <c r="I59" s="113">
        <f t="shared" si="6"/>
        <v>8647.7999999999993</v>
      </c>
      <c r="J59" s="113">
        <f t="shared" si="6"/>
        <v>0</v>
      </c>
      <c r="K59" s="113">
        <f t="shared" si="6"/>
        <v>548.1</v>
      </c>
      <c r="L59" s="113">
        <f t="shared" si="6"/>
        <v>2.9</v>
      </c>
      <c r="M59" s="114">
        <f t="shared" si="5"/>
        <v>2320</v>
      </c>
      <c r="N59" s="113">
        <v>31.9</v>
      </c>
      <c r="O59" s="113">
        <v>2151.7999999999997</v>
      </c>
      <c r="P59" s="113">
        <v>0</v>
      </c>
      <c r="Q59" s="113">
        <v>133.4</v>
      </c>
      <c r="R59" s="113">
        <v>2.9</v>
      </c>
      <c r="S59" s="114">
        <f t="shared" si="2"/>
        <v>2320</v>
      </c>
      <c r="T59" s="113">
        <v>14.5</v>
      </c>
      <c r="U59" s="113">
        <v>2172.1</v>
      </c>
      <c r="V59" s="113">
        <v>0</v>
      </c>
      <c r="W59" s="113">
        <v>133.4</v>
      </c>
      <c r="X59" s="113">
        <v>0</v>
      </c>
      <c r="Y59" s="114">
        <f t="shared" si="3"/>
        <v>2320</v>
      </c>
      <c r="Z59" s="113">
        <v>17.399999999999999</v>
      </c>
      <c r="AA59" s="113">
        <v>2183.6999999999998</v>
      </c>
      <c r="AB59" s="113">
        <v>0</v>
      </c>
      <c r="AC59" s="113">
        <v>118.89999999999999</v>
      </c>
      <c r="AD59" s="113">
        <v>0</v>
      </c>
      <c r="AE59" s="114">
        <f t="shared" si="4"/>
        <v>2320</v>
      </c>
      <c r="AF59" s="113">
        <v>17.399999999999999</v>
      </c>
      <c r="AG59" s="113">
        <v>2140.1999999999998</v>
      </c>
      <c r="AH59" s="113">
        <v>0</v>
      </c>
      <c r="AI59" s="113">
        <v>162.4</v>
      </c>
      <c r="AJ59" s="113">
        <v>0</v>
      </c>
    </row>
    <row r="60" spans="1:36" ht="38.25" x14ac:dyDescent="0.25">
      <c r="A60" s="214" t="s">
        <v>25</v>
      </c>
      <c r="B60" s="215">
        <v>501709</v>
      </c>
      <c r="C60" s="115">
        <v>171201</v>
      </c>
      <c r="D60" s="116" t="s">
        <v>290</v>
      </c>
      <c r="E60" s="115">
        <v>3</v>
      </c>
      <c r="F60" s="117" t="s">
        <v>36</v>
      </c>
      <c r="G60" s="112">
        <f t="shared" si="0"/>
        <v>8255</v>
      </c>
      <c r="H60" s="113">
        <f t="shared" si="6"/>
        <v>101.30000000000001</v>
      </c>
      <c r="I60" s="113">
        <f t="shared" si="6"/>
        <v>7610.4</v>
      </c>
      <c r="J60" s="113">
        <f t="shared" si="6"/>
        <v>9.8000000000000007</v>
      </c>
      <c r="K60" s="113">
        <f t="shared" si="6"/>
        <v>531.5</v>
      </c>
      <c r="L60" s="113">
        <f t="shared" si="6"/>
        <v>2</v>
      </c>
      <c r="M60" s="114">
        <f t="shared" si="5"/>
        <v>2065</v>
      </c>
      <c r="N60" s="113">
        <v>23.6</v>
      </c>
      <c r="O60" s="113">
        <v>1913.5</v>
      </c>
      <c r="P60" s="113">
        <v>0</v>
      </c>
      <c r="Q60" s="113">
        <v>127.9</v>
      </c>
      <c r="R60" s="113">
        <v>0</v>
      </c>
      <c r="S60" s="114">
        <f t="shared" si="2"/>
        <v>2066</v>
      </c>
      <c r="T60" s="113">
        <v>35.4</v>
      </c>
      <c r="U60" s="113">
        <v>1921.1</v>
      </c>
      <c r="V60" s="113">
        <v>0</v>
      </c>
      <c r="W60" s="113">
        <v>108.5</v>
      </c>
      <c r="X60" s="113">
        <v>1</v>
      </c>
      <c r="Y60" s="114">
        <f t="shared" si="3"/>
        <v>2066</v>
      </c>
      <c r="Z60" s="113">
        <v>17.7</v>
      </c>
      <c r="AA60" s="113">
        <v>1904.6999999999998</v>
      </c>
      <c r="AB60" s="113">
        <v>5.9</v>
      </c>
      <c r="AC60" s="113">
        <v>137.69999999999999</v>
      </c>
      <c r="AD60" s="113">
        <v>0</v>
      </c>
      <c r="AE60" s="114">
        <f t="shared" si="4"/>
        <v>2058</v>
      </c>
      <c r="AF60" s="113">
        <v>24.6</v>
      </c>
      <c r="AG60" s="113">
        <v>1871.1</v>
      </c>
      <c r="AH60" s="113">
        <v>3.9</v>
      </c>
      <c r="AI60" s="113">
        <v>157.39999999999998</v>
      </c>
      <c r="AJ60" s="113">
        <v>1</v>
      </c>
    </row>
    <row r="61" spans="1:36" ht="38.25" x14ac:dyDescent="0.25">
      <c r="A61" s="214" t="s">
        <v>25</v>
      </c>
      <c r="B61" s="215">
        <v>501710</v>
      </c>
      <c r="C61" s="115">
        <v>171301</v>
      </c>
      <c r="D61" s="116" t="s">
        <v>291</v>
      </c>
      <c r="E61" s="115">
        <v>3</v>
      </c>
      <c r="F61" s="117" t="s">
        <v>36</v>
      </c>
      <c r="G61" s="112">
        <f t="shared" si="0"/>
        <v>8257</v>
      </c>
      <c r="H61" s="113">
        <f t="shared" si="6"/>
        <v>146</v>
      </c>
      <c r="I61" s="113">
        <f t="shared" si="6"/>
        <v>7488.1</v>
      </c>
      <c r="J61" s="113">
        <f t="shared" si="6"/>
        <v>23.4</v>
      </c>
      <c r="K61" s="113">
        <f t="shared" si="6"/>
        <v>599.5</v>
      </c>
      <c r="L61" s="113">
        <f t="shared" si="6"/>
        <v>0</v>
      </c>
      <c r="M61" s="114">
        <f t="shared" si="5"/>
        <v>2064</v>
      </c>
      <c r="N61" s="113">
        <v>6.6</v>
      </c>
      <c r="O61" s="113">
        <v>1905.7</v>
      </c>
      <c r="P61" s="113">
        <v>3.9</v>
      </c>
      <c r="Q61" s="113">
        <v>147.80000000000001</v>
      </c>
      <c r="R61" s="113">
        <v>0</v>
      </c>
      <c r="S61" s="114">
        <f t="shared" si="2"/>
        <v>2065</v>
      </c>
      <c r="T61" s="113">
        <v>42.9</v>
      </c>
      <c r="U61" s="113">
        <v>1813.1</v>
      </c>
      <c r="V61" s="113">
        <v>19.5</v>
      </c>
      <c r="W61" s="113">
        <v>189.5</v>
      </c>
      <c r="X61" s="113">
        <v>0</v>
      </c>
      <c r="Y61" s="114">
        <f t="shared" si="3"/>
        <v>2065</v>
      </c>
      <c r="Z61" s="113">
        <v>57.5</v>
      </c>
      <c r="AA61" s="113">
        <v>1860.3</v>
      </c>
      <c r="AB61" s="113">
        <v>0</v>
      </c>
      <c r="AC61" s="113">
        <v>147.19999999999999</v>
      </c>
      <c r="AD61" s="113">
        <v>0</v>
      </c>
      <c r="AE61" s="114">
        <f t="shared" si="4"/>
        <v>2063</v>
      </c>
      <c r="AF61" s="113">
        <v>39</v>
      </c>
      <c r="AG61" s="113">
        <v>1909.0000000000002</v>
      </c>
      <c r="AH61" s="113">
        <v>0</v>
      </c>
      <c r="AI61" s="113">
        <v>115</v>
      </c>
      <c r="AJ61" s="113">
        <v>0</v>
      </c>
    </row>
    <row r="62" spans="1:36" ht="38.25" x14ac:dyDescent="0.25">
      <c r="A62" s="214" t="s">
        <v>25</v>
      </c>
      <c r="B62" s="215">
        <v>501712</v>
      </c>
      <c r="C62" s="115">
        <v>171501</v>
      </c>
      <c r="D62" s="116" t="s">
        <v>292</v>
      </c>
      <c r="E62" s="115">
        <v>3</v>
      </c>
      <c r="F62" s="117" t="s">
        <v>36</v>
      </c>
      <c r="G62" s="112">
        <f t="shared" si="0"/>
        <v>8422</v>
      </c>
      <c r="H62" s="113">
        <f t="shared" si="6"/>
        <v>403.2</v>
      </c>
      <c r="I62" s="113">
        <f t="shared" si="6"/>
        <v>7168.4</v>
      </c>
      <c r="J62" s="113">
        <f t="shared" si="6"/>
        <v>10</v>
      </c>
      <c r="K62" s="113">
        <f t="shared" si="6"/>
        <v>830.4</v>
      </c>
      <c r="L62" s="113">
        <f t="shared" si="6"/>
        <v>10</v>
      </c>
      <c r="M62" s="114">
        <f t="shared" si="5"/>
        <v>2229</v>
      </c>
      <c r="N62" s="113">
        <v>100.8</v>
      </c>
      <c r="O62" s="113">
        <v>1900.6</v>
      </c>
      <c r="P62" s="113">
        <v>10</v>
      </c>
      <c r="Q62" s="113">
        <v>207.6</v>
      </c>
      <c r="R62" s="113">
        <v>10</v>
      </c>
      <c r="S62" s="114">
        <f t="shared" si="2"/>
        <v>2064</v>
      </c>
      <c r="T62" s="113">
        <v>100.8</v>
      </c>
      <c r="U62" s="113">
        <v>1755.6</v>
      </c>
      <c r="V62" s="113">
        <v>0</v>
      </c>
      <c r="W62" s="113">
        <v>207.6</v>
      </c>
      <c r="X62" s="113">
        <v>0</v>
      </c>
      <c r="Y62" s="114">
        <f t="shared" si="3"/>
        <v>2064</v>
      </c>
      <c r="Z62" s="113">
        <v>100.8</v>
      </c>
      <c r="AA62" s="113">
        <v>1755.6</v>
      </c>
      <c r="AB62" s="113">
        <v>0</v>
      </c>
      <c r="AC62" s="113">
        <v>207.6</v>
      </c>
      <c r="AD62" s="113">
        <v>0</v>
      </c>
      <c r="AE62" s="114">
        <f t="shared" si="4"/>
        <v>2065</v>
      </c>
      <c r="AF62" s="113">
        <v>100.8</v>
      </c>
      <c r="AG62" s="113">
        <v>1756.6</v>
      </c>
      <c r="AH62" s="113">
        <v>0</v>
      </c>
      <c r="AI62" s="113">
        <v>207.6</v>
      </c>
      <c r="AJ62" s="113">
        <v>0</v>
      </c>
    </row>
    <row r="63" spans="1:36" ht="38.25" x14ac:dyDescent="0.25">
      <c r="A63" s="214" t="s">
        <v>20</v>
      </c>
      <c r="B63" s="215">
        <v>501801</v>
      </c>
      <c r="C63" s="115">
        <v>180101</v>
      </c>
      <c r="D63" s="116" t="s">
        <v>85</v>
      </c>
      <c r="E63" s="115">
        <v>3</v>
      </c>
      <c r="F63" s="117" t="s">
        <v>36</v>
      </c>
      <c r="G63" s="112">
        <f t="shared" si="0"/>
        <v>0</v>
      </c>
      <c r="H63" s="113">
        <f t="shared" si="6"/>
        <v>0</v>
      </c>
      <c r="I63" s="113">
        <f t="shared" si="6"/>
        <v>0</v>
      </c>
      <c r="J63" s="113">
        <f t="shared" si="6"/>
        <v>0</v>
      </c>
      <c r="K63" s="113">
        <f t="shared" si="6"/>
        <v>0</v>
      </c>
      <c r="L63" s="113">
        <f t="shared" si="6"/>
        <v>0</v>
      </c>
      <c r="M63" s="114">
        <f t="shared" si="5"/>
        <v>0</v>
      </c>
      <c r="N63" s="113">
        <v>0</v>
      </c>
      <c r="O63" s="113">
        <v>0</v>
      </c>
      <c r="P63" s="113">
        <v>0</v>
      </c>
      <c r="Q63" s="113">
        <v>0</v>
      </c>
      <c r="R63" s="113">
        <v>0</v>
      </c>
      <c r="S63" s="114">
        <f t="shared" si="2"/>
        <v>0</v>
      </c>
      <c r="T63" s="113">
        <v>0</v>
      </c>
      <c r="U63" s="113">
        <v>0</v>
      </c>
      <c r="V63" s="113">
        <v>0</v>
      </c>
      <c r="W63" s="113">
        <v>0</v>
      </c>
      <c r="X63" s="113">
        <v>0</v>
      </c>
      <c r="Y63" s="114">
        <f t="shared" si="3"/>
        <v>0</v>
      </c>
      <c r="Z63" s="113">
        <v>0</v>
      </c>
      <c r="AA63" s="113">
        <v>0</v>
      </c>
      <c r="AB63" s="113">
        <v>0</v>
      </c>
      <c r="AC63" s="113">
        <v>0</v>
      </c>
      <c r="AD63" s="113">
        <v>0</v>
      </c>
      <c r="AE63" s="114">
        <f t="shared" si="4"/>
        <v>0</v>
      </c>
      <c r="AF63" s="113">
        <v>0</v>
      </c>
      <c r="AG63" s="113">
        <v>0</v>
      </c>
      <c r="AH63" s="113">
        <v>0</v>
      </c>
      <c r="AI63" s="113">
        <v>0</v>
      </c>
      <c r="AJ63" s="113">
        <v>0</v>
      </c>
    </row>
    <row r="64" spans="1:36" ht="38.25" x14ac:dyDescent="0.25">
      <c r="A64" s="214" t="s">
        <v>20</v>
      </c>
      <c r="B64" s="215">
        <v>501802</v>
      </c>
      <c r="C64" s="115">
        <v>180201</v>
      </c>
      <c r="D64" s="116" t="s">
        <v>86</v>
      </c>
      <c r="E64" s="115">
        <v>3</v>
      </c>
      <c r="F64" s="117" t="s">
        <v>36</v>
      </c>
      <c r="G64" s="112">
        <f t="shared" si="0"/>
        <v>0</v>
      </c>
      <c r="H64" s="113">
        <f t="shared" si="6"/>
        <v>0</v>
      </c>
      <c r="I64" s="113">
        <f t="shared" si="6"/>
        <v>0</v>
      </c>
      <c r="J64" s="113">
        <f t="shared" si="6"/>
        <v>0</v>
      </c>
      <c r="K64" s="113">
        <f t="shared" si="6"/>
        <v>0</v>
      </c>
      <c r="L64" s="113">
        <f t="shared" si="6"/>
        <v>0</v>
      </c>
      <c r="M64" s="114">
        <f t="shared" si="5"/>
        <v>0</v>
      </c>
      <c r="N64" s="113">
        <v>0</v>
      </c>
      <c r="O64" s="113">
        <v>0</v>
      </c>
      <c r="P64" s="113">
        <v>0</v>
      </c>
      <c r="Q64" s="113">
        <v>0</v>
      </c>
      <c r="R64" s="113">
        <v>0</v>
      </c>
      <c r="S64" s="114">
        <f t="shared" si="2"/>
        <v>0</v>
      </c>
      <c r="T64" s="113">
        <v>0</v>
      </c>
      <c r="U64" s="113">
        <v>0</v>
      </c>
      <c r="V64" s="113">
        <v>0</v>
      </c>
      <c r="W64" s="113">
        <v>0</v>
      </c>
      <c r="X64" s="113">
        <v>0</v>
      </c>
      <c r="Y64" s="114">
        <f t="shared" si="3"/>
        <v>0</v>
      </c>
      <c r="Z64" s="113">
        <v>0</v>
      </c>
      <c r="AA64" s="113">
        <v>0</v>
      </c>
      <c r="AB64" s="113">
        <v>0</v>
      </c>
      <c r="AC64" s="113">
        <v>0</v>
      </c>
      <c r="AD64" s="113">
        <v>0</v>
      </c>
      <c r="AE64" s="114">
        <f t="shared" si="4"/>
        <v>0</v>
      </c>
      <c r="AF64" s="113">
        <v>0</v>
      </c>
      <c r="AG64" s="113">
        <v>0</v>
      </c>
      <c r="AH64" s="113">
        <v>0</v>
      </c>
      <c r="AI64" s="113">
        <v>0</v>
      </c>
      <c r="AJ64" s="113">
        <v>0</v>
      </c>
    </row>
    <row r="65" spans="1:36" ht="38.25" x14ac:dyDescent="0.25">
      <c r="A65" s="214" t="s">
        <v>20</v>
      </c>
      <c r="B65" s="215">
        <v>501901</v>
      </c>
      <c r="C65" s="115">
        <v>190101</v>
      </c>
      <c r="D65" s="116" t="s">
        <v>87</v>
      </c>
      <c r="E65" s="115">
        <v>3</v>
      </c>
      <c r="F65" s="117" t="s">
        <v>36</v>
      </c>
      <c r="G65" s="112">
        <f t="shared" si="0"/>
        <v>540407</v>
      </c>
      <c r="H65" s="113">
        <f t="shared" si="6"/>
        <v>8182.8</v>
      </c>
      <c r="I65" s="113">
        <f t="shared" si="6"/>
        <v>247969.09999999998</v>
      </c>
      <c r="J65" s="113">
        <f t="shared" si="6"/>
        <v>205</v>
      </c>
      <c r="K65" s="113">
        <f t="shared" si="6"/>
        <v>283646.10000000003</v>
      </c>
      <c r="L65" s="113">
        <f t="shared" si="6"/>
        <v>404</v>
      </c>
      <c r="M65" s="114">
        <f t="shared" si="5"/>
        <v>131935</v>
      </c>
      <c r="N65" s="113">
        <v>2045.7</v>
      </c>
      <c r="O65" s="113">
        <v>59576</v>
      </c>
      <c r="P65" s="113">
        <v>51</v>
      </c>
      <c r="Q65" s="113">
        <v>70161.3</v>
      </c>
      <c r="R65" s="113">
        <v>101</v>
      </c>
      <c r="S65" s="114">
        <f t="shared" si="2"/>
        <v>136158</v>
      </c>
      <c r="T65" s="113">
        <v>2045.7</v>
      </c>
      <c r="U65" s="113">
        <v>62797.7</v>
      </c>
      <c r="V65" s="113">
        <v>52</v>
      </c>
      <c r="W65" s="113">
        <v>71161.600000000006</v>
      </c>
      <c r="X65" s="113">
        <v>101</v>
      </c>
      <c r="Y65" s="114">
        <f t="shared" si="3"/>
        <v>136158</v>
      </c>
      <c r="Z65" s="113">
        <v>2045.7</v>
      </c>
      <c r="AA65" s="113">
        <v>62798.7</v>
      </c>
      <c r="AB65" s="113">
        <v>51</v>
      </c>
      <c r="AC65" s="113">
        <v>71161.600000000006</v>
      </c>
      <c r="AD65" s="113">
        <v>101</v>
      </c>
      <c r="AE65" s="114">
        <f t="shared" si="4"/>
        <v>136156</v>
      </c>
      <c r="AF65" s="113">
        <v>2045.7</v>
      </c>
      <c r="AG65" s="113">
        <v>62796.7</v>
      </c>
      <c r="AH65" s="113">
        <v>51</v>
      </c>
      <c r="AI65" s="113">
        <v>71161.600000000006</v>
      </c>
      <c r="AJ65" s="113">
        <v>101</v>
      </c>
    </row>
    <row r="66" spans="1:36" ht="38.25" x14ac:dyDescent="0.25">
      <c r="A66" s="214" t="s">
        <v>25</v>
      </c>
      <c r="B66" s="215">
        <v>501912</v>
      </c>
      <c r="C66" s="115">
        <v>191201</v>
      </c>
      <c r="D66" s="116" t="s">
        <v>88</v>
      </c>
      <c r="E66" s="115">
        <v>3</v>
      </c>
      <c r="F66" s="117" t="s">
        <v>36</v>
      </c>
      <c r="G66" s="112">
        <f t="shared" si="0"/>
        <v>6042</v>
      </c>
      <c r="H66" s="113">
        <f t="shared" si="6"/>
        <v>11.6</v>
      </c>
      <c r="I66" s="113">
        <f t="shared" si="6"/>
        <v>2294.7000000000007</v>
      </c>
      <c r="J66" s="113">
        <f t="shared" si="6"/>
        <v>0</v>
      </c>
      <c r="K66" s="113">
        <f t="shared" si="6"/>
        <v>3735.7</v>
      </c>
      <c r="L66" s="113">
        <f t="shared" si="6"/>
        <v>0</v>
      </c>
      <c r="M66" s="114">
        <f t="shared" si="5"/>
        <v>1511</v>
      </c>
      <c r="N66" s="113">
        <v>2.9</v>
      </c>
      <c r="O66" s="113">
        <v>539.70000000000005</v>
      </c>
      <c r="P66" s="113">
        <v>0</v>
      </c>
      <c r="Q66" s="113">
        <v>968.4</v>
      </c>
      <c r="R66" s="113">
        <v>0</v>
      </c>
      <c r="S66" s="114">
        <f t="shared" si="2"/>
        <v>1510</v>
      </c>
      <c r="T66" s="113">
        <v>2.9</v>
      </c>
      <c r="U66" s="113">
        <v>570</v>
      </c>
      <c r="V66" s="113">
        <v>0</v>
      </c>
      <c r="W66" s="113">
        <v>937.1</v>
      </c>
      <c r="X66" s="113">
        <v>0</v>
      </c>
      <c r="Y66" s="114">
        <f t="shared" si="3"/>
        <v>1510</v>
      </c>
      <c r="Z66" s="113">
        <v>2.9</v>
      </c>
      <c r="AA66" s="113">
        <v>610.4000000000002</v>
      </c>
      <c r="AB66" s="113">
        <v>0</v>
      </c>
      <c r="AC66" s="113">
        <v>896.69999999999993</v>
      </c>
      <c r="AD66" s="113">
        <v>0</v>
      </c>
      <c r="AE66" s="114">
        <f t="shared" si="4"/>
        <v>1511</v>
      </c>
      <c r="AF66" s="113">
        <v>2.9</v>
      </c>
      <c r="AG66" s="113">
        <v>574.60000000000014</v>
      </c>
      <c r="AH66" s="113">
        <v>0</v>
      </c>
      <c r="AI66" s="113">
        <v>933.5</v>
      </c>
      <c r="AJ66" s="113">
        <v>0</v>
      </c>
    </row>
    <row r="67" spans="1:36" ht="38.25" x14ac:dyDescent="0.25">
      <c r="A67" s="214" t="s">
        <v>20</v>
      </c>
      <c r="B67" s="215">
        <v>501914</v>
      </c>
      <c r="C67" s="115">
        <v>191401</v>
      </c>
      <c r="D67" s="116" t="s">
        <v>89</v>
      </c>
      <c r="E67" s="115">
        <v>3</v>
      </c>
      <c r="F67" s="117" t="s">
        <v>36</v>
      </c>
      <c r="G67" s="112">
        <f t="shared" si="0"/>
        <v>117974</v>
      </c>
      <c r="H67" s="113">
        <f t="shared" si="6"/>
        <v>650</v>
      </c>
      <c r="I67" s="113">
        <f t="shared" si="6"/>
        <v>58882.600000000006</v>
      </c>
      <c r="J67" s="113">
        <f t="shared" si="6"/>
        <v>46.999999999999993</v>
      </c>
      <c r="K67" s="113">
        <f t="shared" si="6"/>
        <v>58374.9</v>
      </c>
      <c r="L67" s="113">
        <f t="shared" si="6"/>
        <v>19.5</v>
      </c>
      <c r="M67" s="114">
        <f t="shared" si="5"/>
        <v>29494</v>
      </c>
      <c r="N67" s="113">
        <v>180.8</v>
      </c>
      <c r="O67" s="113">
        <v>13574.200000000003</v>
      </c>
      <c r="P67" s="113">
        <v>23.5</v>
      </c>
      <c r="Q67" s="113">
        <v>15707.699999999999</v>
      </c>
      <c r="R67" s="113">
        <v>7.8</v>
      </c>
      <c r="S67" s="114">
        <f t="shared" si="2"/>
        <v>29494</v>
      </c>
      <c r="T67" s="113">
        <v>156.39999999999998</v>
      </c>
      <c r="U67" s="113">
        <v>15100.5</v>
      </c>
      <c r="V67" s="113">
        <v>7.9</v>
      </c>
      <c r="W67" s="113">
        <v>14225.3</v>
      </c>
      <c r="X67" s="113">
        <v>3.9</v>
      </c>
      <c r="Y67" s="114">
        <f t="shared" si="3"/>
        <v>29494</v>
      </c>
      <c r="Z67" s="113">
        <v>156.39999999999998</v>
      </c>
      <c r="AA67" s="113">
        <v>15107.399999999998</v>
      </c>
      <c r="AB67" s="113">
        <v>7.8</v>
      </c>
      <c r="AC67" s="113">
        <v>14218.5</v>
      </c>
      <c r="AD67" s="113">
        <v>3.9</v>
      </c>
      <c r="AE67" s="114">
        <f t="shared" si="4"/>
        <v>29492</v>
      </c>
      <c r="AF67" s="113">
        <v>156.39999999999998</v>
      </c>
      <c r="AG67" s="113">
        <v>15100.5</v>
      </c>
      <c r="AH67" s="113">
        <v>7.8</v>
      </c>
      <c r="AI67" s="113">
        <v>14223.4</v>
      </c>
      <c r="AJ67" s="113">
        <v>3.9</v>
      </c>
    </row>
    <row r="68" spans="1:36" ht="38.25" x14ac:dyDescent="0.25">
      <c r="A68" s="214" t="s">
        <v>25</v>
      </c>
      <c r="B68" s="215">
        <v>501916</v>
      </c>
      <c r="C68" s="115">
        <v>191601</v>
      </c>
      <c r="D68" s="116" t="s">
        <v>387</v>
      </c>
      <c r="E68" s="115">
        <v>3</v>
      </c>
      <c r="F68" s="117" t="s">
        <v>36</v>
      </c>
      <c r="G68" s="112">
        <f t="shared" si="0"/>
        <v>195</v>
      </c>
      <c r="H68" s="113">
        <f t="shared" si="6"/>
        <v>138.19999999999999</v>
      </c>
      <c r="I68" s="113">
        <f t="shared" si="6"/>
        <v>22.299999999999997</v>
      </c>
      <c r="J68" s="113">
        <f t="shared" si="6"/>
        <v>0</v>
      </c>
      <c r="K68" s="113">
        <f t="shared" si="6"/>
        <v>34.5</v>
      </c>
      <c r="L68" s="113">
        <f t="shared" si="6"/>
        <v>0</v>
      </c>
      <c r="M68" s="114">
        <f t="shared" si="5"/>
        <v>50</v>
      </c>
      <c r="N68" s="113">
        <v>36</v>
      </c>
      <c r="O68" s="113">
        <v>5.1999999999999975</v>
      </c>
      <c r="P68" s="113">
        <v>0</v>
      </c>
      <c r="Q68" s="113">
        <v>8.8000000000000007</v>
      </c>
      <c r="R68" s="113">
        <v>0</v>
      </c>
      <c r="S68" s="114">
        <f t="shared" si="2"/>
        <v>51</v>
      </c>
      <c r="T68" s="113">
        <v>36</v>
      </c>
      <c r="U68" s="113">
        <v>5.9</v>
      </c>
      <c r="V68" s="113">
        <v>0</v>
      </c>
      <c r="W68" s="113">
        <v>9.1</v>
      </c>
      <c r="X68" s="113">
        <v>0</v>
      </c>
      <c r="Y68" s="114">
        <f t="shared" si="3"/>
        <v>51</v>
      </c>
      <c r="Z68" s="113">
        <v>36</v>
      </c>
      <c r="AA68" s="113">
        <v>6.1999999999999975</v>
      </c>
      <c r="AB68" s="113">
        <v>0</v>
      </c>
      <c r="AC68" s="113">
        <v>8.8000000000000007</v>
      </c>
      <c r="AD68" s="113">
        <v>0</v>
      </c>
      <c r="AE68" s="114">
        <f t="shared" si="4"/>
        <v>43</v>
      </c>
      <c r="AF68" s="113">
        <v>30.2</v>
      </c>
      <c r="AG68" s="113">
        <v>5.0000000000000018</v>
      </c>
      <c r="AH68" s="113">
        <v>0</v>
      </c>
      <c r="AI68" s="113">
        <v>7.8</v>
      </c>
      <c r="AJ68" s="113">
        <v>0</v>
      </c>
    </row>
    <row r="69" spans="1:36" ht="38.25" x14ac:dyDescent="0.25">
      <c r="A69" s="214" t="s">
        <v>20</v>
      </c>
      <c r="B69" s="215">
        <v>502003</v>
      </c>
      <c r="C69" s="115">
        <v>200301</v>
      </c>
      <c r="D69" s="116" t="s">
        <v>90</v>
      </c>
      <c r="E69" s="115">
        <v>3</v>
      </c>
      <c r="F69" s="117" t="s">
        <v>36</v>
      </c>
      <c r="G69" s="112">
        <f t="shared" si="0"/>
        <v>300153</v>
      </c>
      <c r="H69" s="113">
        <f t="shared" si="6"/>
        <v>17064.8</v>
      </c>
      <c r="I69" s="113">
        <f t="shared" si="6"/>
        <v>189561.2</v>
      </c>
      <c r="J69" s="113">
        <f t="shared" si="6"/>
        <v>5822</v>
      </c>
      <c r="K69" s="113">
        <f t="shared" si="6"/>
        <v>81862.8</v>
      </c>
      <c r="L69" s="113">
        <f t="shared" si="6"/>
        <v>5842.2</v>
      </c>
      <c r="M69" s="114">
        <f t="shared" si="5"/>
        <v>75037</v>
      </c>
      <c r="N69" s="113">
        <v>4266.2</v>
      </c>
      <c r="O69" s="113">
        <v>47389.3</v>
      </c>
      <c r="P69" s="113">
        <v>1455.5</v>
      </c>
      <c r="Q69" s="113">
        <v>20465.7</v>
      </c>
      <c r="R69" s="113">
        <v>1460.3</v>
      </c>
      <c r="S69" s="114">
        <f t="shared" si="2"/>
        <v>75038</v>
      </c>
      <c r="T69" s="113">
        <v>4266.2</v>
      </c>
      <c r="U69" s="113">
        <v>47389.3</v>
      </c>
      <c r="V69" s="113">
        <v>1455.5</v>
      </c>
      <c r="W69" s="113">
        <v>20465.7</v>
      </c>
      <c r="X69" s="113">
        <v>1461.3</v>
      </c>
      <c r="Y69" s="114">
        <f t="shared" si="3"/>
        <v>75038</v>
      </c>
      <c r="Z69" s="113">
        <v>4266.2</v>
      </c>
      <c r="AA69" s="113">
        <v>47390.3</v>
      </c>
      <c r="AB69" s="113">
        <v>1455.5</v>
      </c>
      <c r="AC69" s="113">
        <v>20465.7</v>
      </c>
      <c r="AD69" s="113">
        <v>1460.3</v>
      </c>
      <c r="AE69" s="114">
        <f t="shared" si="4"/>
        <v>75040</v>
      </c>
      <c r="AF69" s="113">
        <v>4266.2</v>
      </c>
      <c r="AG69" s="113">
        <v>47392.3</v>
      </c>
      <c r="AH69" s="113">
        <v>1455.5</v>
      </c>
      <c r="AI69" s="113">
        <v>20465.7</v>
      </c>
      <c r="AJ69" s="113">
        <v>1460.3</v>
      </c>
    </row>
    <row r="70" spans="1:36" ht="38.25" x14ac:dyDescent="0.25">
      <c r="A70" s="214" t="s">
        <v>20</v>
      </c>
      <c r="B70" s="215">
        <v>502004</v>
      </c>
      <c r="C70" s="115">
        <v>200401</v>
      </c>
      <c r="D70" s="116" t="s">
        <v>91</v>
      </c>
      <c r="E70" s="115">
        <v>3</v>
      </c>
      <c r="F70" s="117" t="s">
        <v>36</v>
      </c>
      <c r="G70" s="112">
        <f t="shared" si="0"/>
        <v>347872</v>
      </c>
      <c r="H70" s="113">
        <f t="shared" si="6"/>
        <v>6190.4</v>
      </c>
      <c r="I70" s="113">
        <f t="shared" si="6"/>
        <v>129433</v>
      </c>
      <c r="J70" s="113">
        <f t="shared" si="6"/>
        <v>498.2</v>
      </c>
      <c r="K70" s="113">
        <f t="shared" si="6"/>
        <v>208740.8</v>
      </c>
      <c r="L70" s="113">
        <f t="shared" si="6"/>
        <v>3009.6</v>
      </c>
      <c r="M70" s="114">
        <f t="shared" si="5"/>
        <v>86968</v>
      </c>
      <c r="N70" s="113">
        <v>1547.6</v>
      </c>
      <c r="O70" s="113">
        <v>32358</v>
      </c>
      <c r="P70" s="113">
        <v>124.8</v>
      </c>
      <c r="Q70" s="113">
        <v>52185.2</v>
      </c>
      <c r="R70" s="113">
        <v>752.4</v>
      </c>
      <c r="S70" s="114">
        <f t="shared" si="2"/>
        <v>86967</v>
      </c>
      <c r="T70" s="113">
        <v>1547.6</v>
      </c>
      <c r="U70" s="113">
        <v>32358</v>
      </c>
      <c r="V70" s="113">
        <v>123.8</v>
      </c>
      <c r="W70" s="113">
        <v>52185.2</v>
      </c>
      <c r="X70" s="113">
        <v>752.4</v>
      </c>
      <c r="Y70" s="114">
        <f t="shared" si="3"/>
        <v>86967</v>
      </c>
      <c r="Z70" s="113">
        <v>1547.6</v>
      </c>
      <c r="AA70" s="113">
        <v>32357</v>
      </c>
      <c r="AB70" s="113">
        <v>124.8</v>
      </c>
      <c r="AC70" s="113">
        <v>52185.2</v>
      </c>
      <c r="AD70" s="113">
        <v>752.4</v>
      </c>
      <c r="AE70" s="114">
        <f t="shared" si="4"/>
        <v>86970</v>
      </c>
      <c r="AF70" s="113">
        <v>1547.6</v>
      </c>
      <c r="AG70" s="113">
        <v>32360</v>
      </c>
      <c r="AH70" s="113">
        <v>124.8</v>
      </c>
      <c r="AI70" s="113">
        <v>52185.2</v>
      </c>
      <c r="AJ70" s="113">
        <v>752.4</v>
      </c>
    </row>
    <row r="71" spans="1:36" ht="38.25" x14ac:dyDescent="0.25">
      <c r="A71" s="214" t="s">
        <v>20</v>
      </c>
      <c r="B71" s="215">
        <v>502005</v>
      </c>
      <c r="C71" s="115">
        <v>200501</v>
      </c>
      <c r="D71" s="116" t="s">
        <v>293</v>
      </c>
      <c r="E71" s="115">
        <v>3</v>
      </c>
      <c r="F71" s="117" t="s">
        <v>36</v>
      </c>
      <c r="G71" s="112">
        <f t="shared" ref="G71:G134" si="7">SUM(H71:L71)</f>
        <v>136698</v>
      </c>
      <c r="H71" s="113">
        <f t="shared" si="6"/>
        <v>2730.4</v>
      </c>
      <c r="I71" s="113">
        <f t="shared" si="6"/>
        <v>81733</v>
      </c>
      <c r="J71" s="113">
        <f t="shared" si="6"/>
        <v>268.3</v>
      </c>
      <c r="K71" s="113">
        <f t="shared" si="6"/>
        <v>50587.5</v>
      </c>
      <c r="L71" s="113">
        <f t="shared" si="6"/>
        <v>1378.8</v>
      </c>
      <c r="M71" s="114">
        <f t="shared" si="5"/>
        <v>34175</v>
      </c>
      <c r="N71" s="113">
        <v>682.6</v>
      </c>
      <c r="O71" s="113">
        <v>20432.900000000001</v>
      </c>
      <c r="P71" s="113">
        <v>67.2</v>
      </c>
      <c r="Q71" s="113">
        <v>12647.599999999999</v>
      </c>
      <c r="R71" s="113">
        <v>344.7</v>
      </c>
      <c r="S71" s="114">
        <f t="shared" ref="S71:S134" si="8">SUM(T71:X71)</f>
        <v>34175</v>
      </c>
      <c r="T71" s="113">
        <v>682.6</v>
      </c>
      <c r="U71" s="113">
        <v>20433.400000000001</v>
      </c>
      <c r="V71" s="113">
        <v>66.7</v>
      </c>
      <c r="W71" s="113">
        <v>12647.599999999999</v>
      </c>
      <c r="X71" s="113">
        <v>344.7</v>
      </c>
      <c r="Y71" s="114">
        <f t="shared" ref="Y71:Y134" si="9">SUM(Z71:AD71)</f>
        <v>34176</v>
      </c>
      <c r="Z71" s="113">
        <v>682.6</v>
      </c>
      <c r="AA71" s="113">
        <v>20433.900000000001</v>
      </c>
      <c r="AB71" s="113">
        <v>67.2</v>
      </c>
      <c r="AC71" s="113">
        <v>12647.599999999999</v>
      </c>
      <c r="AD71" s="113">
        <v>344.7</v>
      </c>
      <c r="AE71" s="114">
        <f t="shared" ref="AE71:AE134" si="10">SUM(AF71:AJ71)</f>
        <v>34172</v>
      </c>
      <c r="AF71" s="113">
        <v>682.6</v>
      </c>
      <c r="AG71" s="113">
        <v>20432.800000000003</v>
      </c>
      <c r="AH71" s="113">
        <v>67.2</v>
      </c>
      <c r="AI71" s="113">
        <v>12644.7</v>
      </c>
      <c r="AJ71" s="113">
        <v>344.7</v>
      </c>
    </row>
    <row r="72" spans="1:36" ht="38.25" x14ac:dyDescent="0.25">
      <c r="A72" s="214" t="s">
        <v>20</v>
      </c>
      <c r="B72" s="215">
        <v>502008</v>
      </c>
      <c r="C72" s="115">
        <v>200901</v>
      </c>
      <c r="D72" s="116" t="s">
        <v>388</v>
      </c>
      <c r="E72" s="115">
        <v>3</v>
      </c>
      <c r="F72" s="117" t="s">
        <v>36</v>
      </c>
      <c r="G72" s="112">
        <f t="shared" si="7"/>
        <v>71062</v>
      </c>
      <c r="H72" s="113">
        <f t="shared" si="6"/>
        <v>810.09999999999991</v>
      </c>
      <c r="I72" s="113">
        <f t="shared" si="6"/>
        <v>41052.800000000003</v>
      </c>
      <c r="J72" s="113">
        <f t="shared" si="6"/>
        <v>336.4</v>
      </c>
      <c r="K72" s="113">
        <f t="shared" si="6"/>
        <v>28023.200000000001</v>
      </c>
      <c r="L72" s="113">
        <f t="shared" si="6"/>
        <v>839.5</v>
      </c>
      <c r="M72" s="114">
        <f t="shared" ref="M72:M135" si="11">SUM(N72:R72)</f>
        <v>17767</v>
      </c>
      <c r="N72" s="113">
        <v>204.7</v>
      </c>
      <c r="O72" s="113">
        <v>10560.599999999999</v>
      </c>
      <c r="P72" s="113">
        <v>85.199999999999989</v>
      </c>
      <c r="Q72" s="113">
        <v>6685.2999999999993</v>
      </c>
      <c r="R72" s="113">
        <v>231.2</v>
      </c>
      <c r="S72" s="114">
        <f t="shared" si="8"/>
        <v>17767</v>
      </c>
      <c r="T72" s="113">
        <v>186.1</v>
      </c>
      <c r="U72" s="113">
        <v>9930.4</v>
      </c>
      <c r="V72" s="113">
        <v>89.6</v>
      </c>
      <c r="W72" s="113">
        <v>7355.2</v>
      </c>
      <c r="X72" s="113">
        <v>205.7</v>
      </c>
      <c r="Y72" s="114">
        <f t="shared" si="9"/>
        <v>17768</v>
      </c>
      <c r="Z72" s="113">
        <v>227.29999999999998</v>
      </c>
      <c r="AA72" s="113">
        <v>10065</v>
      </c>
      <c r="AB72" s="113">
        <v>86.199999999999989</v>
      </c>
      <c r="AC72" s="113">
        <v>7188.7</v>
      </c>
      <c r="AD72" s="113">
        <v>200.8</v>
      </c>
      <c r="AE72" s="114">
        <f t="shared" si="10"/>
        <v>17759.999999999996</v>
      </c>
      <c r="AF72" s="113">
        <v>192</v>
      </c>
      <c r="AG72" s="113">
        <v>10496.8</v>
      </c>
      <c r="AH72" s="113">
        <v>75.400000000000006</v>
      </c>
      <c r="AI72" s="113">
        <v>6794</v>
      </c>
      <c r="AJ72" s="113">
        <v>201.8</v>
      </c>
    </row>
    <row r="73" spans="1:36" ht="38.25" x14ac:dyDescent="0.25">
      <c r="A73" s="214" t="s">
        <v>25</v>
      </c>
      <c r="B73" s="215">
        <v>502010</v>
      </c>
      <c r="C73" s="115">
        <v>201101</v>
      </c>
      <c r="D73" s="116" t="s">
        <v>294</v>
      </c>
      <c r="E73" s="115">
        <v>3</v>
      </c>
      <c r="F73" s="117" t="s">
        <v>36</v>
      </c>
      <c r="G73" s="112">
        <f t="shared" si="7"/>
        <v>9777.9999999999982</v>
      </c>
      <c r="H73" s="113">
        <f t="shared" si="6"/>
        <v>94.7</v>
      </c>
      <c r="I73" s="113">
        <f t="shared" si="6"/>
        <v>7470.7</v>
      </c>
      <c r="J73" s="113">
        <f t="shared" si="6"/>
        <v>85</v>
      </c>
      <c r="K73" s="113">
        <f t="shared" si="6"/>
        <v>2068.6999999999998</v>
      </c>
      <c r="L73" s="113">
        <f t="shared" si="6"/>
        <v>58.9</v>
      </c>
      <c r="M73" s="114">
        <f t="shared" si="11"/>
        <v>2445.9999999999995</v>
      </c>
      <c r="N73" s="113">
        <v>25.6</v>
      </c>
      <c r="O73" s="113">
        <v>1868.1999999999998</v>
      </c>
      <c r="P73" s="113">
        <v>19.8</v>
      </c>
      <c r="Q73" s="113">
        <v>518.4</v>
      </c>
      <c r="R73" s="113">
        <v>14</v>
      </c>
      <c r="S73" s="114">
        <f t="shared" si="8"/>
        <v>2446</v>
      </c>
      <c r="T73" s="113">
        <v>19.8</v>
      </c>
      <c r="U73" s="113">
        <v>1870.1999999999998</v>
      </c>
      <c r="V73" s="113">
        <v>22.7</v>
      </c>
      <c r="W73" s="113">
        <v>517.4</v>
      </c>
      <c r="X73" s="113">
        <v>15.9</v>
      </c>
      <c r="Y73" s="114">
        <f t="shared" si="9"/>
        <v>2445.9999999999995</v>
      </c>
      <c r="Z73" s="113">
        <v>25.6</v>
      </c>
      <c r="AA73" s="113">
        <v>1868.1999999999998</v>
      </c>
      <c r="AB73" s="113">
        <v>19.8</v>
      </c>
      <c r="AC73" s="113">
        <v>518.4</v>
      </c>
      <c r="AD73" s="113">
        <v>14</v>
      </c>
      <c r="AE73" s="114">
        <f t="shared" si="10"/>
        <v>2440</v>
      </c>
      <c r="AF73" s="113">
        <v>23.7</v>
      </c>
      <c r="AG73" s="113">
        <v>1864.1000000000001</v>
      </c>
      <c r="AH73" s="113">
        <v>22.7</v>
      </c>
      <c r="AI73" s="113">
        <v>514.5</v>
      </c>
      <c r="AJ73" s="113">
        <v>15</v>
      </c>
    </row>
    <row r="74" spans="1:36" ht="38.25" x14ac:dyDescent="0.25">
      <c r="A74" s="214" t="s">
        <v>25</v>
      </c>
      <c r="B74" s="215">
        <v>502020</v>
      </c>
      <c r="C74" s="115">
        <v>202001</v>
      </c>
      <c r="D74" s="116" t="s">
        <v>295</v>
      </c>
      <c r="E74" s="115">
        <v>3</v>
      </c>
      <c r="F74" s="117" t="s">
        <v>36</v>
      </c>
      <c r="G74" s="112">
        <f t="shared" si="7"/>
        <v>322</v>
      </c>
      <c r="H74" s="113">
        <f t="shared" si="6"/>
        <v>52.900000000000006</v>
      </c>
      <c r="I74" s="113">
        <f t="shared" si="6"/>
        <v>122.79999999999998</v>
      </c>
      <c r="J74" s="113">
        <f t="shared" si="6"/>
        <v>3</v>
      </c>
      <c r="K74" s="113">
        <f t="shared" si="6"/>
        <v>143.30000000000001</v>
      </c>
      <c r="L74" s="113">
        <f t="shared" si="6"/>
        <v>0</v>
      </c>
      <c r="M74" s="114">
        <f t="shared" si="11"/>
        <v>0</v>
      </c>
      <c r="N74" s="113">
        <v>0</v>
      </c>
      <c r="O74" s="113">
        <v>0</v>
      </c>
      <c r="P74" s="113">
        <v>0</v>
      </c>
      <c r="Q74" s="113">
        <v>0</v>
      </c>
      <c r="R74" s="113">
        <v>0</v>
      </c>
      <c r="S74" s="114">
        <f t="shared" si="8"/>
        <v>109</v>
      </c>
      <c r="T74" s="113">
        <v>18.600000000000001</v>
      </c>
      <c r="U74" s="113">
        <v>41.5</v>
      </c>
      <c r="V74" s="113">
        <v>1</v>
      </c>
      <c r="W74" s="113">
        <v>47.9</v>
      </c>
      <c r="X74" s="113">
        <v>0</v>
      </c>
      <c r="Y74" s="114">
        <f t="shared" si="9"/>
        <v>109</v>
      </c>
      <c r="Z74" s="113">
        <v>18.600000000000001</v>
      </c>
      <c r="AA74" s="113">
        <v>41.199999999999989</v>
      </c>
      <c r="AB74" s="113">
        <v>1</v>
      </c>
      <c r="AC74" s="113">
        <v>48.2</v>
      </c>
      <c r="AD74" s="113">
        <v>0</v>
      </c>
      <c r="AE74" s="114">
        <f t="shared" si="10"/>
        <v>104</v>
      </c>
      <c r="AF74" s="113">
        <v>15.7</v>
      </c>
      <c r="AG74" s="113">
        <v>40.099999999999994</v>
      </c>
      <c r="AH74" s="113">
        <v>1</v>
      </c>
      <c r="AI74" s="113">
        <v>47.2</v>
      </c>
      <c r="AJ74" s="113">
        <v>0</v>
      </c>
    </row>
    <row r="75" spans="1:36" ht="38.25" x14ac:dyDescent="0.25">
      <c r="A75" s="214" t="s">
        <v>25</v>
      </c>
      <c r="B75" s="215">
        <v>502022</v>
      </c>
      <c r="C75" s="115">
        <v>202201</v>
      </c>
      <c r="D75" s="116" t="s">
        <v>389</v>
      </c>
      <c r="E75" s="115">
        <v>3</v>
      </c>
      <c r="F75" s="117" t="s">
        <v>36</v>
      </c>
      <c r="G75" s="112">
        <f t="shared" si="7"/>
        <v>195</v>
      </c>
      <c r="H75" s="113">
        <f t="shared" si="6"/>
        <v>103.5</v>
      </c>
      <c r="I75" s="113">
        <f t="shared" si="6"/>
        <v>45.599999999999987</v>
      </c>
      <c r="J75" s="113">
        <f t="shared" si="6"/>
        <v>0</v>
      </c>
      <c r="K75" s="113">
        <f t="shared" si="6"/>
        <v>45.899999999999991</v>
      </c>
      <c r="L75" s="113">
        <f t="shared" si="6"/>
        <v>0</v>
      </c>
      <c r="M75" s="114">
        <f t="shared" si="11"/>
        <v>50</v>
      </c>
      <c r="N75" s="113">
        <v>25.3</v>
      </c>
      <c r="O75" s="113">
        <v>11.999999999999996</v>
      </c>
      <c r="P75" s="113">
        <v>0</v>
      </c>
      <c r="Q75" s="113">
        <v>12.7</v>
      </c>
      <c r="R75" s="113">
        <v>0</v>
      </c>
      <c r="S75" s="114">
        <f t="shared" si="8"/>
        <v>51</v>
      </c>
      <c r="T75" s="113">
        <v>25.6</v>
      </c>
      <c r="U75" s="113">
        <v>12.7</v>
      </c>
      <c r="V75" s="113">
        <v>0</v>
      </c>
      <c r="W75" s="113">
        <v>12.7</v>
      </c>
      <c r="X75" s="113">
        <v>0</v>
      </c>
      <c r="Y75" s="114">
        <f t="shared" si="9"/>
        <v>51</v>
      </c>
      <c r="Z75" s="113">
        <v>25.3</v>
      </c>
      <c r="AA75" s="113">
        <v>12.999999999999996</v>
      </c>
      <c r="AB75" s="113">
        <v>0</v>
      </c>
      <c r="AC75" s="113">
        <v>12.7</v>
      </c>
      <c r="AD75" s="113">
        <v>0</v>
      </c>
      <c r="AE75" s="114">
        <f t="shared" si="10"/>
        <v>43</v>
      </c>
      <c r="AF75" s="113">
        <v>27.3</v>
      </c>
      <c r="AG75" s="113">
        <v>7.9000000000000012</v>
      </c>
      <c r="AH75" s="113">
        <v>0</v>
      </c>
      <c r="AI75" s="113">
        <v>7.8</v>
      </c>
      <c r="AJ75" s="113">
        <v>0</v>
      </c>
    </row>
    <row r="76" spans="1:36" ht="38.25" x14ac:dyDescent="0.25">
      <c r="A76" s="214" t="s">
        <v>20</v>
      </c>
      <c r="B76" s="215">
        <v>502101</v>
      </c>
      <c r="C76" s="115">
        <v>210101</v>
      </c>
      <c r="D76" s="116" t="s">
        <v>92</v>
      </c>
      <c r="E76" s="115">
        <v>3</v>
      </c>
      <c r="F76" s="117" t="s">
        <v>36</v>
      </c>
      <c r="G76" s="112">
        <f t="shared" si="7"/>
        <v>248422.00000000003</v>
      </c>
      <c r="H76" s="113">
        <f t="shared" si="6"/>
        <v>71573.600000000006</v>
      </c>
      <c r="I76" s="113">
        <f t="shared" si="6"/>
        <v>162132</v>
      </c>
      <c r="J76" s="113">
        <f t="shared" si="6"/>
        <v>287.60000000000002</v>
      </c>
      <c r="K76" s="113">
        <f t="shared" si="6"/>
        <v>14103.6</v>
      </c>
      <c r="L76" s="113">
        <f t="shared" si="6"/>
        <v>325.2</v>
      </c>
      <c r="M76" s="114">
        <f t="shared" si="11"/>
        <v>62105.000000000007</v>
      </c>
      <c r="N76" s="113">
        <v>17893.400000000001</v>
      </c>
      <c r="O76" s="113">
        <v>40532.5</v>
      </c>
      <c r="P76" s="113">
        <v>71.900000000000006</v>
      </c>
      <c r="Q76" s="113">
        <v>3525.9</v>
      </c>
      <c r="R76" s="113">
        <v>81.3</v>
      </c>
      <c r="S76" s="114">
        <f t="shared" si="8"/>
        <v>62105.000000000007</v>
      </c>
      <c r="T76" s="113">
        <v>17893.400000000001</v>
      </c>
      <c r="U76" s="113">
        <v>40532.5</v>
      </c>
      <c r="V76" s="113">
        <v>71.900000000000006</v>
      </c>
      <c r="W76" s="113">
        <v>3525.9</v>
      </c>
      <c r="X76" s="113">
        <v>81.3</v>
      </c>
      <c r="Y76" s="114">
        <f t="shared" si="9"/>
        <v>62105.000000000007</v>
      </c>
      <c r="Z76" s="113">
        <v>17893.400000000001</v>
      </c>
      <c r="AA76" s="113">
        <v>40532.5</v>
      </c>
      <c r="AB76" s="113">
        <v>71.900000000000006</v>
      </c>
      <c r="AC76" s="113">
        <v>3525.9</v>
      </c>
      <c r="AD76" s="113">
        <v>81.3</v>
      </c>
      <c r="AE76" s="114">
        <f t="shared" si="10"/>
        <v>62107</v>
      </c>
      <c r="AF76" s="113">
        <v>17893.400000000001</v>
      </c>
      <c r="AG76" s="113">
        <v>40534.499999999993</v>
      </c>
      <c r="AH76" s="113">
        <v>71.900000000000006</v>
      </c>
      <c r="AI76" s="113">
        <v>3525.9</v>
      </c>
      <c r="AJ76" s="113">
        <v>81.3</v>
      </c>
    </row>
    <row r="77" spans="1:36" ht="38.25" x14ac:dyDescent="0.25">
      <c r="A77" s="214" t="s">
        <v>20</v>
      </c>
      <c r="B77" s="215">
        <v>502102</v>
      </c>
      <c r="C77" s="115">
        <v>210102</v>
      </c>
      <c r="D77" s="116" t="s">
        <v>93</v>
      </c>
      <c r="E77" s="115">
        <v>3</v>
      </c>
      <c r="F77" s="117" t="s">
        <v>36</v>
      </c>
      <c r="G77" s="112">
        <f t="shared" si="7"/>
        <v>56908</v>
      </c>
      <c r="H77" s="113">
        <f t="shared" si="6"/>
        <v>12800</v>
      </c>
      <c r="I77" s="113">
        <f t="shared" si="6"/>
        <v>38612.199999999997</v>
      </c>
      <c r="J77" s="113">
        <f t="shared" si="6"/>
        <v>301</v>
      </c>
      <c r="K77" s="113">
        <f t="shared" si="6"/>
        <v>5014</v>
      </c>
      <c r="L77" s="113">
        <f t="shared" si="6"/>
        <v>180.8</v>
      </c>
      <c r="M77" s="114">
        <f t="shared" si="11"/>
        <v>14228</v>
      </c>
      <c r="N77" s="113">
        <v>3200.5</v>
      </c>
      <c r="O77" s="113">
        <v>9653.7999999999993</v>
      </c>
      <c r="P77" s="113">
        <v>75</v>
      </c>
      <c r="Q77" s="113">
        <v>1253.5</v>
      </c>
      <c r="R77" s="113">
        <v>45.2</v>
      </c>
      <c r="S77" s="114">
        <f t="shared" si="8"/>
        <v>14229</v>
      </c>
      <c r="T77" s="113">
        <v>3200.5</v>
      </c>
      <c r="U77" s="113">
        <v>9654.7999999999993</v>
      </c>
      <c r="V77" s="113">
        <v>75</v>
      </c>
      <c r="W77" s="113">
        <v>1253.5</v>
      </c>
      <c r="X77" s="113">
        <v>45.2</v>
      </c>
      <c r="Y77" s="114">
        <f t="shared" si="9"/>
        <v>14229</v>
      </c>
      <c r="Z77" s="113">
        <v>3199.5</v>
      </c>
      <c r="AA77" s="113">
        <v>9655.7999999999993</v>
      </c>
      <c r="AB77" s="113">
        <v>75</v>
      </c>
      <c r="AC77" s="113">
        <v>1253.5</v>
      </c>
      <c r="AD77" s="113">
        <v>45.2</v>
      </c>
      <c r="AE77" s="114">
        <f t="shared" si="10"/>
        <v>14222</v>
      </c>
      <c r="AF77" s="113">
        <v>3199.5</v>
      </c>
      <c r="AG77" s="113">
        <v>9647.7999999999993</v>
      </c>
      <c r="AH77" s="113">
        <v>76</v>
      </c>
      <c r="AI77" s="113">
        <v>1253.5</v>
      </c>
      <c r="AJ77" s="113">
        <v>45.2</v>
      </c>
    </row>
    <row r="78" spans="1:36" ht="38.25" x14ac:dyDescent="0.25">
      <c r="A78" s="214" t="s">
        <v>20</v>
      </c>
      <c r="B78" s="215">
        <v>502115</v>
      </c>
      <c r="C78" s="115">
        <v>210115</v>
      </c>
      <c r="D78" s="116" t="s">
        <v>194</v>
      </c>
      <c r="E78" s="115">
        <v>3</v>
      </c>
      <c r="F78" s="117" t="s">
        <v>36</v>
      </c>
      <c r="G78" s="112">
        <f t="shared" si="7"/>
        <v>11641</v>
      </c>
      <c r="H78" s="113">
        <f t="shared" si="6"/>
        <v>2436.8000000000002</v>
      </c>
      <c r="I78" s="113">
        <f t="shared" si="6"/>
        <v>8681.4</v>
      </c>
      <c r="J78" s="113">
        <f t="shared" si="6"/>
        <v>12</v>
      </c>
      <c r="K78" s="113">
        <f t="shared" si="6"/>
        <v>466.8</v>
      </c>
      <c r="L78" s="113">
        <f t="shared" si="6"/>
        <v>44</v>
      </c>
      <c r="M78" s="114">
        <f t="shared" si="11"/>
        <v>3136</v>
      </c>
      <c r="N78" s="113">
        <v>609.20000000000005</v>
      </c>
      <c r="O78" s="113">
        <v>2396.1</v>
      </c>
      <c r="P78" s="113">
        <v>3</v>
      </c>
      <c r="Q78" s="113">
        <v>116.7</v>
      </c>
      <c r="R78" s="113">
        <v>11</v>
      </c>
      <c r="S78" s="114">
        <f t="shared" si="8"/>
        <v>2837</v>
      </c>
      <c r="T78" s="113">
        <v>609.20000000000005</v>
      </c>
      <c r="U78" s="113">
        <v>2097.1</v>
      </c>
      <c r="V78" s="113">
        <v>3</v>
      </c>
      <c r="W78" s="113">
        <v>116.7</v>
      </c>
      <c r="X78" s="113">
        <v>11</v>
      </c>
      <c r="Y78" s="114">
        <f t="shared" si="9"/>
        <v>2837</v>
      </c>
      <c r="Z78" s="113">
        <v>609.20000000000005</v>
      </c>
      <c r="AA78" s="113">
        <v>2097.1</v>
      </c>
      <c r="AB78" s="113">
        <v>3</v>
      </c>
      <c r="AC78" s="113">
        <v>116.7</v>
      </c>
      <c r="AD78" s="113">
        <v>11</v>
      </c>
      <c r="AE78" s="114">
        <f t="shared" si="10"/>
        <v>2831</v>
      </c>
      <c r="AF78" s="113">
        <v>609.20000000000005</v>
      </c>
      <c r="AG78" s="113">
        <v>2091.1</v>
      </c>
      <c r="AH78" s="113">
        <v>3</v>
      </c>
      <c r="AI78" s="113">
        <v>116.7</v>
      </c>
      <c r="AJ78" s="113">
        <v>11</v>
      </c>
    </row>
    <row r="79" spans="1:36" ht="38.25" x14ac:dyDescent="0.25">
      <c r="A79" s="214" t="s">
        <v>20</v>
      </c>
      <c r="B79" s="215">
        <v>502116</v>
      </c>
      <c r="C79" s="115">
        <v>210116</v>
      </c>
      <c r="D79" s="116" t="s">
        <v>296</v>
      </c>
      <c r="E79" s="115">
        <v>3</v>
      </c>
      <c r="F79" s="117" t="s">
        <v>36</v>
      </c>
      <c r="G79" s="112">
        <f t="shared" si="7"/>
        <v>58643</v>
      </c>
      <c r="H79" s="113">
        <f t="shared" si="6"/>
        <v>10810.4</v>
      </c>
      <c r="I79" s="113">
        <f t="shared" si="6"/>
        <v>45574.999999999993</v>
      </c>
      <c r="J79" s="113">
        <f t="shared" si="6"/>
        <v>98.8</v>
      </c>
      <c r="K79" s="113">
        <f t="shared" si="6"/>
        <v>2040.4</v>
      </c>
      <c r="L79" s="113">
        <f t="shared" si="6"/>
        <v>118.4</v>
      </c>
      <c r="M79" s="114">
        <f t="shared" si="11"/>
        <v>14660</v>
      </c>
      <c r="N79" s="113">
        <v>2702.6</v>
      </c>
      <c r="O79" s="113">
        <v>11392.999999999998</v>
      </c>
      <c r="P79" s="113">
        <v>24.7</v>
      </c>
      <c r="Q79" s="113">
        <v>510.1</v>
      </c>
      <c r="R79" s="113">
        <v>29.6</v>
      </c>
      <c r="S79" s="114">
        <f t="shared" si="8"/>
        <v>14660</v>
      </c>
      <c r="T79" s="113">
        <v>2702.6</v>
      </c>
      <c r="U79" s="113">
        <v>11392.999999999998</v>
      </c>
      <c r="V79" s="113">
        <v>24.7</v>
      </c>
      <c r="W79" s="113">
        <v>510.1</v>
      </c>
      <c r="X79" s="113">
        <v>29.6</v>
      </c>
      <c r="Y79" s="114">
        <f t="shared" si="9"/>
        <v>14661</v>
      </c>
      <c r="Z79" s="113">
        <v>2702.6</v>
      </c>
      <c r="AA79" s="113">
        <v>11393.999999999998</v>
      </c>
      <c r="AB79" s="113">
        <v>24.7</v>
      </c>
      <c r="AC79" s="113">
        <v>510.1</v>
      </c>
      <c r="AD79" s="113">
        <v>29.6</v>
      </c>
      <c r="AE79" s="114">
        <f t="shared" si="10"/>
        <v>14662</v>
      </c>
      <c r="AF79" s="113">
        <v>2702.6</v>
      </c>
      <c r="AG79" s="113">
        <v>11394.999999999998</v>
      </c>
      <c r="AH79" s="113">
        <v>24.7</v>
      </c>
      <c r="AI79" s="113">
        <v>510.1</v>
      </c>
      <c r="AJ79" s="113">
        <v>29.6</v>
      </c>
    </row>
    <row r="80" spans="1:36" ht="38.25" x14ac:dyDescent="0.25">
      <c r="A80" s="214" t="s">
        <v>25</v>
      </c>
      <c r="B80" s="215">
        <v>502122</v>
      </c>
      <c r="C80" s="115">
        <v>212301</v>
      </c>
      <c r="D80" s="116" t="s">
        <v>297</v>
      </c>
      <c r="E80" s="115">
        <v>3</v>
      </c>
      <c r="F80" s="117" t="s">
        <v>36</v>
      </c>
      <c r="G80" s="112">
        <f t="shared" si="7"/>
        <v>421</v>
      </c>
      <c r="H80" s="113">
        <f t="shared" si="6"/>
        <v>280.10000000000002</v>
      </c>
      <c r="I80" s="113">
        <f t="shared" si="6"/>
        <v>86.69999999999996</v>
      </c>
      <c r="J80" s="113">
        <f t="shared" si="6"/>
        <v>21.299999999999997</v>
      </c>
      <c r="K80" s="113">
        <f t="shared" si="6"/>
        <v>21.299999999999997</v>
      </c>
      <c r="L80" s="113">
        <f t="shared" si="6"/>
        <v>11.6</v>
      </c>
      <c r="M80" s="114">
        <f t="shared" si="11"/>
        <v>106</v>
      </c>
      <c r="N80" s="113">
        <v>53.3</v>
      </c>
      <c r="O80" s="113">
        <v>27.500000000000004</v>
      </c>
      <c r="P80" s="113">
        <v>12.6</v>
      </c>
      <c r="Q80" s="113">
        <v>9.6999999999999993</v>
      </c>
      <c r="R80" s="113">
        <v>2.9</v>
      </c>
      <c r="S80" s="114">
        <f t="shared" si="8"/>
        <v>107</v>
      </c>
      <c r="T80" s="113">
        <v>78.5</v>
      </c>
      <c r="U80" s="113">
        <v>19.799999999999976</v>
      </c>
      <c r="V80" s="113">
        <v>2.9</v>
      </c>
      <c r="W80" s="113">
        <v>2.9</v>
      </c>
      <c r="X80" s="113">
        <v>2.9</v>
      </c>
      <c r="Y80" s="114">
        <f t="shared" si="9"/>
        <v>106.99999999999999</v>
      </c>
      <c r="Z80" s="113">
        <v>75.599999999999994</v>
      </c>
      <c r="AA80" s="113">
        <v>19.79999999999999</v>
      </c>
      <c r="AB80" s="113">
        <v>2.9</v>
      </c>
      <c r="AC80" s="113">
        <v>5.8</v>
      </c>
      <c r="AD80" s="113">
        <v>2.9</v>
      </c>
      <c r="AE80" s="114">
        <f t="shared" si="10"/>
        <v>101</v>
      </c>
      <c r="AF80" s="113">
        <v>72.7</v>
      </c>
      <c r="AG80" s="113">
        <v>19.599999999999987</v>
      </c>
      <c r="AH80" s="113">
        <v>2.9</v>
      </c>
      <c r="AI80" s="113">
        <v>2.9</v>
      </c>
      <c r="AJ80" s="113">
        <v>2.9</v>
      </c>
    </row>
    <row r="81" spans="1:36" ht="38.25" x14ac:dyDescent="0.25">
      <c r="A81" s="214" t="s">
        <v>20</v>
      </c>
      <c r="B81" s="215">
        <v>502201</v>
      </c>
      <c r="C81" s="115">
        <v>220101</v>
      </c>
      <c r="D81" s="116" t="s">
        <v>95</v>
      </c>
      <c r="E81" s="115">
        <v>3</v>
      </c>
      <c r="F81" s="117" t="s">
        <v>36</v>
      </c>
      <c r="G81" s="112">
        <f t="shared" si="7"/>
        <v>40867</v>
      </c>
      <c r="H81" s="113">
        <f t="shared" si="6"/>
        <v>377.6</v>
      </c>
      <c r="I81" s="113">
        <f t="shared" si="6"/>
        <v>39806.6</v>
      </c>
      <c r="J81" s="113">
        <f t="shared" si="6"/>
        <v>130.4</v>
      </c>
      <c r="K81" s="113">
        <f t="shared" si="6"/>
        <v>516.4</v>
      </c>
      <c r="L81" s="113">
        <f t="shared" si="6"/>
        <v>36</v>
      </c>
      <c r="M81" s="114">
        <f t="shared" si="11"/>
        <v>10220</v>
      </c>
      <c r="N81" s="113">
        <v>94.4</v>
      </c>
      <c r="O81" s="113">
        <v>9954.9</v>
      </c>
      <c r="P81" s="113">
        <v>32.6</v>
      </c>
      <c r="Q81" s="113">
        <v>129.1</v>
      </c>
      <c r="R81" s="113">
        <v>9</v>
      </c>
      <c r="S81" s="114">
        <f t="shared" si="8"/>
        <v>10219</v>
      </c>
      <c r="T81" s="113">
        <v>94.4</v>
      </c>
      <c r="U81" s="113">
        <v>9953.9</v>
      </c>
      <c r="V81" s="113">
        <v>32.6</v>
      </c>
      <c r="W81" s="113">
        <v>129.1</v>
      </c>
      <c r="X81" s="113">
        <v>9</v>
      </c>
      <c r="Y81" s="114">
        <f t="shared" si="9"/>
        <v>10219</v>
      </c>
      <c r="Z81" s="113">
        <v>94.4</v>
      </c>
      <c r="AA81" s="113">
        <v>9953.9</v>
      </c>
      <c r="AB81" s="113">
        <v>32.6</v>
      </c>
      <c r="AC81" s="113">
        <v>129.1</v>
      </c>
      <c r="AD81" s="113">
        <v>9</v>
      </c>
      <c r="AE81" s="114">
        <f t="shared" si="10"/>
        <v>10209</v>
      </c>
      <c r="AF81" s="113">
        <v>94.4</v>
      </c>
      <c r="AG81" s="113">
        <v>9943.9</v>
      </c>
      <c r="AH81" s="113">
        <v>32.6</v>
      </c>
      <c r="AI81" s="113">
        <v>129.1</v>
      </c>
      <c r="AJ81" s="113">
        <v>9</v>
      </c>
    </row>
    <row r="82" spans="1:36" ht="38.25" x14ac:dyDescent="0.25">
      <c r="A82" s="214" t="s">
        <v>20</v>
      </c>
      <c r="B82" s="215">
        <v>502301</v>
      </c>
      <c r="C82" s="115">
        <v>230101</v>
      </c>
      <c r="D82" s="116" t="s">
        <v>96</v>
      </c>
      <c r="E82" s="115">
        <v>3</v>
      </c>
      <c r="F82" s="117" t="s">
        <v>36</v>
      </c>
      <c r="G82" s="112">
        <f t="shared" si="7"/>
        <v>337787</v>
      </c>
      <c r="H82" s="113">
        <f t="shared" si="6"/>
        <v>251942</v>
      </c>
      <c r="I82" s="113">
        <f t="shared" si="6"/>
        <v>8679</v>
      </c>
      <c r="J82" s="113">
        <f t="shared" si="6"/>
        <v>2625.6</v>
      </c>
      <c r="K82" s="113">
        <f t="shared" si="6"/>
        <v>73884.399999999994</v>
      </c>
      <c r="L82" s="113">
        <f t="shared" si="6"/>
        <v>656</v>
      </c>
      <c r="M82" s="114">
        <f t="shared" si="11"/>
        <v>84449</v>
      </c>
      <c r="N82" s="113">
        <v>62985.5</v>
      </c>
      <c r="O82" s="113">
        <v>2172</v>
      </c>
      <c r="P82" s="113">
        <v>656.4</v>
      </c>
      <c r="Q82" s="113">
        <v>18471.099999999999</v>
      </c>
      <c r="R82" s="113">
        <v>164</v>
      </c>
      <c r="S82" s="114">
        <f t="shared" si="8"/>
        <v>84448</v>
      </c>
      <c r="T82" s="113">
        <v>62985.5</v>
      </c>
      <c r="U82" s="113">
        <v>2171</v>
      </c>
      <c r="V82" s="113">
        <v>656.4</v>
      </c>
      <c r="W82" s="113">
        <v>18471.099999999999</v>
      </c>
      <c r="X82" s="113">
        <v>164</v>
      </c>
      <c r="Y82" s="114">
        <f t="shared" si="9"/>
        <v>84448</v>
      </c>
      <c r="Z82" s="113">
        <v>62985.5</v>
      </c>
      <c r="AA82" s="113">
        <v>2171</v>
      </c>
      <c r="AB82" s="113">
        <v>656.4</v>
      </c>
      <c r="AC82" s="113">
        <v>18471.099999999999</v>
      </c>
      <c r="AD82" s="113">
        <v>164</v>
      </c>
      <c r="AE82" s="114">
        <f t="shared" si="10"/>
        <v>84442</v>
      </c>
      <c r="AF82" s="113">
        <v>62985.5</v>
      </c>
      <c r="AG82" s="113">
        <v>2165</v>
      </c>
      <c r="AH82" s="113">
        <v>656.4</v>
      </c>
      <c r="AI82" s="113">
        <v>18471.099999999999</v>
      </c>
      <c r="AJ82" s="113">
        <v>164</v>
      </c>
    </row>
    <row r="83" spans="1:36" ht="38.25" x14ac:dyDescent="0.25">
      <c r="A83" s="214" t="s">
        <v>25</v>
      </c>
      <c r="B83" s="215">
        <v>502303</v>
      </c>
      <c r="C83" s="115">
        <v>230301</v>
      </c>
      <c r="D83" s="116" t="s">
        <v>298</v>
      </c>
      <c r="E83" s="115">
        <v>3</v>
      </c>
      <c r="F83" s="117" t="s">
        <v>36</v>
      </c>
      <c r="G83" s="112">
        <f t="shared" si="7"/>
        <v>815.99999999999989</v>
      </c>
      <c r="H83" s="113">
        <f t="shared" si="6"/>
        <v>198.29999999999998</v>
      </c>
      <c r="I83" s="113">
        <f t="shared" si="6"/>
        <v>292.39999999999992</v>
      </c>
      <c r="J83" s="113">
        <f t="shared" si="6"/>
        <v>38.400000000000006</v>
      </c>
      <c r="K83" s="113">
        <f t="shared" si="6"/>
        <v>251.5</v>
      </c>
      <c r="L83" s="113">
        <f t="shared" si="6"/>
        <v>35.400000000000006</v>
      </c>
      <c r="M83" s="114">
        <f t="shared" si="11"/>
        <v>0</v>
      </c>
      <c r="N83" s="113">
        <v>0</v>
      </c>
      <c r="O83" s="113">
        <v>0</v>
      </c>
      <c r="P83" s="113">
        <v>0</v>
      </c>
      <c r="Q83" s="113">
        <v>0</v>
      </c>
      <c r="R83" s="113">
        <v>0</v>
      </c>
      <c r="S83" s="114">
        <f t="shared" si="8"/>
        <v>274</v>
      </c>
      <c r="T83" s="113">
        <v>66.099999999999994</v>
      </c>
      <c r="U83" s="113">
        <v>98.499999999999972</v>
      </c>
      <c r="V83" s="113">
        <v>12.8</v>
      </c>
      <c r="W83" s="113">
        <v>84.8</v>
      </c>
      <c r="X83" s="113">
        <v>11.8</v>
      </c>
      <c r="Y83" s="114">
        <f t="shared" si="9"/>
        <v>274</v>
      </c>
      <c r="Z83" s="113">
        <v>66.099999999999994</v>
      </c>
      <c r="AA83" s="113">
        <v>98.499999999999972</v>
      </c>
      <c r="AB83" s="113">
        <v>12.8</v>
      </c>
      <c r="AC83" s="113">
        <v>84.8</v>
      </c>
      <c r="AD83" s="113">
        <v>11.8</v>
      </c>
      <c r="AE83" s="114">
        <f t="shared" si="10"/>
        <v>268</v>
      </c>
      <c r="AF83" s="113">
        <v>66.099999999999994</v>
      </c>
      <c r="AG83" s="113">
        <v>95.399999999999977</v>
      </c>
      <c r="AH83" s="113">
        <v>12.8</v>
      </c>
      <c r="AI83" s="113">
        <v>81.900000000000006</v>
      </c>
      <c r="AJ83" s="113">
        <v>11.8</v>
      </c>
    </row>
    <row r="84" spans="1:36" ht="38.25" x14ac:dyDescent="0.25">
      <c r="A84" s="214" t="s">
        <v>20</v>
      </c>
      <c r="B84" s="215">
        <v>502401</v>
      </c>
      <c r="C84" s="115">
        <v>240101</v>
      </c>
      <c r="D84" s="116" t="s">
        <v>97</v>
      </c>
      <c r="E84" s="115">
        <v>3</v>
      </c>
      <c r="F84" s="117" t="s">
        <v>36</v>
      </c>
      <c r="G84" s="112">
        <f t="shared" si="7"/>
        <v>214423</v>
      </c>
      <c r="H84" s="113">
        <f t="shared" si="6"/>
        <v>606.4</v>
      </c>
      <c r="I84" s="113">
        <f t="shared" si="6"/>
        <v>165685.4</v>
      </c>
      <c r="J84" s="113">
        <f t="shared" si="6"/>
        <v>12</v>
      </c>
      <c r="K84" s="113">
        <f t="shared" si="6"/>
        <v>48103.199999999997</v>
      </c>
      <c r="L84" s="113">
        <f t="shared" si="6"/>
        <v>16</v>
      </c>
      <c r="M84" s="114">
        <f t="shared" si="11"/>
        <v>53607</v>
      </c>
      <c r="N84" s="113">
        <v>151.6</v>
      </c>
      <c r="O84" s="113">
        <v>41422.6</v>
      </c>
      <c r="P84" s="113">
        <v>3</v>
      </c>
      <c r="Q84" s="113">
        <v>12025.8</v>
      </c>
      <c r="R84" s="113">
        <v>4</v>
      </c>
      <c r="S84" s="114">
        <f t="shared" si="8"/>
        <v>53607</v>
      </c>
      <c r="T84" s="113">
        <v>151.6</v>
      </c>
      <c r="U84" s="113">
        <v>41422.6</v>
      </c>
      <c r="V84" s="113">
        <v>3</v>
      </c>
      <c r="W84" s="113">
        <v>12025.8</v>
      </c>
      <c r="X84" s="113">
        <v>4</v>
      </c>
      <c r="Y84" s="114">
        <f t="shared" si="9"/>
        <v>53607</v>
      </c>
      <c r="Z84" s="113">
        <v>151.6</v>
      </c>
      <c r="AA84" s="113">
        <v>41422.6</v>
      </c>
      <c r="AB84" s="113">
        <v>3</v>
      </c>
      <c r="AC84" s="113">
        <v>12025.8</v>
      </c>
      <c r="AD84" s="113">
        <v>4</v>
      </c>
      <c r="AE84" s="114">
        <f t="shared" si="10"/>
        <v>53602</v>
      </c>
      <c r="AF84" s="113">
        <v>151.6</v>
      </c>
      <c r="AG84" s="113">
        <v>41417.599999999999</v>
      </c>
      <c r="AH84" s="113">
        <v>3</v>
      </c>
      <c r="AI84" s="113">
        <v>12025.8</v>
      </c>
      <c r="AJ84" s="113">
        <v>4</v>
      </c>
    </row>
    <row r="85" spans="1:36" ht="38.25" x14ac:dyDescent="0.25">
      <c r="A85" s="214" t="s">
        <v>20</v>
      </c>
      <c r="B85" s="215">
        <v>502501</v>
      </c>
      <c r="C85" s="115">
        <v>250101</v>
      </c>
      <c r="D85" s="116" t="s">
        <v>98</v>
      </c>
      <c r="E85" s="115">
        <v>3</v>
      </c>
      <c r="F85" s="117" t="s">
        <v>36</v>
      </c>
      <c r="G85" s="112">
        <f t="shared" si="7"/>
        <v>110621.99999999999</v>
      </c>
      <c r="H85" s="113">
        <f t="shared" si="6"/>
        <v>106916.4</v>
      </c>
      <c r="I85" s="113">
        <f t="shared" si="6"/>
        <v>1833.2000000000037</v>
      </c>
      <c r="J85" s="113">
        <f t="shared" si="6"/>
        <v>249.2</v>
      </c>
      <c r="K85" s="113">
        <f t="shared" si="6"/>
        <v>1023.2</v>
      </c>
      <c r="L85" s="113">
        <f t="shared" si="6"/>
        <v>600</v>
      </c>
      <c r="M85" s="114">
        <f t="shared" si="11"/>
        <v>27655.999999999996</v>
      </c>
      <c r="N85" s="113">
        <v>26729.1</v>
      </c>
      <c r="O85" s="113">
        <v>458.8</v>
      </c>
      <c r="P85" s="113">
        <v>62.3</v>
      </c>
      <c r="Q85" s="113">
        <v>255.8</v>
      </c>
      <c r="R85" s="113">
        <v>150</v>
      </c>
      <c r="S85" s="114">
        <f t="shared" si="8"/>
        <v>27655.999999999996</v>
      </c>
      <c r="T85" s="113">
        <v>26729.1</v>
      </c>
      <c r="U85" s="113">
        <v>458.8</v>
      </c>
      <c r="V85" s="113">
        <v>62.3</v>
      </c>
      <c r="W85" s="113">
        <v>255.8</v>
      </c>
      <c r="X85" s="113">
        <v>150</v>
      </c>
      <c r="Y85" s="114">
        <f t="shared" si="9"/>
        <v>27655.999999999996</v>
      </c>
      <c r="Z85" s="113">
        <v>26729.1</v>
      </c>
      <c r="AA85" s="113">
        <v>458.8</v>
      </c>
      <c r="AB85" s="113">
        <v>62.3</v>
      </c>
      <c r="AC85" s="113">
        <v>255.8</v>
      </c>
      <c r="AD85" s="113">
        <v>150</v>
      </c>
      <c r="AE85" s="114">
        <f t="shared" si="10"/>
        <v>27654</v>
      </c>
      <c r="AF85" s="113">
        <v>26729.1</v>
      </c>
      <c r="AG85" s="113">
        <v>456.80000000000365</v>
      </c>
      <c r="AH85" s="113">
        <v>62.3</v>
      </c>
      <c r="AI85" s="113">
        <v>255.8</v>
      </c>
      <c r="AJ85" s="113">
        <v>150</v>
      </c>
    </row>
    <row r="86" spans="1:36" ht="38.25" x14ac:dyDescent="0.25">
      <c r="A86" s="214" t="s">
        <v>20</v>
      </c>
      <c r="B86" s="215">
        <v>502502</v>
      </c>
      <c r="C86" s="115">
        <v>250401</v>
      </c>
      <c r="D86" s="116" t="s">
        <v>299</v>
      </c>
      <c r="E86" s="115">
        <v>3</v>
      </c>
      <c r="F86" s="117" t="s">
        <v>36</v>
      </c>
      <c r="G86" s="112">
        <f t="shared" si="7"/>
        <v>30339</v>
      </c>
      <c r="H86" s="113">
        <f t="shared" si="6"/>
        <v>29352.2</v>
      </c>
      <c r="I86" s="113">
        <f t="shared" si="6"/>
        <v>430.69999999999834</v>
      </c>
      <c r="J86" s="113">
        <f t="shared" si="6"/>
        <v>39.200000000000003</v>
      </c>
      <c r="K86" s="113">
        <f t="shared" si="6"/>
        <v>504.90000000000003</v>
      </c>
      <c r="L86" s="113">
        <f t="shared" si="6"/>
        <v>12</v>
      </c>
      <c r="M86" s="114">
        <f t="shared" si="11"/>
        <v>8436.9999999999982</v>
      </c>
      <c r="N86" s="113">
        <v>8190</v>
      </c>
      <c r="O86" s="113">
        <v>108.19999999999945</v>
      </c>
      <c r="P86" s="113">
        <v>9.8000000000000007</v>
      </c>
      <c r="Q86" s="113">
        <v>126</v>
      </c>
      <c r="R86" s="113">
        <v>3</v>
      </c>
      <c r="S86" s="114">
        <f t="shared" si="8"/>
        <v>7302</v>
      </c>
      <c r="T86" s="113">
        <v>7055.7</v>
      </c>
      <c r="U86" s="113">
        <v>107.19999999999945</v>
      </c>
      <c r="V86" s="113">
        <v>9.8000000000000007</v>
      </c>
      <c r="W86" s="113">
        <v>126.3</v>
      </c>
      <c r="X86" s="113">
        <v>3</v>
      </c>
      <c r="Y86" s="114">
        <f t="shared" si="9"/>
        <v>7302</v>
      </c>
      <c r="Z86" s="113">
        <v>7055.7</v>
      </c>
      <c r="AA86" s="113">
        <v>107.19999999999945</v>
      </c>
      <c r="AB86" s="113">
        <v>9.8000000000000007</v>
      </c>
      <c r="AC86" s="113">
        <v>126.3</v>
      </c>
      <c r="AD86" s="113">
        <v>3</v>
      </c>
      <c r="AE86" s="114">
        <f t="shared" si="10"/>
        <v>7298</v>
      </c>
      <c r="AF86" s="113">
        <v>7050.7999999999993</v>
      </c>
      <c r="AG86" s="113">
        <v>108.1</v>
      </c>
      <c r="AH86" s="113">
        <v>9.8000000000000007</v>
      </c>
      <c r="AI86" s="113">
        <v>126.3</v>
      </c>
      <c r="AJ86" s="113">
        <v>3</v>
      </c>
    </row>
    <row r="87" spans="1:36" ht="38.25" x14ac:dyDescent="0.25">
      <c r="A87" s="214" t="s">
        <v>20</v>
      </c>
      <c r="B87" s="215">
        <v>506201</v>
      </c>
      <c r="C87" s="115">
        <v>260301</v>
      </c>
      <c r="D87" s="116" t="s">
        <v>99</v>
      </c>
      <c r="E87" s="115">
        <v>3</v>
      </c>
      <c r="F87" s="117" t="s">
        <v>36</v>
      </c>
      <c r="G87" s="112">
        <f t="shared" si="7"/>
        <v>103937</v>
      </c>
      <c r="H87" s="113">
        <f t="shared" si="6"/>
        <v>93265.2</v>
      </c>
      <c r="I87" s="113">
        <f t="shared" si="6"/>
        <v>5060.6000000000004</v>
      </c>
      <c r="J87" s="113">
        <f t="shared" si="6"/>
        <v>1306</v>
      </c>
      <c r="K87" s="113">
        <f t="shared" si="6"/>
        <v>3007.2</v>
      </c>
      <c r="L87" s="113">
        <f t="shared" si="6"/>
        <v>1298</v>
      </c>
      <c r="M87" s="114">
        <f t="shared" si="11"/>
        <v>25984</v>
      </c>
      <c r="N87" s="113">
        <v>23316.3</v>
      </c>
      <c r="O87" s="113">
        <v>1264.9000000000001</v>
      </c>
      <c r="P87" s="113">
        <v>326.5</v>
      </c>
      <c r="Q87" s="113">
        <v>751.8</v>
      </c>
      <c r="R87" s="113">
        <v>324.5</v>
      </c>
      <c r="S87" s="114">
        <f t="shared" si="8"/>
        <v>25984</v>
      </c>
      <c r="T87" s="113">
        <v>23316.3</v>
      </c>
      <c r="U87" s="113">
        <v>1264.9000000000001</v>
      </c>
      <c r="V87" s="113">
        <v>326.5</v>
      </c>
      <c r="W87" s="113">
        <v>751.8</v>
      </c>
      <c r="X87" s="113">
        <v>324.5</v>
      </c>
      <c r="Y87" s="114">
        <f t="shared" si="9"/>
        <v>25985</v>
      </c>
      <c r="Z87" s="113">
        <v>23316.3</v>
      </c>
      <c r="AA87" s="113">
        <v>1265.9000000000001</v>
      </c>
      <c r="AB87" s="113">
        <v>326.5</v>
      </c>
      <c r="AC87" s="113">
        <v>751.8</v>
      </c>
      <c r="AD87" s="113">
        <v>324.5</v>
      </c>
      <c r="AE87" s="114">
        <f t="shared" si="10"/>
        <v>25984</v>
      </c>
      <c r="AF87" s="113">
        <v>23316.3</v>
      </c>
      <c r="AG87" s="113">
        <v>1264.9000000000001</v>
      </c>
      <c r="AH87" s="113">
        <v>326.5</v>
      </c>
      <c r="AI87" s="113">
        <v>751.8</v>
      </c>
      <c r="AJ87" s="113">
        <v>324.5</v>
      </c>
    </row>
    <row r="88" spans="1:36" ht="38.25" x14ac:dyDescent="0.25">
      <c r="A88" s="214" t="s">
        <v>26</v>
      </c>
      <c r="B88" s="215">
        <v>506202</v>
      </c>
      <c r="C88" s="115">
        <v>260401</v>
      </c>
      <c r="D88" s="116" t="s">
        <v>100</v>
      </c>
      <c r="E88" s="115">
        <v>3</v>
      </c>
      <c r="F88" s="117" t="s">
        <v>36</v>
      </c>
      <c r="G88" s="112">
        <f t="shared" si="7"/>
        <v>36585</v>
      </c>
      <c r="H88" s="113">
        <f t="shared" si="6"/>
        <v>26605.599999999999</v>
      </c>
      <c r="I88" s="113">
        <f t="shared" si="6"/>
        <v>2413.7999999999956</v>
      </c>
      <c r="J88" s="113">
        <f t="shared" si="6"/>
        <v>384.4</v>
      </c>
      <c r="K88" s="113">
        <f t="shared" si="6"/>
        <v>6812.4</v>
      </c>
      <c r="L88" s="113">
        <f t="shared" si="6"/>
        <v>368.79999999999995</v>
      </c>
      <c r="M88" s="114">
        <f t="shared" si="11"/>
        <v>9147</v>
      </c>
      <c r="N88" s="113">
        <v>6651.4</v>
      </c>
      <c r="O88" s="113">
        <v>604.19999999999891</v>
      </c>
      <c r="P88" s="113">
        <v>96.1</v>
      </c>
      <c r="Q88" s="113">
        <v>1703.1</v>
      </c>
      <c r="R88" s="113">
        <v>92.199999999999989</v>
      </c>
      <c r="S88" s="114">
        <f t="shared" si="8"/>
        <v>9146</v>
      </c>
      <c r="T88" s="113">
        <v>6651.4</v>
      </c>
      <c r="U88" s="113">
        <v>603.19999999999891</v>
      </c>
      <c r="V88" s="113">
        <v>96.1</v>
      </c>
      <c r="W88" s="113">
        <v>1703.1</v>
      </c>
      <c r="X88" s="113">
        <v>92.199999999999989</v>
      </c>
      <c r="Y88" s="114">
        <f t="shared" si="9"/>
        <v>9146</v>
      </c>
      <c r="Z88" s="113">
        <v>6651.4</v>
      </c>
      <c r="AA88" s="113">
        <v>603.19999999999891</v>
      </c>
      <c r="AB88" s="113">
        <v>96.1</v>
      </c>
      <c r="AC88" s="113">
        <v>1703.1</v>
      </c>
      <c r="AD88" s="113">
        <v>92.199999999999989</v>
      </c>
      <c r="AE88" s="114">
        <f t="shared" si="10"/>
        <v>9146</v>
      </c>
      <c r="AF88" s="113">
        <v>6651.4</v>
      </c>
      <c r="AG88" s="113">
        <v>603.19999999999891</v>
      </c>
      <c r="AH88" s="113">
        <v>96.1</v>
      </c>
      <c r="AI88" s="113">
        <v>1703.1</v>
      </c>
      <c r="AJ88" s="113">
        <v>92.199999999999989</v>
      </c>
    </row>
    <row r="89" spans="1:36" ht="38.25" x14ac:dyDescent="0.25">
      <c r="A89" s="214" t="s">
        <v>20</v>
      </c>
      <c r="B89" s="215">
        <v>506901</v>
      </c>
      <c r="C89" s="115">
        <v>261501</v>
      </c>
      <c r="D89" s="116" t="s">
        <v>195</v>
      </c>
      <c r="E89" s="115">
        <v>3</v>
      </c>
      <c r="F89" s="117" t="s">
        <v>36</v>
      </c>
      <c r="G89" s="112">
        <f t="shared" si="7"/>
        <v>155124</v>
      </c>
      <c r="H89" s="113">
        <f t="shared" si="6"/>
        <v>142916.4</v>
      </c>
      <c r="I89" s="113">
        <f t="shared" si="6"/>
        <v>6460.800000000022</v>
      </c>
      <c r="J89" s="113">
        <f t="shared" si="6"/>
        <v>70</v>
      </c>
      <c r="K89" s="113">
        <f t="shared" si="6"/>
        <v>5226.8</v>
      </c>
      <c r="L89" s="113">
        <f t="shared" si="6"/>
        <v>450</v>
      </c>
      <c r="M89" s="114">
        <f t="shared" si="11"/>
        <v>39156.999999999993</v>
      </c>
      <c r="N89" s="113">
        <v>36104.1</v>
      </c>
      <c r="O89" s="113">
        <v>1616.2</v>
      </c>
      <c r="P89" s="113">
        <v>17.5</v>
      </c>
      <c r="Q89" s="113">
        <v>1306.7</v>
      </c>
      <c r="R89" s="113">
        <v>112.5</v>
      </c>
      <c r="S89" s="114">
        <f t="shared" si="8"/>
        <v>38656</v>
      </c>
      <c r="T89" s="113">
        <v>35604.1</v>
      </c>
      <c r="U89" s="113">
        <v>1615.2000000000073</v>
      </c>
      <c r="V89" s="113">
        <v>17.5</v>
      </c>
      <c r="W89" s="113">
        <v>1306.7</v>
      </c>
      <c r="X89" s="113">
        <v>112.5</v>
      </c>
      <c r="Y89" s="114">
        <f t="shared" si="9"/>
        <v>38656</v>
      </c>
      <c r="Z89" s="113">
        <v>35604.1</v>
      </c>
      <c r="AA89" s="113">
        <v>1615.2000000000073</v>
      </c>
      <c r="AB89" s="113">
        <v>17.5</v>
      </c>
      <c r="AC89" s="113">
        <v>1306.7</v>
      </c>
      <c r="AD89" s="113">
        <v>112.5</v>
      </c>
      <c r="AE89" s="114">
        <f t="shared" si="10"/>
        <v>38655</v>
      </c>
      <c r="AF89" s="113">
        <v>35604.1</v>
      </c>
      <c r="AG89" s="113">
        <v>1614.2000000000073</v>
      </c>
      <c r="AH89" s="113">
        <v>17.5</v>
      </c>
      <c r="AI89" s="113">
        <v>1306.7</v>
      </c>
      <c r="AJ89" s="113">
        <v>112.5</v>
      </c>
    </row>
    <row r="90" spans="1:36" ht="38.25" x14ac:dyDescent="0.25">
      <c r="A90" s="214" t="s">
        <v>20</v>
      </c>
      <c r="B90" s="215">
        <v>502603</v>
      </c>
      <c r="C90" s="115">
        <v>261601</v>
      </c>
      <c r="D90" s="116" t="s">
        <v>101</v>
      </c>
      <c r="E90" s="115">
        <v>3</v>
      </c>
      <c r="F90" s="117" t="s">
        <v>36</v>
      </c>
      <c r="G90" s="112">
        <f t="shared" si="7"/>
        <v>42382</v>
      </c>
      <c r="H90" s="113">
        <f t="shared" si="6"/>
        <v>38066.699999999997</v>
      </c>
      <c r="I90" s="113">
        <f t="shared" si="6"/>
        <v>2501.7000000000025</v>
      </c>
      <c r="J90" s="113">
        <f t="shared" si="6"/>
        <v>31.6</v>
      </c>
      <c r="K90" s="113">
        <f t="shared" si="6"/>
        <v>1660</v>
      </c>
      <c r="L90" s="113">
        <f t="shared" si="6"/>
        <v>122</v>
      </c>
      <c r="M90" s="114">
        <f t="shared" si="11"/>
        <v>10597</v>
      </c>
      <c r="N90" s="113">
        <v>9517.4</v>
      </c>
      <c r="O90" s="113">
        <v>626.20000000000073</v>
      </c>
      <c r="P90" s="113">
        <v>7.9</v>
      </c>
      <c r="Q90" s="113">
        <v>415</v>
      </c>
      <c r="R90" s="113">
        <v>30.5</v>
      </c>
      <c r="S90" s="114">
        <f t="shared" si="8"/>
        <v>10596</v>
      </c>
      <c r="T90" s="113">
        <v>9517.4</v>
      </c>
      <c r="U90" s="113">
        <v>625.20000000000073</v>
      </c>
      <c r="V90" s="113">
        <v>7.9</v>
      </c>
      <c r="W90" s="113">
        <v>415</v>
      </c>
      <c r="X90" s="113">
        <v>30.5</v>
      </c>
      <c r="Y90" s="114">
        <f t="shared" si="9"/>
        <v>10596</v>
      </c>
      <c r="Z90" s="113">
        <v>9517.4</v>
      </c>
      <c r="AA90" s="113">
        <v>625.20000000000073</v>
      </c>
      <c r="AB90" s="113">
        <v>7.9</v>
      </c>
      <c r="AC90" s="113">
        <v>415</v>
      </c>
      <c r="AD90" s="113">
        <v>30.5</v>
      </c>
      <c r="AE90" s="114">
        <f t="shared" si="10"/>
        <v>10593</v>
      </c>
      <c r="AF90" s="113">
        <v>9514.5</v>
      </c>
      <c r="AG90" s="113">
        <v>625.10000000000036</v>
      </c>
      <c r="AH90" s="113">
        <v>7.9</v>
      </c>
      <c r="AI90" s="113">
        <v>415</v>
      </c>
      <c r="AJ90" s="113">
        <v>30.5</v>
      </c>
    </row>
    <row r="91" spans="1:36" ht="38.25" x14ac:dyDescent="0.25">
      <c r="A91" s="214" t="s">
        <v>20</v>
      </c>
      <c r="B91" s="215">
        <v>502604</v>
      </c>
      <c r="C91" s="115">
        <v>261701</v>
      </c>
      <c r="D91" s="116" t="s">
        <v>196</v>
      </c>
      <c r="E91" s="115">
        <v>3</v>
      </c>
      <c r="F91" s="117" t="s">
        <v>36</v>
      </c>
      <c r="G91" s="112">
        <f t="shared" si="7"/>
        <v>33662</v>
      </c>
      <c r="H91" s="113">
        <f t="shared" si="6"/>
        <v>31281.4</v>
      </c>
      <c r="I91" s="113">
        <f t="shared" si="6"/>
        <v>1674.1999999999991</v>
      </c>
      <c r="J91" s="113">
        <f t="shared" si="6"/>
        <v>66.400000000000006</v>
      </c>
      <c r="K91" s="113">
        <f t="shared" si="6"/>
        <v>530.79999999999995</v>
      </c>
      <c r="L91" s="113">
        <f t="shared" si="6"/>
        <v>109.2</v>
      </c>
      <c r="M91" s="114">
        <f t="shared" si="11"/>
        <v>8417</v>
      </c>
      <c r="N91" s="113">
        <v>7822.3</v>
      </c>
      <c r="O91" s="113">
        <v>418.09999999999997</v>
      </c>
      <c r="P91" s="113">
        <v>16.600000000000001</v>
      </c>
      <c r="Q91" s="113">
        <v>132.69999999999999</v>
      </c>
      <c r="R91" s="113">
        <v>27.3</v>
      </c>
      <c r="S91" s="114">
        <f t="shared" si="8"/>
        <v>8417</v>
      </c>
      <c r="T91" s="113">
        <v>7822.3</v>
      </c>
      <c r="U91" s="113">
        <v>418.09999999999997</v>
      </c>
      <c r="V91" s="113">
        <v>16.600000000000001</v>
      </c>
      <c r="W91" s="113">
        <v>132.69999999999999</v>
      </c>
      <c r="X91" s="113">
        <v>27.3</v>
      </c>
      <c r="Y91" s="114">
        <f t="shared" si="9"/>
        <v>8418</v>
      </c>
      <c r="Z91" s="113">
        <v>7822.3</v>
      </c>
      <c r="AA91" s="113">
        <v>419.09999999999997</v>
      </c>
      <c r="AB91" s="113">
        <v>16.600000000000001</v>
      </c>
      <c r="AC91" s="113">
        <v>132.69999999999999</v>
      </c>
      <c r="AD91" s="113">
        <v>27.3</v>
      </c>
      <c r="AE91" s="114">
        <f t="shared" si="10"/>
        <v>8410</v>
      </c>
      <c r="AF91" s="113">
        <v>7814.5</v>
      </c>
      <c r="AG91" s="113">
        <v>418.89999999999924</v>
      </c>
      <c r="AH91" s="113">
        <v>16.600000000000001</v>
      </c>
      <c r="AI91" s="113">
        <v>132.69999999999999</v>
      </c>
      <c r="AJ91" s="113">
        <v>27.3</v>
      </c>
    </row>
    <row r="92" spans="1:36" ht="38.25" x14ac:dyDescent="0.25">
      <c r="A92" s="214" t="s">
        <v>20</v>
      </c>
      <c r="B92" s="215">
        <v>502605</v>
      </c>
      <c r="C92" s="115">
        <v>261901</v>
      </c>
      <c r="D92" s="116" t="s">
        <v>300</v>
      </c>
      <c r="E92" s="115">
        <v>3</v>
      </c>
      <c r="F92" s="117" t="s">
        <v>36</v>
      </c>
      <c r="G92" s="112">
        <f t="shared" si="7"/>
        <v>33915</v>
      </c>
      <c r="H92" s="113">
        <f t="shared" si="6"/>
        <v>31985.899999999998</v>
      </c>
      <c r="I92" s="113">
        <f t="shared" si="6"/>
        <v>435.50000000000688</v>
      </c>
      <c r="J92" s="113">
        <f t="shared" si="6"/>
        <v>38.799999999999997</v>
      </c>
      <c r="K92" s="113">
        <f t="shared" si="6"/>
        <v>1427.6</v>
      </c>
      <c r="L92" s="113">
        <f t="shared" si="6"/>
        <v>27.2</v>
      </c>
      <c r="M92" s="114">
        <f t="shared" si="11"/>
        <v>8659.0000000000018</v>
      </c>
      <c r="N92" s="113">
        <v>8177.2</v>
      </c>
      <c r="O92" s="113">
        <v>108.40000000000181</v>
      </c>
      <c r="P92" s="113">
        <v>9.6999999999999993</v>
      </c>
      <c r="Q92" s="113">
        <v>356.9</v>
      </c>
      <c r="R92" s="113">
        <v>6.8</v>
      </c>
      <c r="S92" s="114">
        <f t="shared" si="8"/>
        <v>8419</v>
      </c>
      <c r="T92" s="113">
        <v>7937.2</v>
      </c>
      <c r="U92" s="113">
        <v>108.40000000000181</v>
      </c>
      <c r="V92" s="113">
        <v>9.6999999999999993</v>
      </c>
      <c r="W92" s="113">
        <v>356.9</v>
      </c>
      <c r="X92" s="113">
        <v>6.8</v>
      </c>
      <c r="Y92" s="114">
        <f t="shared" si="9"/>
        <v>8420</v>
      </c>
      <c r="Z92" s="113">
        <v>7937.2</v>
      </c>
      <c r="AA92" s="113">
        <v>109.40000000000181</v>
      </c>
      <c r="AB92" s="113">
        <v>9.6999999999999993</v>
      </c>
      <c r="AC92" s="113">
        <v>356.9</v>
      </c>
      <c r="AD92" s="113">
        <v>6.8</v>
      </c>
      <c r="AE92" s="114">
        <f t="shared" si="10"/>
        <v>8417</v>
      </c>
      <c r="AF92" s="113">
        <v>7934.3</v>
      </c>
      <c r="AG92" s="113">
        <v>109.30000000000145</v>
      </c>
      <c r="AH92" s="113">
        <v>9.6999999999999993</v>
      </c>
      <c r="AI92" s="113">
        <v>356.9</v>
      </c>
      <c r="AJ92" s="113">
        <v>6.8</v>
      </c>
    </row>
    <row r="93" spans="1:36" ht="38.25" x14ac:dyDescent="0.25">
      <c r="A93" s="214" t="s">
        <v>20</v>
      </c>
      <c r="B93" s="215">
        <v>502606</v>
      </c>
      <c r="C93" s="115">
        <v>262101</v>
      </c>
      <c r="D93" s="116" t="s">
        <v>102</v>
      </c>
      <c r="E93" s="115">
        <v>3</v>
      </c>
      <c r="F93" s="117" t="s">
        <v>36</v>
      </c>
      <c r="G93" s="112">
        <f t="shared" si="7"/>
        <v>120354</v>
      </c>
      <c r="H93" s="113">
        <f t="shared" si="6"/>
        <v>97466.8</v>
      </c>
      <c r="I93" s="113">
        <f t="shared" si="6"/>
        <v>14303.599999999989</v>
      </c>
      <c r="J93" s="113">
        <f t="shared" si="6"/>
        <v>1372.8</v>
      </c>
      <c r="K93" s="113">
        <f t="shared" si="6"/>
        <v>5968.8</v>
      </c>
      <c r="L93" s="113">
        <f t="shared" si="6"/>
        <v>1242</v>
      </c>
      <c r="M93" s="114">
        <f t="shared" si="11"/>
        <v>30091.000000000004</v>
      </c>
      <c r="N93" s="113">
        <v>24366.7</v>
      </c>
      <c r="O93" s="113">
        <v>3578.4</v>
      </c>
      <c r="P93" s="113">
        <v>343.2</v>
      </c>
      <c r="Q93" s="113">
        <v>1492.2</v>
      </c>
      <c r="R93" s="113">
        <v>310.5</v>
      </c>
      <c r="S93" s="114">
        <f t="shared" si="8"/>
        <v>30090</v>
      </c>
      <c r="T93" s="113">
        <v>24366.7</v>
      </c>
      <c r="U93" s="113">
        <v>3577.3999999999965</v>
      </c>
      <c r="V93" s="113">
        <v>343.2</v>
      </c>
      <c r="W93" s="113">
        <v>1492.2</v>
      </c>
      <c r="X93" s="113">
        <v>310.5</v>
      </c>
      <c r="Y93" s="114">
        <f t="shared" si="9"/>
        <v>30090</v>
      </c>
      <c r="Z93" s="113">
        <v>24366.7</v>
      </c>
      <c r="AA93" s="113">
        <v>3577.3999999999965</v>
      </c>
      <c r="AB93" s="113">
        <v>343.2</v>
      </c>
      <c r="AC93" s="113">
        <v>1492.2</v>
      </c>
      <c r="AD93" s="113">
        <v>310.5</v>
      </c>
      <c r="AE93" s="114">
        <f t="shared" si="10"/>
        <v>30083</v>
      </c>
      <c r="AF93" s="113">
        <v>24366.7</v>
      </c>
      <c r="AG93" s="113">
        <v>3570.3999999999965</v>
      </c>
      <c r="AH93" s="113">
        <v>343.2</v>
      </c>
      <c r="AI93" s="113">
        <v>1492.2</v>
      </c>
      <c r="AJ93" s="113">
        <v>310.5</v>
      </c>
    </row>
    <row r="94" spans="1:36" ht="38.25" x14ac:dyDescent="0.25">
      <c r="A94" s="214" t="s">
        <v>20</v>
      </c>
      <c r="B94" s="215">
        <v>502630</v>
      </c>
      <c r="C94" s="115">
        <v>263001</v>
      </c>
      <c r="D94" s="116" t="s">
        <v>45</v>
      </c>
      <c r="E94" s="115">
        <v>3</v>
      </c>
      <c r="F94" s="117" t="s">
        <v>36</v>
      </c>
      <c r="G94" s="112">
        <f t="shared" si="7"/>
        <v>841448.00000000012</v>
      </c>
      <c r="H94" s="113">
        <f t="shared" si="6"/>
        <v>739459.8</v>
      </c>
      <c r="I94" s="113">
        <f t="shared" si="6"/>
        <v>63462.400000000001</v>
      </c>
      <c r="J94" s="113">
        <f t="shared" si="6"/>
        <v>1936.8</v>
      </c>
      <c r="K94" s="113">
        <f t="shared" si="6"/>
        <v>34775.4</v>
      </c>
      <c r="L94" s="113">
        <f t="shared" si="6"/>
        <v>1813.6</v>
      </c>
      <c r="M94" s="114">
        <f t="shared" si="11"/>
        <v>210704.00000000003</v>
      </c>
      <c r="N94" s="113">
        <v>185205.6</v>
      </c>
      <c r="O94" s="113">
        <v>15867.1</v>
      </c>
      <c r="P94" s="113">
        <v>484.2</v>
      </c>
      <c r="Q94" s="113">
        <v>8693.7000000000007</v>
      </c>
      <c r="R94" s="113">
        <v>453.4</v>
      </c>
      <c r="S94" s="114">
        <f t="shared" si="8"/>
        <v>210249</v>
      </c>
      <c r="T94" s="113">
        <v>184751.4</v>
      </c>
      <c r="U94" s="113">
        <v>15866.1</v>
      </c>
      <c r="V94" s="113">
        <v>484.2</v>
      </c>
      <c r="W94" s="113">
        <v>8693.9</v>
      </c>
      <c r="X94" s="113">
        <v>453.4</v>
      </c>
      <c r="Y94" s="114">
        <f t="shared" si="9"/>
        <v>210249</v>
      </c>
      <c r="Z94" s="113">
        <v>184751.4</v>
      </c>
      <c r="AA94" s="113">
        <v>15866.1</v>
      </c>
      <c r="AB94" s="113">
        <v>484.2</v>
      </c>
      <c r="AC94" s="113">
        <v>8693.9</v>
      </c>
      <c r="AD94" s="113">
        <v>453.4</v>
      </c>
      <c r="AE94" s="114">
        <f t="shared" si="10"/>
        <v>210246</v>
      </c>
      <c r="AF94" s="113">
        <v>184751.4</v>
      </c>
      <c r="AG94" s="113">
        <v>15863.1</v>
      </c>
      <c r="AH94" s="113">
        <v>484.2</v>
      </c>
      <c r="AI94" s="113">
        <v>8693.9</v>
      </c>
      <c r="AJ94" s="113">
        <v>453.4</v>
      </c>
    </row>
    <row r="95" spans="1:36" ht="38.25" x14ac:dyDescent="0.25">
      <c r="A95" s="214" t="s">
        <v>25</v>
      </c>
      <c r="B95" s="215">
        <v>502632</v>
      </c>
      <c r="C95" s="115">
        <v>263201</v>
      </c>
      <c r="D95" s="116" t="s">
        <v>301</v>
      </c>
      <c r="E95" s="115">
        <v>3</v>
      </c>
      <c r="F95" s="117" t="s">
        <v>36</v>
      </c>
      <c r="G95" s="112">
        <f t="shared" si="7"/>
        <v>530</v>
      </c>
      <c r="H95" s="113">
        <f t="shared" si="6"/>
        <v>124.19999999999999</v>
      </c>
      <c r="I95" s="113">
        <f t="shared" si="6"/>
        <v>213.5</v>
      </c>
      <c r="J95" s="113">
        <f t="shared" si="6"/>
        <v>6</v>
      </c>
      <c r="K95" s="113">
        <f t="shared" si="6"/>
        <v>186.29999999999998</v>
      </c>
      <c r="L95" s="113">
        <f t="shared" si="6"/>
        <v>0</v>
      </c>
      <c r="M95" s="114">
        <f t="shared" si="11"/>
        <v>0</v>
      </c>
      <c r="N95" s="113">
        <v>0</v>
      </c>
      <c r="O95" s="113">
        <v>0</v>
      </c>
      <c r="P95" s="113">
        <v>0</v>
      </c>
      <c r="Q95" s="113">
        <v>0</v>
      </c>
      <c r="R95" s="113">
        <v>0</v>
      </c>
      <c r="S95" s="114">
        <f t="shared" si="8"/>
        <v>176</v>
      </c>
      <c r="T95" s="113">
        <v>41.4</v>
      </c>
      <c r="U95" s="113">
        <v>70.5</v>
      </c>
      <c r="V95" s="113">
        <v>2</v>
      </c>
      <c r="W95" s="113">
        <v>62.099999999999994</v>
      </c>
      <c r="X95" s="113">
        <v>0</v>
      </c>
      <c r="Y95" s="114">
        <f t="shared" si="9"/>
        <v>177</v>
      </c>
      <c r="Z95" s="113">
        <v>41.4</v>
      </c>
      <c r="AA95" s="113">
        <v>71.5</v>
      </c>
      <c r="AB95" s="113">
        <v>2</v>
      </c>
      <c r="AC95" s="113">
        <v>62.099999999999994</v>
      </c>
      <c r="AD95" s="113">
        <v>0</v>
      </c>
      <c r="AE95" s="114">
        <f t="shared" si="10"/>
        <v>177</v>
      </c>
      <c r="AF95" s="113">
        <v>41.4</v>
      </c>
      <c r="AG95" s="113">
        <v>71.5</v>
      </c>
      <c r="AH95" s="113">
        <v>2</v>
      </c>
      <c r="AI95" s="113">
        <v>62.099999999999994</v>
      </c>
      <c r="AJ95" s="113">
        <v>0</v>
      </c>
    </row>
    <row r="96" spans="1:36" ht="38.25" x14ac:dyDescent="0.25">
      <c r="A96" s="214" t="s">
        <v>25</v>
      </c>
      <c r="B96" s="215">
        <v>502635</v>
      </c>
      <c r="C96" s="43">
        <v>263501</v>
      </c>
      <c r="D96" s="116" t="s">
        <v>302</v>
      </c>
      <c r="E96" s="115">
        <v>3</v>
      </c>
      <c r="F96" s="117" t="s">
        <v>36</v>
      </c>
      <c r="G96" s="112">
        <f t="shared" si="7"/>
        <v>548.99999999999989</v>
      </c>
      <c r="H96" s="113">
        <f t="shared" si="6"/>
        <v>127.29999999999998</v>
      </c>
      <c r="I96" s="113">
        <f t="shared" si="6"/>
        <v>205.89999999999998</v>
      </c>
      <c r="J96" s="113">
        <f t="shared" si="6"/>
        <v>23.700000000000003</v>
      </c>
      <c r="K96" s="113">
        <f t="shared" si="6"/>
        <v>177.2</v>
      </c>
      <c r="L96" s="113">
        <f t="shared" si="6"/>
        <v>14.9</v>
      </c>
      <c r="M96" s="114">
        <f t="shared" si="11"/>
        <v>0</v>
      </c>
      <c r="N96" s="113">
        <v>0</v>
      </c>
      <c r="O96" s="113">
        <v>0</v>
      </c>
      <c r="P96" s="113">
        <v>0</v>
      </c>
      <c r="Q96" s="113">
        <v>0</v>
      </c>
      <c r="R96" s="113">
        <v>0</v>
      </c>
      <c r="S96" s="114">
        <f t="shared" si="8"/>
        <v>185</v>
      </c>
      <c r="T96" s="113">
        <v>43.4</v>
      </c>
      <c r="U96" s="113">
        <v>68.699999999999989</v>
      </c>
      <c r="V96" s="113">
        <v>7.9</v>
      </c>
      <c r="W96" s="113">
        <v>61</v>
      </c>
      <c r="X96" s="113">
        <v>4</v>
      </c>
      <c r="Y96" s="114">
        <f t="shared" si="9"/>
        <v>185</v>
      </c>
      <c r="Z96" s="113">
        <v>46.3</v>
      </c>
      <c r="AA96" s="113">
        <v>68.699999999999989</v>
      </c>
      <c r="AB96" s="113">
        <v>7.9</v>
      </c>
      <c r="AC96" s="113">
        <v>55.2</v>
      </c>
      <c r="AD96" s="113">
        <v>6.9</v>
      </c>
      <c r="AE96" s="114">
        <f t="shared" si="10"/>
        <v>179</v>
      </c>
      <c r="AF96" s="113">
        <v>37.6</v>
      </c>
      <c r="AG96" s="113">
        <v>68.5</v>
      </c>
      <c r="AH96" s="113">
        <v>7.9</v>
      </c>
      <c r="AI96" s="113">
        <v>61</v>
      </c>
      <c r="AJ96" s="113">
        <v>4</v>
      </c>
    </row>
    <row r="97" spans="1:36" ht="38.25" x14ac:dyDescent="0.25">
      <c r="A97" s="214" t="s">
        <v>20</v>
      </c>
      <c r="B97" s="215">
        <v>502701</v>
      </c>
      <c r="C97" s="115">
        <v>270101</v>
      </c>
      <c r="D97" s="116" t="s">
        <v>103</v>
      </c>
      <c r="E97" s="115">
        <v>3</v>
      </c>
      <c r="F97" s="117" t="s">
        <v>36</v>
      </c>
      <c r="G97" s="112">
        <f t="shared" si="7"/>
        <v>135002</v>
      </c>
      <c r="H97" s="113">
        <f t="shared" si="6"/>
        <v>1142.4000000000001</v>
      </c>
      <c r="I97" s="113">
        <f t="shared" si="6"/>
        <v>132898.80000000002</v>
      </c>
      <c r="J97" s="113">
        <f t="shared" si="6"/>
        <v>380.4</v>
      </c>
      <c r="K97" s="113">
        <f t="shared" si="6"/>
        <v>560.4</v>
      </c>
      <c r="L97" s="113">
        <f t="shared" si="6"/>
        <v>20</v>
      </c>
      <c r="M97" s="114">
        <f t="shared" si="11"/>
        <v>33750.999999999993</v>
      </c>
      <c r="N97" s="113">
        <v>285.60000000000002</v>
      </c>
      <c r="O97" s="113">
        <v>33225.199999999997</v>
      </c>
      <c r="P97" s="113">
        <v>95.1</v>
      </c>
      <c r="Q97" s="113">
        <v>140.1</v>
      </c>
      <c r="R97" s="113">
        <v>5</v>
      </c>
      <c r="S97" s="114">
        <f t="shared" si="8"/>
        <v>33750.999999999993</v>
      </c>
      <c r="T97" s="113">
        <v>285.60000000000002</v>
      </c>
      <c r="U97" s="113">
        <v>33225.199999999997</v>
      </c>
      <c r="V97" s="113">
        <v>95.1</v>
      </c>
      <c r="W97" s="113">
        <v>140.1</v>
      </c>
      <c r="X97" s="113">
        <v>5</v>
      </c>
      <c r="Y97" s="114">
        <f t="shared" si="9"/>
        <v>33752</v>
      </c>
      <c r="Z97" s="113">
        <v>285.60000000000002</v>
      </c>
      <c r="AA97" s="113">
        <v>33226.200000000004</v>
      </c>
      <c r="AB97" s="113">
        <v>95.1</v>
      </c>
      <c r="AC97" s="113">
        <v>140.1</v>
      </c>
      <c r="AD97" s="113">
        <v>5</v>
      </c>
      <c r="AE97" s="114">
        <f t="shared" si="10"/>
        <v>33748</v>
      </c>
      <c r="AF97" s="113">
        <v>285.60000000000002</v>
      </c>
      <c r="AG97" s="113">
        <v>33222.200000000004</v>
      </c>
      <c r="AH97" s="113">
        <v>95.1</v>
      </c>
      <c r="AI97" s="113">
        <v>140.1</v>
      </c>
      <c r="AJ97" s="113">
        <v>5</v>
      </c>
    </row>
    <row r="98" spans="1:36" ht="38.25" x14ac:dyDescent="0.25">
      <c r="A98" s="214" t="s">
        <v>20</v>
      </c>
      <c r="B98" s="215">
        <v>502702</v>
      </c>
      <c r="C98" s="115">
        <v>270201</v>
      </c>
      <c r="D98" s="116" t="s">
        <v>303</v>
      </c>
      <c r="E98" s="115">
        <v>3</v>
      </c>
      <c r="F98" s="117" t="s">
        <v>36</v>
      </c>
      <c r="G98" s="112">
        <f t="shared" si="7"/>
        <v>80003</v>
      </c>
      <c r="H98" s="113">
        <f t="shared" si="6"/>
        <v>146.80000000000001</v>
      </c>
      <c r="I98" s="113">
        <f t="shared" si="6"/>
        <v>79381</v>
      </c>
      <c r="J98" s="113">
        <f t="shared" si="6"/>
        <v>79.2</v>
      </c>
      <c r="K98" s="113">
        <f t="shared" si="6"/>
        <v>396</v>
      </c>
      <c r="L98" s="113">
        <f t="shared" si="6"/>
        <v>0</v>
      </c>
      <c r="M98" s="114">
        <f t="shared" si="11"/>
        <v>20002</v>
      </c>
      <c r="N98" s="113">
        <v>36.700000000000003</v>
      </c>
      <c r="O98" s="113">
        <v>19846.5</v>
      </c>
      <c r="P98" s="113">
        <v>19.8</v>
      </c>
      <c r="Q98" s="113">
        <v>99</v>
      </c>
      <c r="R98" s="113">
        <v>0</v>
      </c>
      <c r="S98" s="114">
        <f t="shared" si="8"/>
        <v>20001</v>
      </c>
      <c r="T98" s="113">
        <v>36.700000000000003</v>
      </c>
      <c r="U98" s="113">
        <v>19845.5</v>
      </c>
      <c r="V98" s="113">
        <v>19.8</v>
      </c>
      <c r="W98" s="113">
        <v>99</v>
      </c>
      <c r="X98" s="113">
        <v>0</v>
      </c>
      <c r="Y98" s="114">
        <f t="shared" si="9"/>
        <v>20001</v>
      </c>
      <c r="Z98" s="113">
        <v>36.700000000000003</v>
      </c>
      <c r="AA98" s="113">
        <v>19845.5</v>
      </c>
      <c r="AB98" s="113">
        <v>19.8</v>
      </c>
      <c r="AC98" s="113">
        <v>99</v>
      </c>
      <c r="AD98" s="113">
        <v>0</v>
      </c>
      <c r="AE98" s="114">
        <f t="shared" si="10"/>
        <v>19999</v>
      </c>
      <c r="AF98" s="113">
        <v>36.700000000000003</v>
      </c>
      <c r="AG98" s="113">
        <v>19843.5</v>
      </c>
      <c r="AH98" s="113">
        <v>19.8</v>
      </c>
      <c r="AI98" s="113">
        <v>99</v>
      </c>
      <c r="AJ98" s="113">
        <v>0</v>
      </c>
    </row>
    <row r="99" spans="1:36" ht="38.25" x14ac:dyDescent="0.25">
      <c r="A99" s="214" t="s">
        <v>20</v>
      </c>
      <c r="B99" s="215">
        <v>502801</v>
      </c>
      <c r="C99" s="115">
        <v>280101</v>
      </c>
      <c r="D99" s="116" t="s">
        <v>104</v>
      </c>
      <c r="E99" s="115">
        <v>3</v>
      </c>
      <c r="F99" s="117" t="s">
        <v>36</v>
      </c>
      <c r="G99" s="112">
        <f t="shared" si="7"/>
        <v>870838</v>
      </c>
      <c r="H99" s="113">
        <f t="shared" si="6"/>
        <v>482093.19999999995</v>
      </c>
      <c r="I99" s="113">
        <f t="shared" si="6"/>
        <v>321644.80000000005</v>
      </c>
      <c r="J99" s="113">
        <f t="shared" si="6"/>
        <v>2619.6</v>
      </c>
      <c r="K99" s="113">
        <f t="shared" si="6"/>
        <v>61918</v>
      </c>
      <c r="L99" s="113">
        <f t="shared" si="6"/>
        <v>2562.4</v>
      </c>
      <c r="M99" s="114">
        <f t="shared" si="11"/>
        <v>216333</v>
      </c>
      <c r="N99" s="113">
        <v>120523</v>
      </c>
      <c r="O99" s="113">
        <v>79035</v>
      </c>
      <c r="P99" s="113">
        <v>654.9</v>
      </c>
      <c r="Q99" s="113">
        <v>15479.5</v>
      </c>
      <c r="R99" s="113">
        <v>640.6</v>
      </c>
      <c r="S99" s="114">
        <f t="shared" si="8"/>
        <v>218169</v>
      </c>
      <c r="T99" s="113">
        <v>120523.4</v>
      </c>
      <c r="U99" s="113">
        <v>80870.600000000006</v>
      </c>
      <c r="V99" s="113">
        <v>654.9</v>
      </c>
      <c r="W99" s="113">
        <v>15479.5</v>
      </c>
      <c r="X99" s="113">
        <v>640.6</v>
      </c>
      <c r="Y99" s="114">
        <f t="shared" si="9"/>
        <v>218170</v>
      </c>
      <c r="Z99" s="113">
        <v>120523.4</v>
      </c>
      <c r="AA99" s="113">
        <v>80871.600000000006</v>
      </c>
      <c r="AB99" s="113">
        <v>654.9</v>
      </c>
      <c r="AC99" s="113">
        <v>15479.5</v>
      </c>
      <c r="AD99" s="113">
        <v>640.6</v>
      </c>
      <c r="AE99" s="114">
        <f t="shared" si="10"/>
        <v>218166</v>
      </c>
      <c r="AF99" s="113">
        <v>120523.4</v>
      </c>
      <c r="AG99" s="113">
        <v>80867.600000000006</v>
      </c>
      <c r="AH99" s="113">
        <v>654.9</v>
      </c>
      <c r="AI99" s="113">
        <v>15479.5</v>
      </c>
      <c r="AJ99" s="113">
        <v>640.6</v>
      </c>
    </row>
    <row r="100" spans="1:36" ht="38.25" x14ac:dyDescent="0.25">
      <c r="A100" s="214" t="s">
        <v>20</v>
      </c>
      <c r="B100" s="215">
        <v>502811</v>
      </c>
      <c r="C100" s="115">
        <v>281201</v>
      </c>
      <c r="D100" s="116" t="s">
        <v>304</v>
      </c>
      <c r="E100" s="115">
        <v>3</v>
      </c>
      <c r="F100" s="117" t="s">
        <v>36</v>
      </c>
      <c r="G100" s="112">
        <f t="shared" si="7"/>
        <v>152354</v>
      </c>
      <c r="H100" s="113">
        <f t="shared" si="6"/>
        <v>86992</v>
      </c>
      <c r="I100" s="113">
        <f t="shared" si="6"/>
        <v>53481.899999999994</v>
      </c>
      <c r="J100" s="113">
        <f t="shared" si="6"/>
        <v>149.6</v>
      </c>
      <c r="K100" s="113">
        <f t="shared" si="6"/>
        <v>11428.4</v>
      </c>
      <c r="L100" s="113">
        <f t="shared" si="6"/>
        <v>302.09999999999997</v>
      </c>
      <c r="M100" s="114">
        <f t="shared" si="11"/>
        <v>38087</v>
      </c>
      <c r="N100" s="113">
        <v>21748</v>
      </c>
      <c r="O100" s="113">
        <v>13369.699999999997</v>
      </c>
      <c r="P100" s="113">
        <v>37.4</v>
      </c>
      <c r="Q100" s="113">
        <v>2857.1</v>
      </c>
      <c r="R100" s="113">
        <v>74.8</v>
      </c>
      <c r="S100" s="114">
        <f t="shared" si="8"/>
        <v>38088</v>
      </c>
      <c r="T100" s="113">
        <v>21748</v>
      </c>
      <c r="U100" s="113">
        <v>13370.699999999997</v>
      </c>
      <c r="V100" s="113">
        <v>37.4</v>
      </c>
      <c r="W100" s="113">
        <v>2857.1</v>
      </c>
      <c r="X100" s="113">
        <v>74.8</v>
      </c>
      <c r="Y100" s="114">
        <f t="shared" si="9"/>
        <v>38088</v>
      </c>
      <c r="Z100" s="113">
        <v>21748</v>
      </c>
      <c r="AA100" s="113">
        <v>13370.699999999997</v>
      </c>
      <c r="AB100" s="113">
        <v>37.4</v>
      </c>
      <c r="AC100" s="113">
        <v>2857.1</v>
      </c>
      <c r="AD100" s="113">
        <v>74.8</v>
      </c>
      <c r="AE100" s="114">
        <f t="shared" si="10"/>
        <v>38091</v>
      </c>
      <c r="AF100" s="113">
        <v>21748</v>
      </c>
      <c r="AG100" s="113">
        <v>13370.800000000003</v>
      </c>
      <c r="AH100" s="113">
        <v>37.4</v>
      </c>
      <c r="AI100" s="113">
        <v>2857.1</v>
      </c>
      <c r="AJ100" s="113">
        <v>77.699999999999989</v>
      </c>
    </row>
    <row r="101" spans="1:36" ht="38.25" x14ac:dyDescent="0.25">
      <c r="A101" s="214" t="s">
        <v>20</v>
      </c>
      <c r="B101" s="215">
        <v>502812</v>
      </c>
      <c r="C101" s="115">
        <v>281301</v>
      </c>
      <c r="D101" s="116" t="s">
        <v>197</v>
      </c>
      <c r="E101" s="115">
        <v>3</v>
      </c>
      <c r="F101" s="117" t="s">
        <v>36</v>
      </c>
      <c r="G101" s="112">
        <f t="shared" si="7"/>
        <v>83950</v>
      </c>
      <c r="H101" s="113">
        <f t="shared" si="6"/>
        <v>47000</v>
      </c>
      <c r="I101" s="113">
        <f t="shared" si="6"/>
        <v>30159.8</v>
      </c>
      <c r="J101" s="113">
        <f t="shared" si="6"/>
        <v>490</v>
      </c>
      <c r="K101" s="113">
        <f t="shared" si="6"/>
        <v>5816</v>
      </c>
      <c r="L101" s="113">
        <f t="shared" si="6"/>
        <v>484.2</v>
      </c>
      <c r="M101" s="114">
        <f t="shared" si="11"/>
        <v>20989</v>
      </c>
      <c r="N101" s="113">
        <v>11750</v>
      </c>
      <c r="O101" s="113">
        <v>7540</v>
      </c>
      <c r="P101" s="113">
        <v>122.5</v>
      </c>
      <c r="Q101" s="113">
        <v>1454</v>
      </c>
      <c r="R101" s="113">
        <v>122.5</v>
      </c>
      <c r="S101" s="114">
        <f t="shared" si="8"/>
        <v>20989</v>
      </c>
      <c r="T101" s="113">
        <v>11750</v>
      </c>
      <c r="U101" s="113">
        <v>7540</v>
      </c>
      <c r="V101" s="113">
        <v>122.5</v>
      </c>
      <c r="W101" s="113">
        <v>1454</v>
      </c>
      <c r="X101" s="113">
        <v>122.5</v>
      </c>
      <c r="Y101" s="114">
        <f t="shared" si="9"/>
        <v>20989</v>
      </c>
      <c r="Z101" s="113">
        <v>11750</v>
      </c>
      <c r="AA101" s="113">
        <v>7540</v>
      </c>
      <c r="AB101" s="113">
        <v>122.5</v>
      </c>
      <c r="AC101" s="113">
        <v>1454</v>
      </c>
      <c r="AD101" s="113">
        <v>122.5</v>
      </c>
      <c r="AE101" s="114">
        <f t="shared" si="10"/>
        <v>20983</v>
      </c>
      <c r="AF101" s="113">
        <v>11750</v>
      </c>
      <c r="AG101" s="113">
        <v>7539.7999999999993</v>
      </c>
      <c r="AH101" s="113">
        <v>122.5</v>
      </c>
      <c r="AI101" s="113">
        <v>1454</v>
      </c>
      <c r="AJ101" s="113">
        <v>116.7</v>
      </c>
    </row>
    <row r="102" spans="1:36" ht="38.25" x14ac:dyDescent="0.25">
      <c r="A102" s="214" t="s">
        <v>25</v>
      </c>
      <c r="B102" s="215">
        <v>502825</v>
      </c>
      <c r="C102" s="115">
        <v>282501</v>
      </c>
      <c r="D102" s="116" t="s">
        <v>305</v>
      </c>
      <c r="E102" s="115">
        <v>3</v>
      </c>
      <c r="F102" s="117" t="s">
        <v>36</v>
      </c>
      <c r="G102" s="112">
        <f t="shared" si="7"/>
        <v>22665.999999999996</v>
      </c>
      <c r="H102" s="113">
        <f t="shared" si="6"/>
        <v>10486.8</v>
      </c>
      <c r="I102" s="113">
        <f t="shared" si="6"/>
        <v>10164</v>
      </c>
      <c r="J102" s="113">
        <f t="shared" si="6"/>
        <v>78.8</v>
      </c>
      <c r="K102" s="113">
        <f t="shared" si="6"/>
        <v>1870.2999999999997</v>
      </c>
      <c r="L102" s="113">
        <f t="shared" si="6"/>
        <v>66.100000000000009</v>
      </c>
      <c r="M102" s="114">
        <f t="shared" si="11"/>
        <v>5668</v>
      </c>
      <c r="N102" s="113">
        <v>2621.7</v>
      </c>
      <c r="O102" s="113">
        <v>2542.5</v>
      </c>
      <c r="P102" s="113">
        <v>19.7</v>
      </c>
      <c r="Q102" s="113">
        <v>468.29999999999995</v>
      </c>
      <c r="R102" s="113">
        <v>15.8</v>
      </c>
      <c r="S102" s="114">
        <f t="shared" si="8"/>
        <v>5667</v>
      </c>
      <c r="T102" s="113">
        <v>2621.7</v>
      </c>
      <c r="U102" s="113">
        <v>2541.5</v>
      </c>
      <c r="V102" s="113">
        <v>19.7</v>
      </c>
      <c r="W102" s="113">
        <v>468.29999999999995</v>
      </c>
      <c r="X102" s="113">
        <v>15.8</v>
      </c>
      <c r="Y102" s="114">
        <f t="shared" si="9"/>
        <v>5667</v>
      </c>
      <c r="Z102" s="113">
        <v>2621.7</v>
      </c>
      <c r="AA102" s="113">
        <v>2541.5</v>
      </c>
      <c r="AB102" s="113">
        <v>19.7</v>
      </c>
      <c r="AC102" s="113">
        <v>468.29999999999995</v>
      </c>
      <c r="AD102" s="113">
        <v>15.8</v>
      </c>
      <c r="AE102" s="114">
        <f t="shared" si="10"/>
        <v>5664</v>
      </c>
      <c r="AF102" s="113">
        <v>2621.7</v>
      </c>
      <c r="AG102" s="113">
        <v>2538.5000000000009</v>
      </c>
      <c r="AH102" s="113">
        <v>19.7</v>
      </c>
      <c r="AI102" s="113">
        <v>465.4</v>
      </c>
      <c r="AJ102" s="113">
        <v>18.7</v>
      </c>
    </row>
    <row r="103" spans="1:36" ht="38.25" x14ac:dyDescent="0.25">
      <c r="A103" s="214" t="s">
        <v>25</v>
      </c>
      <c r="B103" s="215">
        <v>502826</v>
      </c>
      <c r="C103" s="115">
        <v>282601</v>
      </c>
      <c r="D103" s="116" t="s">
        <v>198</v>
      </c>
      <c r="E103" s="115">
        <v>3</v>
      </c>
      <c r="F103" s="117" t="s">
        <v>36</v>
      </c>
      <c r="G103" s="112">
        <f t="shared" si="7"/>
        <v>250</v>
      </c>
      <c r="H103" s="113">
        <f t="shared" si="6"/>
        <v>67.599999999999994</v>
      </c>
      <c r="I103" s="113">
        <f t="shared" si="6"/>
        <v>63.900000000000013</v>
      </c>
      <c r="J103" s="113">
        <f t="shared" si="6"/>
        <v>29</v>
      </c>
      <c r="K103" s="113">
        <f t="shared" si="6"/>
        <v>61.699999999999996</v>
      </c>
      <c r="L103" s="113">
        <f t="shared" si="6"/>
        <v>27.8</v>
      </c>
      <c r="M103" s="114">
        <f t="shared" si="11"/>
        <v>63</v>
      </c>
      <c r="N103" s="113">
        <v>19.899999999999999</v>
      </c>
      <c r="O103" s="113">
        <v>22.200000000000003</v>
      </c>
      <c r="P103" s="113">
        <v>2</v>
      </c>
      <c r="Q103" s="113">
        <v>18.899999999999999</v>
      </c>
      <c r="R103" s="113">
        <v>0</v>
      </c>
      <c r="S103" s="114">
        <f t="shared" si="8"/>
        <v>64</v>
      </c>
      <c r="T103" s="113">
        <v>20.9</v>
      </c>
      <c r="U103" s="113">
        <v>22.200000000000003</v>
      </c>
      <c r="V103" s="113">
        <v>3</v>
      </c>
      <c r="W103" s="113">
        <v>17.899999999999999</v>
      </c>
      <c r="X103" s="113">
        <v>0</v>
      </c>
      <c r="Y103" s="114">
        <f t="shared" si="9"/>
        <v>64</v>
      </c>
      <c r="Z103" s="113">
        <v>13.9</v>
      </c>
      <c r="AA103" s="113">
        <v>10.300000000000004</v>
      </c>
      <c r="AB103" s="113">
        <v>12</v>
      </c>
      <c r="AC103" s="113">
        <v>13.9</v>
      </c>
      <c r="AD103" s="113">
        <v>13.9</v>
      </c>
      <c r="AE103" s="114">
        <f t="shared" si="10"/>
        <v>59</v>
      </c>
      <c r="AF103" s="113">
        <v>12.9</v>
      </c>
      <c r="AG103" s="113">
        <v>9.2000000000000028</v>
      </c>
      <c r="AH103" s="113">
        <v>12</v>
      </c>
      <c r="AI103" s="113">
        <v>11</v>
      </c>
      <c r="AJ103" s="113">
        <v>13.9</v>
      </c>
    </row>
    <row r="104" spans="1:36" ht="38.25" x14ac:dyDescent="0.25">
      <c r="A104" s="214" t="s">
        <v>25</v>
      </c>
      <c r="B104" s="215">
        <v>502829</v>
      </c>
      <c r="C104" s="115">
        <v>282901</v>
      </c>
      <c r="D104" s="116" t="s">
        <v>306</v>
      </c>
      <c r="E104" s="115">
        <v>3</v>
      </c>
      <c r="F104" s="117" t="s">
        <v>36</v>
      </c>
      <c r="G104" s="112">
        <f t="shared" si="7"/>
        <v>303</v>
      </c>
      <c r="H104" s="113">
        <f t="shared" si="6"/>
        <v>73</v>
      </c>
      <c r="I104" s="113">
        <f t="shared" si="6"/>
        <v>123.5</v>
      </c>
      <c r="J104" s="113">
        <f t="shared" si="6"/>
        <v>1</v>
      </c>
      <c r="K104" s="113">
        <f t="shared" si="6"/>
        <v>102.5</v>
      </c>
      <c r="L104" s="113">
        <f t="shared" si="6"/>
        <v>3</v>
      </c>
      <c r="M104" s="114">
        <f t="shared" si="11"/>
        <v>0</v>
      </c>
      <c r="N104" s="113">
        <v>0</v>
      </c>
      <c r="O104" s="113">
        <v>0</v>
      </c>
      <c r="P104" s="113">
        <v>0</v>
      </c>
      <c r="Q104" s="113">
        <v>0</v>
      </c>
      <c r="R104" s="113">
        <v>0</v>
      </c>
      <c r="S104" s="114">
        <f t="shared" si="8"/>
        <v>100</v>
      </c>
      <c r="T104" s="113">
        <v>23.7</v>
      </c>
      <c r="U104" s="113">
        <v>40.800000000000004</v>
      </c>
      <c r="V104" s="113">
        <v>0</v>
      </c>
      <c r="W104" s="113">
        <v>34.5</v>
      </c>
      <c r="X104" s="113">
        <v>1</v>
      </c>
      <c r="Y104" s="114">
        <f t="shared" si="9"/>
        <v>101</v>
      </c>
      <c r="Z104" s="113">
        <v>23.7</v>
      </c>
      <c r="AA104" s="113">
        <v>41.800000000000004</v>
      </c>
      <c r="AB104" s="113">
        <v>0</v>
      </c>
      <c r="AC104" s="113">
        <v>34.5</v>
      </c>
      <c r="AD104" s="113">
        <v>1</v>
      </c>
      <c r="AE104" s="114">
        <f t="shared" si="10"/>
        <v>102</v>
      </c>
      <c r="AF104" s="113">
        <v>25.6</v>
      </c>
      <c r="AG104" s="113">
        <v>40.9</v>
      </c>
      <c r="AH104" s="113">
        <v>1</v>
      </c>
      <c r="AI104" s="113">
        <v>33.5</v>
      </c>
      <c r="AJ104" s="113">
        <v>1</v>
      </c>
    </row>
    <row r="105" spans="1:36" ht="38.25" x14ac:dyDescent="0.25">
      <c r="A105" s="214" t="s">
        <v>20</v>
      </c>
      <c r="B105" s="215">
        <v>502907</v>
      </c>
      <c r="C105" s="115">
        <v>290901</v>
      </c>
      <c r="D105" s="116" t="s">
        <v>307</v>
      </c>
      <c r="E105" s="115">
        <v>3</v>
      </c>
      <c r="F105" s="117" t="s">
        <v>36</v>
      </c>
      <c r="G105" s="112">
        <f t="shared" si="7"/>
        <v>49609</v>
      </c>
      <c r="H105" s="113">
        <f t="shared" si="6"/>
        <v>321.89999999999998</v>
      </c>
      <c r="I105" s="113">
        <f t="shared" si="6"/>
        <v>9671.4999999999982</v>
      </c>
      <c r="J105" s="113">
        <f t="shared" si="6"/>
        <v>71.899999999999991</v>
      </c>
      <c r="K105" s="113">
        <f t="shared" si="6"/>
        <v>37329.9</v>
      </c>
      <c r="L105" s="113">
        <f t="shared" si="6"/>
        <v>2213.8000000000002</v>
      </c>
      <c r="M105" s="114">
        <f t="shared" si="11"/>
        <v>12404</v>
      </c>
      <c r="N105" s="113">
        <v>80</v>
      </c>
      <c r="O105" s="113">
        <v>2420.5999999999985</v>
      </c>
      <c r="P105" s="113">
        <v>18.7</v>
      </c>
      <c r="Q105" s="113">
        <v>9332.7000000000007</v>
      </c>
      <c r="R105" s="113">
        <v>552</v>
      </c>
      <c r="S105" s="114">
        <f t="shared" si="8"/>
        <v>12403</v>
      </c>
      <c r="T105" s="113">
        <v>79</v>
      </c>
      <c r="U105" s="113">
        <v>2413.8000000000002</v>
      </c>
      <c r="V105" s="113">
        <v>18.7</v>
      </c>
      <c r="W105" s="113">
        <v>9333.7000000000007</v>
      </c>
      <c r="X105" s="113">
        <v>557.79999999999995</v>
      </c>
      <c r="Y105" s="114">
        <f t="shared" si="9"/>
        <v>12403</v>
      </c>
      <c r="Z105" s="113">
        <v>80</v>
      </c>
      <c r="AA105" s="113">
        <v>2419.5999999999985</v>
      </c>
      <c r="AB105" s="113">
        <v>18.7</v>
      </c>
      <c r="AC105" s="113">
        <v>9332.7000000000007</v>
      </c>
      <c r="AD105" s="113">
        <v>552</v>
      </c>
      <c r="AE105" s="114">
        <f t="shared" si="10"/>
        <v>12399</v>
      </c>
      <c r="AF105" s="113">
        <v>82.9</v>
      </c>
      <c r="AG105" s="113">
        <v>2417.5000000000014</v>
      </c>
      <c r="AH105" s="113">
        <v>15.8</v>
      </c>
      <c r="AI105" s="113">
        <v>9330.7999999999993</v>
      </c>
      <c r="AJ105" s="113">
        <v>552</v>
      </c>
    </row>
    <row r="106" spans="1:36" ht="38.25" x14ac:dyDescent="0.25">
      <c r="A106" s="214" t="s">
        <v>20</v>
      </c>
      <c r="B106" s="215">
        <v>502910</v>
      </c>
      <c r="C106" s="115">
        <v>291201</v>
      </c>
      <c r="D106" s="116" t="s">
        <v>105</v>
      </c>
      <c r="E106" s="115">
        <v>3</v>
      </c>
      <c r="F106" s="117" t="s">
        <v>36</v>
      </c>
      <c r="G106" s="112">
        <f t="shared" si="7"/>
        <v>59151</v>
      </c>
      <c r="H106" s="113">
        <f t="shared" si="6"/>
        <v>1106</v>
      </c>
      <c r="I106" s="113">
        <f t="shared" si="6"/>
        <v>20420.799999999996</v>
      </c>
      <c r="J106" s="113">
        <f t="shared" si="6"/>
        <v>267.2</v>
      </c>
      <c r="K106" s="113">
        <f t="shared" si="6"/>
        <v>35681</v>
      </c>
      <c r="L106" s="113">
        <f t="shared" si="6"/>
        <v>1676</v>
      </c>
      <c r="M106" s="114">
        <f t="shared" si="11"/>
        <v>14789</v>
      </c>
      <c r="N106" s="113">
        <v>276</v>
      </c>
      <c r="O106" s="113">
        <v>5106.6999999999989</v>
      </c>
      <c r="P106" s="113">
        <v>66.8</v>
      </c>
      <c r="Q106" s="113">
        <v>8920.5</v>
      </c>
      <c r="R106" s="113">
        <v>419</v>
      </c>
      <c r="S106" s="114">
        <f t="shared" si="8"/>
        <v>14788</v>
      </c>
      <c r="T106" s="113">
        <v>277</v>
      </c>
      <c r="U106" s="113">
        <v>5101.7999999999993</v>
      </c>
      <c r="V106" s="113">
        <v>66.8</v>
      </c>
      <c r="W106" s="113">
        <v>8923.4</v>
      </c>
      <c r="X106" s="113">
        <v>419</v>
      </c>
      <c r="Y106" s="114">
        <f t="shared" si="9"/>
        <v>14788</v>
      </c>
      <c r="Z106" s="113">
        <v>276</v>
      </c>
      <c r="AA106" s="113">
        <v>5105.6999999999989</v>
      </c>
      <c r="AB106" s="113">
        <v>66.8</v>
      </c>
      <c r="AC106" s="113">
        <v>8920.5</v>
      </c>
      <c r="AD106" s="113">
        <v>419</v>
      </c>
      <c r="AE106" s="114">
        <f t="shared" si="10"/>
        <v>14786</v>
      </c>
      <c r="AF106" s="113">
        <v>277</v>
      </c>
      <c r="AG106" s="113">
        <v>5106.6000000000004</v>
      </c>
      <c r="AH106" s="113">
        <v>66.8</v>
      </c>
      <c r="AI106" s="113">
        <v>8916.5999999999985</v>
      </c>
      <c r="AJ106" s="113">
        <v>419</v>
      </c>
    </row>
    <row r="107" spans="1:36" ht="38.25" x14ac:dyDescent="0.25">
      <c r="A107" s="214" t="s">
        <v>25</v>
      </c>
      <c r="B107" s="215">
        <v>502915</v>
      </c>
      <c r="C107" s="115">
        <v>291501</v>
      </c>
      <c r="D107" s="17" t="s">
        <v>199</v>
      </c>
      <c r="E107" s="115">
        <v>3</v>
      </c>
      <c r="F107" s="117" t="s">
        <v>36</v>
      </c>
      <c r="G107" s="112">
        <f t="shared" si="7"/>
        <v>194.99999999999997</v>
      </c>
      <c r="H107" s="113">
        <f t="shared" si="6"/>
        <v>21.299999999999997</v>
      </c>
      <c r="I107" s="113">
        <f t="shared" si="6"/>
        <v>50.799999999999983</v>
      </c>
      <c r="J107" s="113">
        <f t="shared" si="6"/>
        <v>0</v>
      </c>
      <c r="K107" s="113">
        <f t="shared" si="6"/>
        <v>116.89999999999999</v>
      </c>
      <c r="L107" s="113">
        <f t="shared" si="6"/>
        <v>6</v>
      </c>
      <c r="M107" s="114">
        <f t="shared" si="11"/>
        <v>50</v>
      </c>
      <c r="N107" s="113">
        <v>5.8</v>
      </c>
      <c r="O107" s="113">
        <v>12.999999999999996</v>
      </c>
      <c r="P107" s="113">
        <v>0</v>
      </c>
      <c r="Q107" s="113">
        <v>30.2</v>
      </c>
      <c r="R107" s="113">
        <v>1</v>
      </c>
      <c r="S107" s="114">
        <f t="shared" si="8"/>
        <v>51</v>
      </c>
      <c r="T107" s="113">
        <v>5.8</v>
      </c>
      <c r="U107" s="113">
        <v>13.999999999999996</v>
      </c>
      <c r="V107" s="113">
        <v>0</v>
      </c>
      <c r="W107" s="113">
        <v>30.2</v>
      </c>
      <c r="X107" s="113">
        <v>1</v>
      </c>
      <c r="Y107" s="114">
        <f t="shared" si="9"/>
        <v>51</v>
      </c>
      <c r="Z107" s="113">
        <v>5.8</v>
      </c>
      <c r="AA107" s="113">
        <v>13.999999999999996</v>
      </c>
      <c r="AB107" s="113">
        <v>0</v>
      </c>
      <c r="AC107" s="113">
        <v>30.2</v>
      </c>
      <c r="AD107" s="113">
        <v>1</v>
      </c>
      <c r="AE107" s="114">
        <f t="shared" si="10"/>
        <v>43</v>
      </c>
      <c r="AF107" s="113">
        <v>3.9</v>
      </c>
      <c r="AG107" s="113">
        <v>9.8000000000000007</v>
      </c>
      <c r="AH107" s="113">
        <v>0</v>
      </c>
      <c r="AI107" s="113">
        <v>26.3</v>
      </c>
      <c r="AJ107" s="113">
        <v>3</v>
      </c>
    </row>
    <row r="108" spans="1:36" ht="38.25" x14ac:dyDescent="0.25">
      <c r="A108" s="214" t="s">
        <v>20</v>
      </c>
      <c r="B108" s="215">
        <v>502916</v>
      </c>
      <c r="C108" s="115">
        <v>291601</v>
      </c>
      <c r="D108" s="116" t="s">
        <v>106</v>
      </c>
      <c r="E108" s="115">
        <v>3</v>
      </c>
      <c r="F108" s="117" t="s">
        <v>36</v>
      </c>
      <c r="G108" s="112">
        <f t="shared" si="7"/>
        <v>389023.00000000006</v>
      </c>
      <c r="H108" s="113">
        <f t="shared" si="6"/>
        <v>3466.4</v>
      </c>
      <c r="I108" s="113">
        <f t="shared" si="6"/>
        <v>183280.2</v>
      </c>
      <c r="J108" s="113">
        <f t="shared" si="6"/>
        <v>3483.2</v>
      </c>
      <c r="K108" s="113">
        <f t="shared" si="6"/>
        <v>184902</v>
      </c>
      <c r="L108" s="113">
        <f t="shared" si="6"/>
        <v>13891.2</v>
      </c>
      <c r="M108" s="114">
        <f t="shared" si="11"/>
        <v>97255.000000000015</v>
      </c>
      <c r="N108" s="113">
        <v>866.6</v>
      </c>
      <c r="O108" s="113">
        <v>45819.3</v>
      </c>
      <c r="P108" s="113">
        <v>870.8</v>
      </c>
      <c r="Q108" s="113">
        <v>46225.5</v>
      </c>
      <c r="R108" s="113">
        <v>3472.8</v>
      </c>
      <c r="S108" s="114">
        <f t="shared" si="8"/>
        <v>97255.000000000015</v>
      </c>
      <c r="T108" s="113">
        <v>866.6</v>
      </c>
      <c r="U108" s="113">
        <v>45819.3</v>
      </c>
      <c r="V108" s="113">
        <v>870.8</v>
      </c>
      <c r="W108" s="113">
        <v>46225.5</v>
      </c>
      <c r="X108" s="113">
        <v>3472.8</v>
      </c>
      <c r="Y108" s="114">
        <f t="shared" si="9"/>
        <v>97255.000000000015</v>
      </c>
      <c r="Z108" s="113">
        <v>866.6</v>
      </c>
      <c r="AA108" s="113">
        <v>45819.3</v>
      </c>
      <c r="AB108" s="113">
        <v>870.8</v>
      </c>
      <c r="AC108" s="113">
        <v>46225.5</v>
      </c>
      <c r="AD108" s="113">
        <v>3472.8</v>
      </c>
      <c r="AE108" s="114">
        <f t="shared" si="10"/>
        <v>97257.999999999985</v>
      </c>
      <c r="AF108" s="113">
        <v>866.6</v>
      </c>
      <c r="AG108" s="113">
        <v>45822.299999999988</v>
      </c>
      <c r="AH108" s="113">
        <v>870.8</v>
      </c>
      <c r="AI108" s="113">
        <v>46225.5</v>
      </c>
      <c r="AJ108" s="113">
        <v>3472.8</v>
      </c>
    </row>
    <row r="109" spans="1:36" ht="38.25" x14ac:dyDescent="0.25">
      <c r="A109" s="214" t="s">
        <v>20</v>
      </c>
      <c r="B109" s="215">
        <v>503001</v>
      </c>
      <c r="C109" s="115">
        <v>300101</v>
      </c>
      <c r="D109" s="116" t="s">
        <v>107</v>
      </c>
      <c r="E109" s="115">
        <v>3</v>
      </c>
      <c r="F109" s="117" t="s">
        <v>36</v>
      </c>
      <c r="G109" s="112">
        <f t="shared" si="7"/>
        <v>594386</v>
      </c>
      <c r="H109" s="113">
        <f t="shared" ref="H109:L159" si="12">N109+T109+Z109+AF109</f>
        <v>175953.2</v>
      </c>
      <c r="I109" s="113">
        <f t="shared" si="12"/>
        <v>277731.19999999995</v>
      </c>
      <c r="J109" s="113">
        <f t="shared" si="12"/>
        <v>3017.6</v>
      </c>
      <c r="K109" s="113">
        <f t="shared" si="12"/>
        <v>134655.20000000001</v>
      </c>
      <c r="L109" s="113">
        <f t="shared" si="12"/>
        <v>3028.8</v>
      </c>
      <c r="M109" s="114">
        <f t="shared" si="11"/>
        <v>146782</v>
      </c>
      <c r="N109" s="113">
        <v>43988.6</v>
      </c>
      <c r="O109" s="113">
        <v>67618</v>
      </c>
      <c r="P109" s="113">
        <v>754.4</v>
      </c>
      <c r="Q109" s="113">
        <v>33663.800000000003</v>
      </c>
      <c r="R109" s="113">
        <v>757.2</v>
      </c>
      <c r="S109" s="114">
        <f t="shared" si="8"/>
        <v>149200</v>
      </c>
      <c r="T109" s="113">
        <v>43988.2</v>
      </c>
      <c r="U109" s="113">
        <v>70036.399999999994</v>
      </c>
      <c r="V109" s="113">
        <v>754.4</v>
      </c>
      <c r="W109" s="113">
        <v>33663.800000000003</v>
      </c>
      <c r="X109" s="113">
        <v>757.2</v>
      </c>
      <c r="Y109" s="114">
        <f t="shared" si="9"/>
        <v>149200</v>
      </c>
      <c r="Z109" s="113">
        <v>43988.2</v>
      </c>
      <c r="AA109" s="113">
        <v>70036.399999999994</v>
      </c>
      <c r="AB109" s="113">
        <v>754.4</v>
      </c>
      <c r="AC109" s="113">
        <v>33663.800000000003</v>
      </c>
      <c r="AD109" s="113">
        <v>757.2</v>
      </c>
      <c r="AE109" s="114">
        <f t="shared" si="10"/>
        <v>149204</v>
      </c>
      <c r="AF109" s="113">
        <v>43988.2</v>
      </c>
      <c r="AG109" s="113">
        <v>70040.399999999994</v>
      </c>
      <c r="AH109" s="113">
        <v>754.4</v>
      </c>
      <c r="AI109" s="113">
        <v>33663.800000000003</v>
      </c>
      <c r="AJ109" s="113">
        <v>757.2</v>
      </c>
    </row>
    <row r="110" spans="1:36" ht="38.25" x14ac:dyDescent="0.25">
      <c r="A110" s="214" t="s">
        <v>26</v>
      </c>
      <c r="B110" s="215">
        <v>507001</v>
      </c>
      <c r="C110" s="115">
        <v>300301</v>
      </c>
      <c r="D110" s="116" t="s">
        <v>108</v>
      </c>
      <c r="E110" s="115">
        <v>3</v>
      </c>
      <c r="F110" s="117" t="s">
        <v>36</v>
      </c>
      <c r="G110" s="112">
        <f t="shared" si="7"/>
        <v>65872.000000000015</v>
      </c>
      <c r="H110" s="113">
        <f t="shared" si="12"/>
        <v>35649</v>
      </c>
      <c r="I110" s="113">
        <f t="shared" si="12"/>
        <v>2046.2000000000019</v>
      </c>
      <c r="J110" s="113">
        <f t="shared" si="12"/>
        <v>678.4</v>
      </c>
      <c r="K110" s="113">
        <f t="shared" si="12"/>
        <v>26808.799999999999</v>
      </c>
      <c r="L110" s="113">
        <f t="shared" si="12"/>
        <v>689.6</v>
      </c>
      <c r="M110" s="114">
        <f t="shared" si="11"/>
        <v>17266</v>
      </c>
      <c r="N110" s="113">
        <v>9711</v>
      </c>
      <c r="O110" s="113">
        <v>510.8</v>
      </c>
      <c r="P110" s="113">
        <v>169.6</v>
      </c>
      <c r="Q110" s="113">
        <v>6702.2</v>
      </c>
      <c r="R110" s="113">
        <v>172.4</v>
      </c>
      <c r="S110" s="114">
        <f t="shared" si="8"/>
        <v>16200.999999999998</v>
      </c>
      <c r="T110" s="113">
        <v>8646</v>
      </c>
      <c r="U110" s="113">
        <v>510.8</v>
      </c>
      <c r="V110" s="113">
        <v>169.6</v>
      </c>
      <c r="W110" s="113">
        <v>6702.2</v>
      </c>
      <c r="X110" s="113">
        <v>172.4</v>
      </c>
      <c r="Y110" s="114">
        <f t="shared" si="9"/>
        <v>16200.999999999998</v>
      </c>
      <c r="Z110" s="113">
        <v>8646</v>
      </c>
      <c r="AA110" s="113">
        <v>510.8</v>
      </c>
      <c r="AB110" s="113">
        <v>169.6</v>
      </c>
      <c r="AC110" s="113">
        <v>6702.2</v>
      </c>
      <c r="AD110" s="113">
        <v>172.4</v>
      </c>
      <c r="AE110" s="114">
        <f t="shared" si="10"/>
        <v>16204.000000000002</v>
      </c>
      <c r="AF110" s="113">
        <v>8646</v>
      </c>
      <c r="AG110" s="113">
        <v>513.80000000000177</v>
      </c>
      <c r="AH110" s="113">
        <v>169.6</v>
      </c>
      <c r="AI110" s="113">
        <v>6702.2</v>
      </c>
      <c r="AJ110" s="113">
        <v>172.4</v>
      </c>
    </row>
    <row r="111" spans="1:36" ht="38.25" x14ac:dyDescent="0.25">
      <c r="A111" s="214" t="s">
        <v>25</v>
      </c>
      <c r="B111" s="215">
        <v>503002</v>
      </c>
      <c r="C111" s="115">
        <v>300401</v>
      </c>
      <c r="D111" s="116" t="s">
        <v>200</v>
      </c>
      <c r="E111" s="115">
        <v>3</v>
      </c>
      <c r="F111" s="117" t="s">
        <v>36</v>
      </c>
      <c r="G111" s="112">
        <f t="shared" si="7"/>
        <v>5365</v>
      </c>
      <c r="H111" s="113">
        <f t="shared" si="12"/>
        <v>1595</v>
      </c>
      <c r="I111" s="113">
        <f t="shared" si="12"/>
        <v>2108.9</v>
      </c>
      <c r="J111" s="113">
        <f t="shared" si="12"/>
        <v>13.8</v>
      </c>
      <c r="K111" s="113">
        <f t="shared" si="12"/>
        <v>1628.8</v>
      </c>
      <c r="L111" s="113">
        <f t="shared" si="12"/>
        <v>18.5</v>
      </c>
      <c r="M111" s="114">
        <f t="shared" si="11"/>
        <v>1343</v>
      </c>
      <c r="N111" s="113">
        <v>398.5</v>
      </c>
      <c r="O111" s="113">
        <v>528.49999999999989</v>
      </c>
      <c r="P111" s="113">
        <v>4.9000000000000004</v>
      </c>
      <c r="Q111" s="113">
        <v>407.2</v>
      </c>
      <c r="R111" s="113">
        <v>3.9</v>
      </c>
      <c r="S111" s="114">
        <f t="shared" si="8"/>
        <v>1342</v>
      </c>
      <c r="T111" s="113">
        <v>398.5</v>
      </c>
      <c r="U111" s="113">
        <v>527.50000000000011</v>
      </c>
      <c r="V111" s="113">
        <v>2</v>
      </c>
      <c r="W111" s="113">
        <v>407.2</v>
      </c>
      <c r="X111" s="113">
        <v>6.8</v>
      </c>
      <c r="Y111" s="114">
        <f t="shared" si="9"/>
        <v>1342</v>
      </c>
      <c r="Z111" s="113">
        <v>398.5</v>
      </c>
      <c r="AA111" s="113">
        <v>527.50000000000011</v>
      </c>
      <c r="AB111" s="113">
        <v>2</v>
      </c>
      <c r="AC111" s="113">
        <v>407.2</v>
      </c>
      <c r="AD111" s="113">
        <v>6.8</v>
      </c>
      <c r="AE111" s="114">
        <f t="shared" si="10"/>
        <v>1338</v>
      </c>
      <c r="AF111" s="113">
        <v>399.5</v>
      </c>
      <c r="AG111" s="113">
        <v>525.40000000000009</v>
      </c>
      <c r="AH111" s="113">
        <v>4.9000000000000004</v>
      </c>
      <c r="AI111" s="113">
        <v>407.2</v>
      </c>
      <c r="AJ111" s="113">
        <v>1</v>
      </c>
    </row>
    <row r="112" spans="1:36" ht="38.25" x14ac:dyDescent="0.25">
      <c r="A112" s="214" t="s">
        <v>26</v>
      </c>
      <c r="B112" s="215">
        <v>508816</v>
      </c>
      <c r="C112" s="115">
        <v>310401</v>
      </c>
      <c r="D112" s="116" t="s">
        <v>109</v>
      </c>
      <c r="E112" s="115">
        <v>3</v>
      </c>
      <c r="F112" s="117" t="s">
        <v>36</v>
      </c>
      <c r="G112" s="112">
        <f t="shared" si="7"/>
        <v>87121</v>
      </c>
      <c r="H112" s="113">
        <f t="shared" si="12"/>
        <v>18255</v>
      </c>
      <c r="I112" s="113">
        <f t="shared" si="12"/>
        <v>54321.2</v>
      </c>
      <c r="J112" s="113">
        <f t="shared" si="12"/>
        <v>5832.4000000000005</v>
      </c>
      <c r="K112" s="113">
        <f t="shared" si="12"/>
        <v>7777.6</v>
      </c>
      <c r="L112" s="113">
        <f t="shared" si="12"/>
        <v>934.8</v>
      </c>
      <c r="M112" s="114">
        <f t="shared" si="11"/>
        <v>21613.000000000004</v>
      </c>
      <c r="N112" s="113">
        <v>4563.6000000000004</v>
      </c>
      <c r="O112" s="113">
        <v>13580.3</v>
      </c>
      <c r="P112" s="113">
        <v>1291</v>
      </c>
      <c r="Q112" s="113">
        <v>1944.4</v>
      </c>
      <c r="R112" s="113">
        <v>233.7</v>
      </c>
      <c r="S112" s="114">
        <f t="shared" si="8"/>
        <v>21837</v>
      </c>
      <c r="T112" s="113">
        <v>4563.8</v>
      </c>
      <c r="U112" s="113">
        <v>13581.3</v>
      </c>
      <c r="V112" s="113">
        <v>1513.8</v>
      </c>
      <c r="W112" s="113">
        <v>1944.4</v>
      </c>
      <c r="X112" s="113">
        <v>233.7</v>
      </c>
      <c r="Y112" s="114">
        <f t="shared" si="9"/>
        <v>21837</v>
      </c>
      <c r="Z112" s="113">
        <v>4563.8</v>
      </c>
      <c r="AA112" s="113">
        <v>13581.3</v>
      </c>
      <c r="AB112" s="113">
        <v>1513.8</v>
      </c>
      <c r="AC112" s="113">
        <v>1944.4</v>
      </c>
      <c r="AD112" s="113">
        <v>233.7</v>
      </c>
      <c r="AE112" s="114">
        <f t="shared" si="10"/>
        <v>21834</v>
      </c>
      <c r="AF112" s="113">
        <v>4563.8</v>
      </c>
      <c r="AG112" s="113">
        <v>13578.3</v>
      </c>
      <c r="AH112" s="113">
        <v>1513.8</v>
      </c>
      <c r="AI112" s="113">
        <v>1944.4</v>
      </c>
      <c r="AJ112" s="113">
        <v>233.7</v>
      </c>
    </row>
    <row r="113" spans="1:36" ht="38.25" x14ac:dyDescent="0.25">
      <c r="A113" s="214" t="s">
        <v>20</v>
      </c>
      <c r="B113" s="215">
        <v>503105</v>
      </c>
      <c r="C113" s="115">
        <v>310801</v>
      </c>
      <c r="D113" s="116" t="s">
        <v>308</v>
      </c>
      <c r="E113" s="115">
        <v>3</v>
      </c>
      <c r="F113" s="117" t="s">
        <v>36</v>
      </c>
      <c r="G113" s="112">
        <f t="shared" si="7"/>
        <v>58387</v>
      </c>
      <c r="H113" s="113">
        <f t="shared" si="12"/>
        <v>5510.8</v>
      </c>
      <c r="I113" s="113">
        <f t="shared" si="12"/>
        <v>35860.199999999997</v>
      </c>
      <c r="J113" s="113">
        <f t="shared" si="12"/>
        <v>15349.2</v>
      </c>
      <c r="K113" s="113">
        <f t="shared" si="12"/>
        <v>1376</v>
      </c>
      <c r="L113" s="113">
        <f t="shared" si="12"/>
        <v>290.8</v>
      </c>
      <c r="M113" s="114">
        <f t="shared" si="11"/>
        <v>14596</v>
      </c>
      <c r="N113" s="113">
        <v>1377.7</v>
      </c>
      <c r="O113" s="113">
        <v>8964.2999999999993</v>
      </c>
      <c r="P113" s="113">
        <v>3837.3</v>
      </c>
      <c r="Q113" s="113">
        <v>344</v>
      </c>
      <c r="R113" s="113">
        <v>72.7</v>
      </c>
      <c r="S113" s="114">
        <f t="shared" si="8"/>
        <v>14597</v>
      </c>
      <c r="T113" s="113">
        <v>1377.7</v>
      </c>
      <c r="U113" s="113">
        <v>8965.2999999999993</v>
      </c>
      <c r="V113" s="113">
        <v>3837.3</v>
      </c>
      <c r="W113" s="113">
        <v>344</v>
      </c>
      <c r="X113" s="113">
        <v>72.7</v>
      </c>
      <c r="Y113" s="114">
        <f t="shared" si="9"/>
        <v>14597</v>
      </c>
      <c r="Z113" s="113">
        <v>1377.7</v>
      </c>
      <c r="AA113" s="113">
        <v>8965.2999999999993</v>
      </c>
      <c r="AB113" s="113">
        <v>3837.3</v>
      </c>
      <c r="AC113" s="113">
        <v>344</v>
      </c>
      <c r="AD113" s="113">
        <v>72.7</v>
      </c>
      <c r="AE113" s="114">
        <f t="shared" si="10"/>
        <v>14597</v>
      </c>
      <c r="AF113" s="113">
        <v>1377.7</v>
      </c>
      <c r="AG113" s="113">
        <v>8965.2999999999993</v>
      </c>
      <c r="AH113" s="113">
        <v>3837.3</v>
      </c>
      <c r="AI113" s="113">
        <v>344</v>
      </c>
      <c r="AJ113" s="113">
        <v>72.7</v>
      </c>
    </row>
    <row r="114" spans="1:36" ht="38.25" x14ac:dyDescent="0.25">
      <c r="A114" s="214" t="s">
        <v>20</v>
      </c>
      <c r="B114" s="215">
        <v>503106</v>
      </c>
      <c r="C114" s="115">
        <v>310901</v>
      </c>
      <c r="D114" s="116" t="s">
        <v>201</v>
      </c>
      <c r="E114" s="115">
        <v>3</v>
      </c>
      <c r="F114" s="117" t="s">
        <v>36</v>
      </c>
      <c r="G114" s="112">
        <f t="shared" si="7"/>
        <v>62717</v>
      </c>
      <c r="H114" s="113">
        <f t="shared" si="12"/>
        <v>7108</v>
      </c>
      <c r="I114" s="113">
        <f t="shared" si="12"/>
        <v>52193.9</v>
      </c>
      <c r="J114" s="113">
        <f t="shared" si="12"/>
        <v>600</v>
      </c>
      <c r="K114" s="113">
        <f t="shared" si="12"/>
        <v>2539.5</v>
      </c>
      <c r="L114" s="113">
        <f t="shared" si="12"/>
        <v>275.60000000000002</v>
      </c>
      <c r="M114" s="114">
        <f t="shared" si="11"/>
        <v>16511</v>
      </c>
      <c r="N114" s="113">
        <v>1777</v>
      </c>
      <c r="O114" s="113">
        <v>13880</v>
      </c>
      <c r="P114" s="113">
        <v>150</v>
      </c>
      <c r="Q114" s="113">
        <v>635.1</v>
      </c>
      <c r="R114" s="113">
        <v>68.900000000000006</v>
      </c>
      <c r="S114" s="114">
        <f t="shared" si="8"/>
        <v>15401.999999999998</v>
      </c>
      <c r="T114" s="113">
        <v>1777</v>
      </c>
      <c r="U114" s="113">
        <v>12771.3</v>
      </c>
      <c r="V114" s="113">
        <v>150</v>
      </c>
      <c r="W114" s="113">
        <v>634.79999999999995</v>
      </c>
      <c r="X114" s="113">
        <v>68.900000000000006</v>
      </c>
      <c r="Y114" s="114">
        <f t="shared" si="9"/>
        <v>15401</v>
      </c>
      <c r="Z114" s="113">
        <v>1777</v>
      </c>
      <c r="AA114" s="113">
        <v>12770.300000000001</v>
      </c>
      <c r="AB114" s="113">
        <v>150</v>
      </c>
      <c r="AC114" s="113">
        <v>634.79999999999995</v>
      </c>
      <c r="AD114" s="113">
        <v>68.900000000000006</v>
      </c>
      <c r="AE114" s="114">
        <f t="shared" si="10"/>
        <v>15403</v>
      </c>
      <c r="AF114" s="113">
        <v>1777</v>
      </c>
      <c r="AG114" s="113">
        <v>12772.300000000001</v>
      </c>
      <c r="AH114" s="113">
        <v>150</v>
      </c>
      <c r="AI114" s="113">
        <v>634.79999999999995</v>
      </c>
      <c r="AJ114" s="113">
        <v>68.900000000000006</v>
      </c>
    </row>
    <row r="115" spans="1:36" ht="38.25" x14ac:dyDescent="0.25">
      <c r="A115" s="214" t="s">
        <v>20</v>
      </c>
      <c r="B115" s="215">
        <v>503107</v>
      </c>
      <c r="C115" s="115">
        <v>311001</v>
      </c>
      <c r="D115" s="116" t="s">
        <v>110</v>
      </c>
      <c r="E115" s="115">
        <v>3</v>
      </c>
      <c r="F115" s="117" t="s">
        <v>36</v>
      </c>
      <c r="G115" s="112">
        <f t="shared" si="7"/>
        <v>33120</v>
      </c>
      <c r="H115" s="113">
        <f t="shared" si="12"/>
        <v>4219.2</v>
      </c>
      <c r="I115" s="113">
        <f t="shared" si="12"/>
        <v>24555.600000000002</v>
      </c>
      <c r="J115" s="113">
        <f t="shared" si="12"/>
        <v>1182.5999999999999</v>
      </c>
      <c r="K115" s="113">
        <f t="shared" si="12"/>
        <v>3084.2</v>
      </c>
      <c r="L115" s="113">
        <f t="shared" si="12"/>
        <v>78.399999999999991</v>
      </c>
      <c r="M115" s="114">
        <f t="shared" si="11"/>
        <v>8281</v>
      </c>
      <c r="N115" s="113">
        <v>1054.8</v>
      </c>
      <c r="O115" s="113">
        <v>5931</v>
      </c>
      <c r="P115" s="113">
        <v>487.4</v>
      </c>
      <c r="Q115" s="113">
        <v>770.8</v>
      </c>
      <c r="R115" s="113">
        <v>37</v>
      </c>
      <c r="S115" s="114">
        <f t="shared" si="8"/>
        <v>8281</v>
      </c>
      <c r="T115" s="113">
        <v>1054.8</v>
      </c>
      <c r="U115" s="113">
        <v>6209.2000000000007</v>
      </c>
      <c r="V115" s="113">
        <v>231.4</v>
      </c>
      <c r="W115" s="113">
        <v>771.8</v>
      </c>
      <c r="X115" s="113">
        <v>13.8</v>
      </c>
      <c r="Y115" s="114">
        <f t="shared" si="9"/>
        <v>8280</v>
      </c>
      <c r="Z115" s="113">
        <v>1054.8</v>
      </c>
      <c r="AA115" s="113">
        <v>6208.2000000000007</v>
      </c>
      <c r="AB115" s="113">
        <v>232.4</v>
      </c>
      <c r="AC115" s="113">
        <v>770.8</v>
      </c>
      <c r="AD115" s="113">
        <v>13.8</v>
      </c>
      <c r="AE115" s="114">
        <f t="shared" si="10"/>
        <v>8278</v>
      </c>
      <c r="AF115" s="113">
        <v>1054.8</v>
      </c>
      <c r="AG115" s="113">
        <v>6207.2000000000007</v>
      </c>
      <c r="AH115" s="113">
        <v>231.4</v>
      </c>
      <c r="AI115" s="113">
        <v>770.8</v>
      </c>
      <c r="AJ115" s="113">
        <v>13.8</v>
      </c>
    </row>
    <row r="116" spans="1:36" ht="38.25" x14ac:dyDescent="0.25">
      <c r="A116" s="214" t="s">
        <v>20</v>
      </c>
      <c r="B116" s="215">
        <v>507301</v>
      </c>
      <c r="C116" s="115">
        <v>311301</v>
      </c>
      <c r="D116" s="116" t="s">
        <v>309</v>
      </c>
      <c r="E116" s="115">
        <v>3</v>
      </c>
      <c r="F116" s="117" t="s">
        <v>36</v>
      </c>
      <c r="G116" s="112">
        <f t="shared" si="7"/>
        <v>20816</v>
      </c>
      <c r="H116" s="113">
        <f t="shared" si="12"/>
        <v>2383.6</v>
      </c>
      <c r="I116" s="113">
        <f t="shared" si="12"/>
        <v>12134.4</v>
      </c>
      <c r="J116" s="113">
        <f t="shared" si="12"/>
        <v>4201.2</v>
      </c>
      <c r="K116" s="113">
        <f t="shared" si="12"/>
        <v>2002.8</v>
      </c>
      <c r="L116" s="113">
        <f t="shared" si="12"/>
        <v>94</v>
      </c>
      <c r="M116" s="114">
        <f t="shared" si="11"/>
        <v>5203</v>
      </c>
      <c r="N116" s="113">
        <v>595.9</v>
      </c>
      <c r="O116" s="113">
        <v>3032.6</v>
      </c>
      <c r="P116" s="113">
        <v>1050.3</v>
      </c>
      <c r="Q116" s="113">
        <v>500.7</v>
      </c>
      <c r="R116" s="113">
        <v>23.5</v>
      </c>
      <c r="S116" s="114">
        <f t="shared" si="8"/>
        <v>5204</v>
      </c>
      <c r="T116" s="113">
        <v>595.9</v>
      </c>
      <c r="U116" s="113">
        <v>3033.6</v>
      </c>
      <c r="V116" s="113">
        <v>1050.3</v>
      </c>
      <c r="W116" s="113">
        <v>500.7</v>
      </c>
      <c r="X116" s="113">
        <v>23.5</v>
      </c>
      <c r="Y116" s="114">
        <f t="shared" si="9"/>
        <v>5204</v>
      </c>
      <c r="Z116" s="113">
        <v>595.9</v>
      </c>
      <c r="AA116" s="113">
        <v>3033.6</v>
      </c>
      <c r="AB116" s="113">
        <v>1050.3</v>
      </c>
      <c r="AC116" s="113">
        <v>500.7</v>
      </c>
      <c r="AD116" s="113">
        <v>23.5</v>
      </c>
      <c r="AE116" s="114">
        <f t="shared" si="10"/>
        <v>5205</v>
      </c>
      <c r="AF116" s="113">
        <v>595.9</v>
      </c>
      <c r="AG116" s="113">
        <v>3034.6</v>
      </c>
      <c r="AH116" s="113">
        <v>1050.3</v>
      </c>
      <c r="AI116" s="113">
        <v>500.7</v>
      </c>
      <c r="AJ116" s="113">
        <v>23.5</v>
      </c>
    </row>
    <row r="117" spans="1:36" ht="38.25" x14ac:dyDescent="0.25">
      <c r="A117" s="214" t="s">
        <v>25</v>
      </c>
      <c r="B117" s="215">
        <v>503111</v>
      </c>
      <c r="C117" s="115">
        <v>311401</v>
      </c>
      <c r="D117" s="116" t="s">
        <v>202</v>
      </c>
      <c r="E117" s="115">
        <v>3</v>
      </c>
      <c r="F117" s="117" t="s">
        <v>36</v>
      </c>
      <c r="G117" s="112">
        <f t="shared" si="7"/>
        <v>3293</v>
      </c>
      <c r="H117" s="113">
        <f t="shared" si="12"/>
        <v>703.39999999999986</v>
      </c>
      <c r="I117" s="113">
        <f t="shared" si="12"/>
        <v>2231.6</v>
      </c>
      <c r="J117" s="113">
        <f t="shared" si="12"/>
        <v>127.89999999999999</v>
      </c>
      <c r="K117" s="113">
        <f t="shared" si="12"/>
        <v>228.1</v>
      </c>
      <c r="L117" s="113">
        <f t="shared" si="12"/>
        <v>2</v>
      </c>
      <c r="M117" s="114">
        <f t="shared" si="11"/>
        <v>824.99999999999989</v>
      </c>
      <c r="N117" s="113">
        <v>169.3</v>
      </c>
      <c r="O117" s="113">
        <v>547.59999999999991</v>
      </c>
      <c r="P117" s="113">
        <v>52.099999999999994</v>
      </c>
      <c r="Q117" s="113">
        <v>56</v>
      </c>
      <c r="R117" s="113">
        <v>0</v>
      </c>
      <c r="S117" s="114">
        <f t="shared" si="8"/>
        <v>824</v>
      </c>
      <c r="T117" s="113">
        <v>204.6</v>
      </c>
      <c r="U117" s="113">
        <v>495.5</v>
      </c>
      <c r="V117" s="113">
        <v>71.8</v>
      </c>
      <c r="W117" s="113">
        <v>52.099999999999994</v>
      </c>
      <c r="X117" s="113">
        <v>0</v>
      </c>
      <c r="Y117" s="114">
        <f t="shared" si="9"/>
        <v>824</v>
      </c>
      <c r="Z117" s="113">
        <v>166.2</v>
      </c>
      <c r="AA117" s="113">
        <v>594.79999999999995</v>
      </c>
      <c r="AB117" s="113">
        <v>2</v>
      </c>
      <c r="AC117" s="113">
        <v>60</v>
      </c>
      <c r="AD117" s="113">
        <v>1</v>
      </c>
      <c r="AE117" s="114">
        <f t="shared" si="10"/>
        <v>820</v>
      </c>
      <c r="AF117" s="113">
        <v>163.30000000000001</v>
      </c>
      <c r="AG117" s="113">
        <v>593.70000000000005</v>
      </c>
      <c r="AH117" s="113">
        <v>2</v>
      </c>
      <c r="AI117" s="113">
        <v>60</v>
      </c>
      <c r="AJ117" s="113">
        <v>1</v>
      </c>
    </row>
    <row r="118" spans="1:36" ht="38.25" x14ac:dyDescent="0.25">
      <c r="A118" s="214" t="s">
        <v>25</v>
      </c>
      <c r="B118" s="215">
        <v>503114</v>
      </c>
      <c r="C118" s="115">
        <v>311701</v>
      </c>
      <c r="D118" s="116" t="s">
        <v>111</v>
      </c>
      <c r="E118" s="115">
        <v>3</v>
      </c>
      <c r="F118" s="117" t="s">
        <v>36</v>
      </c>
      <c r="G118" s="112">
        <f t="shared" si="7"/>
        <v>5900</v>
      </c>
      <c r="H118" s="113">
        <f t="shared" si="12"/>
        <v>1294.0999999999999</v>
      </c>
      <c r="I118" s="113">
        <f t="shared" si="12"/>
        <v>3006.8999999999996</v>
      </c>
      <c r="J118" s="113">
        <f t="shared" si="12"/>
        <v>98.4</v>
      </c>
      <c r="K118" s="113">
        <f t="shared" si="12"/>
        <v>1428.4999999999998</v>
      </c>
      <c r="L118" s="113">
        <f t="shared" si="12"/>
        <v>72.099999999999994</v>
      </c>
      <c r="M118" s="114">
        <f t="shared" si="11"/>
        <v>1476</v>
      </c>
      <c r="N118" s="113">
        <v>322.60000000000002</v>
      </c>
      <c r="O118" s="113">
        <v>753.89999999999986</v>
      </c>
      <c r="P118" s="113">
        <v>29.2</v>
      </c>
      <c r="Q118" s="113">
        <v>354.7</v>
      </c>
      <c r="R118" s="113">
        <v>15.6</v>
      </c>
      <c r="S118" s="114">
        <f t="shared" si="8"/>
        <v>1475</v>
      </c>
      <c r="T118" s="113">
        <v>323.5</v>
      </c>
      <c r="U118" s="113">
        <v>751.99999999999989</v>
      </c>
      <c r="V118" s="113">
        <v>23.4</v>
      </c>
      <c r="W118" s="113">
        <v>357.59999999999997</v>
      </c>
      <c r="X118" s="113">
        <v>18.5</v>
      </c>
      <c r="Y118" s="114">
        <f t="shared" si="9"/>
        <v>1475</v>
      </c>
      <c r="Z118" s="113">
        <v>323.5</v>
      </c>
      <c r="AA118" s="113">
        <v>751.99999999999989</v>
      </c>
      <c r="AB118" s="113">
        <v>23.4</v>
      </c>
      <c r="AC118" s="113">
        <v>357.59999999999997</v>
      </c>
      <c r="AD118" s="113">
        <v>18.5</v>
      </c>
      <c r="AE118" s="114">
        <f t="shared" si="10"/>
        <v>1474</v>
      </c>
      <c r="AF118" s="113">
        <v>324.5</v>
      </c>
      <c r="AG118" s="113">
        <v>749</v>
      </c>
      <c r="AH118" s="113">
        <v>22.4</v>
      </c>
      <c r="AI118" s="113">
        <v>358.59999999999997</v>
      </c>
      <c r="AJ118" s="113">
        <v>19.5</v>
      </c>
    </row>
    <row r="119" spans="1:36" ht="38.25" x14ac:dyDescent="0.25">
      <c r="A119" s="214" t="s">
        <v>20</v>
      </c>
      <c r="B119" s="215">
        <v>503121</v>
      </c>
      <c r="C119" s="115">
        <v>312401</v>
      </c>
      <c r="D119" s="116" t="s">
        <v>205</v>
      </c>
      <c r="E119" s="115">
        <v>3</v>
      </c>
      <c r="F119" s="117" t="s">
        <v>36</v>
      </c>
      <c r="G119" s="112">
        <f t="shared" si="7"/>
        <v>25870</v>
      </c>
      <c r="H119" s="113">
        <f t="shared" si="12"/>
        <v>1062.4000000000001</v>
      </c>
      <c r="I119" s="113">
        <f t="shared" si="12"/>
        <v>23992.399999999998</v>
      </c>
      <c r="J119" s="113">
        <f t="shared" si="12"/>
        <v>164.39999999999998</v>
      </c>
      <c r="K119" s="113">
        <f t="shared" si="12"/>
        <v>610.79999999999995</v>
      </c>
      <c r="L119" s="113">
        <f t="shared" si="12"/>
        <v>40</v>
      </c>
      <c r="M119" s="114">
        <f t="shared" si="11"/>
        <v>6468.0000000000009</v>
      </c>
      <c r="N119" s="113">
        <v>265.60000000000002</v>
      </c>
      <c r="O119" s="113">
        <v>5998.6</v>
      </c>
      <c r="P119" s="113">
        <v>41.099999999999994</v>
      </c>
      <c r="Q119" s="113">
        <v>152.69999999999999</v>
      </c>
      <c r="R119" s="113">
        <v>10</v>
      </c>
      <c r="S119" s="114">
        <f t="shared" si="8"/>
        <v>6468.0000000000009</v>
      </c>
      <c r="T119" s="113">
        <v>265.60000000000002</v>
      </c>
      <c r="U119" s="113">
        <v>5998.6</v>
      </c>
      <c r="V119" s="113">
        <v>41.099999999999994</v>
      </c>
      <c r="W119" s="113">
        <v>152.69999999999999</v>
      </c>
      <c r="X119" s="113">
        <v>10</v>
      </c>
      <c r="Y119" s="114">
        <f t="shared" si="9"/>
        <v>6467</v>
      </c>
      <c r="Z119" s="113">
        <v>265.60000000000002</v>
      </c>
      <c r="AA119" s="113">
        <v>5997.5999999999995</v>
      </c>
      <c r="AB119" s="113">
        <v>41.099999999999994</v>
      </c>
      <c r="AC119" s="113">
        <v>152.69999999999999</v>
      </c>
      <c r="AD119" s="113">
        <v>10</v>
      </c>
      <c r="AE119" s="114">
        <f t="shared" si="10"/>
        <v>6467</v>
      </c>
      <c r="AF119" s="113">
        <v>265.60000000000002</v>
      </c>
      <c r="AG119" s="113">
        <v>5997.5999999999995</v>
      </c>
      <c r="AH119" s="113">
        <v>41.099999999999994</v>
      </c>
      <c r="AI119" s="113">
        <v>152.69999999999999</v>
      </c>
      <c r="AJ119" s="113">
        <v>10</v>
      </c>
    </row>
    <row r="120" spans="1:36" ht="38.25" x14ac:dyDescent="0.25">
      <c r="A120" s="214" t="s">
        <v>25</v>
      </c>
      <c r="B120" s="215">
        <v>503123</v>
      </c>
      <c r="C120" s="115">
        <v>312501</v>
      </c>
      <c r="D120" s="116" t="s">
        <v>206</v>
      </c>
      <c r="E120" s="115">
        <v>3</v>
      </c>
      <c r="F120" s="117" t="s">
        <v>36</v>
      </c>
      <c r="G120" s="112">
        <f t="shared" si="7"/>
        <v>1764.9999999999998</v>
      </c>
      <c r="H120" s="113">
        <f t="shared" si="12"/>
        <v>331.5</v>
      </c>
      <c r="I120" s="113">
        <f t="shared" si="12"/>
        <v>1257.0999999999999</v>
      </c>
      <c r="J120" s="113">
        <f t="shared" si="12"/>
        <v>54.8</v>
      </c>
      <c r="K120" s="113">
        <f t="shared" si="12"/>
        <v>108.6</v>
      </c>
      <c r="L120" s="113">
        <f t="shared" si="12"/>
        <v>13</v>
      </c>
      <c r="M120" s="114">
        <f t="shared" si="11"/>
        <v>441.99999999999994</v>
      </c>
      <c r="N120" s="113">
        <v>74.7</v>
      </c>
      <c r="O120" s="113">
        <v>319.5</v>
      </c>
      <c r="P120" s="113">
        <v>22.9</v>
      </c>
      <c r="Q120" s="113">
        <v>24.9</v>
      </c>
      <c r="R120" s="113">
        <v>0</v>
      </c>
      <c r="S120" s="114">
        <f t="shared" si="8"/>
        <v>442</v>
      </c>
      <c r="T120" s="113">
        <v>83.6</v>
      </c>
      <c r="U120" s="113">
        <v>305.60000000000002</v>
      </c>
      <c r="V120" s="113">
        <v>29.9</v>
      </c>
      <c r="W120" s="113">
        <v>21.9</v>
      </c>
      <c r="X120" s="113">
        <v>1</v>
      </c>
      <c r="Y120" s="114">
        <f t="shared" si="9"/>
        <v>442</v>
      </c>
      <c r="Z120" s="113">
        <v>86.6</v>
      </c>
      <c r="AA120" s="113">
        <v>317.5</v>
      </c>
      <c r="AB120" s="113">
        <v>1</v>
      </c>
      <c r="AC120" s="113">
        <v>30.9</v>
      </c>
      <c r="AD120" s="113">
        <v>6</v>
      </c>
      <c r="AE120" s="114">
        <f t="shared" si="10"/>
        <v>439</v>
      </c>
      <c r="AF120" s="113">
        <v>86.6</v>
      </c>
      <c r="AG120" s="113">
        <v>314.5</v>
      </c>
      <c r="AH120" s="113">
        <v>1</v>
      </c>
      <c r="AI120" s="113">
        <v>30.9</v>
      </c>
      <c r="AJ120" s="113">
        <v>6</v>
      </c>
    </row>
    <row r="121" spans="1:36" ht="38.25" x14ac:dyDescent="0.25">
      <c r="A121" s="214" t="s">
        <v>25</v>
      </c>
      <c r="B121" s="215">
        <v>503130</v>
      </c>
      <c r="C121" s="115">
        <v>313001</v>
      </c>
      <c r="D121" s="116" t="s">
        <v>207</v>
      </c>
      <c r="E121" s="115">
        <v>3</v>
      </c>
      <c r="F121" s="117" t="s">
        <v>36</v>
      </c>
      <c r="G121" s="112">
        <f t="shared" si="7"/>
        <v>1436</v>
      </c>
      <c r="H121" s="113">
        <f t="shared" si="12"/>
        <v>96.2</v>
      </c>
      <c r="I121" s="113">
        <f t="shared" si="12"/>
        <v>998.7</v>
      </c>
      <c r="J121" s="113">
        <f t="shared" si="12"/>
        <v>190.5</v>
      </c>
      <c r="K121" s="113">
        <f t="shared" si="12"/>
        <v>150.6</v>
      </c>
      <c r="L121" s="113">
        <f t="shared" si="12"/>
        <v>0</v>
      </c>
      <c r="M121" s="114">
        <f t="shared" si="11"/>
        <v>359</v>
      </c>
      <c r="N121" s="113">
        <v>27.3</v>
      </c>
      <c r="O121" s="113">
        <v>256.8</v>
      </c>
      <c r="P121" s="113">
        <v>44.699999999999996</v>
      </c>
      <c r="Q121" s="113">
        <v>30.2</v>
      </c>
      <c r="R121" s="113">
        <v>0</v>
      </c>
      <c r="S121" s="114">
        <f t="shared" si="8"/>
        <v>359</v>
      </c>
      <c r="T121" s="113">
        <v>31.2</v>
      </c>
      <c r="U121" s="113">
        <v>238.59999999999997</v>
      </c>
      <c r="V121" s="113">
        <v>48.6</v>
      </c>
      <c r="W121" s="113">
        <v>40.6</v>
      </c>
      <c r="X121" s="113">
        <v>0</v>
      </c>
      <c r="Y121" s="114">
        <f t="shared" si="9"/>
        <v>360</v>
      </c>
      <c r="Z121" s="113">
        <v>17.399999999999999</v>
      </c>
      <c r="AA121" s="113">
        <v>262.8</v>
      </c>
      <c r="AB121" s="113">
        <v>48.6</v>
      </c>
      <c r="AC121" s="113">
        <v>31.2</v>
      </c>
      <c r="AD121" s="113">
        <v>0</v>
      </c>
      <c r="AE121" s="114">
        <f t="shared" si="10"/>
        <v>358</v>
      </c>
      <c r="AF121" s="113">
        <v>20.3</v>
      </c>
      <c r="AG121" s="113">
        <v>240.49999999999997</v>
      </c>
      <c r="AH121" s="113">
        <v>48.6</v>
      </c>
      <c r="AI121" s="113">
        <v>48.6</v>
      </c>
      <c r="AJ121" s="113">
        <v>0</v>
      </c>
    </row>
    <row r="122" spans="1:36" ht="38.25" x14ac:dyDescent="0.25">
      <c r="A122" s="214" t="s">
        <v>20</v>
      </c>
      <c r="B122" s="215">
        <v>503133</v>
      </c>
      <c r="C122" s="115">
        <v>313301</v>
      </c>
      <c r="D122" s="116" t="s">
        <v>37</v>
      </c>
      <c r="E122" s="115">
        <v>3</v>
      </c>
      <c r="F122" s="117" t="s">
        <v>36</v>
      </c>
      <c r="G122" s="112">
        <f t="shared" si="7"/>
        <v>731175</v>
      </c>
      <c r="H122" s="113">
        <f t="shared" si="12"/>
        <v>125029.5</v>
      </c>
      <c r="I122" s="113">
        <f t="shared" si="12"/>
        <v>430821.2</v>
      </c>
      <c r="J122" s="113">
        <f t="shared" si="12"/>
        <v>89057.900000000009</v>
      </c>
      <c r="K122" s="113">
        <f t="shared" si="12"/>
        <v>80957.600000000006</v>
      </c>
      <c r="L122" s="113">
        <f t="shared" si="12"/>
        <v>5308.8</v>
      </c>
      <c r="M122" s="114">
        <f t="shared" si="11"/>
        <v>180603</v>
      </c>
      <c r="N122" s="113">
        <v>31257.599999999999</v>
      </c>
      <c r="O122" s="113">
        <v>107706.8</v>
      </c>
      <c r="P122" s="113">
        <v>20072</v>
      </c>
      <c r="Q122" s="113">
        <v>20239.400000000001</v>
      </c>
      <c r="R122" s="113">
        <v>1327.2</v>
      </c>
      <c r="S122" s="114">
        <f t="shared" si="8"/>
        <v>183526</v>
      </c>
      <c r="T122" s="113">
        <v>31257.3</v>
      </c>
      <c r="U122" s="113">
        <v>107706.8</v>
      </c>
      <c r="V122" s="113">
        <v>22995.3</v>
      </c>
      <c r="W122" s="113">
        <v>20239.400000000001</v>
      </c>
      <c r="X122" s="113">
        <v>1327.2</v>
      </c>
      <c r="Y122" s="114">
        <f t="shared" si="9"/>
        <v>183526</v>
      </c>
      <c r="Z122" s="113">
        <v>31257.3</v>
      </c>
      <c r="AA122" s="113">
        <v>107706.8</v>
      </c>
      <c r="AB122" s="113">
        <v>22995.3</v>
      </c>
      <c r="AC122" s="113">
        <v>20239.400000000001</v>
      </c>
      <c r="AD122" s="113">
        <v>1327.2</v>
      </c>
      <c r="AE122" s="114">
        <f t="shared" si="10"/>
        <v>183520</v>
      </c>
      <c r="AF122" s="113">
        <v>31257.3</v>
      </c>
      <c r="AG122" s="113">
        <v>107700.8</v>
      </c>
      <c r="AH122" s="113">
        <v>22995.3</v>
      </c>
      <c r="AI122" s="113">
        <v>20239.400000000001</v>
      </c>
      <c r="AJ122" s="113">
        <v>1327.2</v>
      </c>
    </row>
    <row r="123" spans="1:36" ht="38.25" x14ac:dyDescent="0.25">
      <c r="A123" s="214" t="s">
        <v>25</v>
      </c>
      <c r="B123" s="215">
        <v>503134</v>
      </c>
      <c r="C123" s="115">
        <v>313401</v>
      </c>
      <c r="D123" s="116" t="s">
        <v>112</v>
      </c>
      <c r="E123" s="115">
        <v>3</v>
      </c>
      <c r="F123" s="117" t="s">
        <v>36</v>
      </c>
      <c r="G123" s="112">
        <f t="shared" si="7"/>
        <v>6900.0000000000009</v>
      </c>
      <c r="H123" s="113">
        <f t="shared" si="12"/>
        <v>212.8</v>
      </c>
      <c r="I123" s="113">
        <f t="shared" si="12"/>
        <v>1518</v>
      </c>
      <c r="J123" s="113">
        <f t="shared" si="12"/>
        <v>74.8</v>
      </c>
      <c r="K123" s="113">
        <f t="shared" si="12"/>
        <v>5019.6000000000004</v>
      </c>
      <c r="L123" s="113">
        <f t="shared" si="12"/>
        <v>74.8</v>
      </c>
      <c r="M123" s="114">
        <f t="shared" si="11"/>
        <v>1725.0000000000002</v>
      </c>
      <c r="N123" s="113">
        <v>53.2</v>
      </c>
      <c r="O123" s="113">
        <v>379.5</v>
      </c>
      <c r="P123" s="113">
        <v>18.7</v>
      </c>
      <c r="Q123" s="113">
        <v>1254.9000000000001</v>
      </c>
      <c r="R123" s="113">
        <v>18.7</v>
      </c>
      <c r="S123" s="114">
        <f t="shared" si="8"/>
        <v>1725.0000000000002</v>
      </c>
      <c r="T123" s="113">
        <v>53.2</v>
      </c>
      <c r="U123" s="113">
        <v>379.5</v>
      </c>
      <c r="V123" s="113">
        <v>18.7</v>
      </c>
      <c r="W123" s="113">
        <v>1254.9000000000001</v>
      </c>
      <c r="X123" s="113">
        <v>18.7</v>
      </c>
      <c r="Y123" s="114">
        <f t="shared" si="9"/>
        <v>1725.0000000000002</v>
      </c>
      <c r="Z123" s="113">
        <v>53.2</v>
      </c>
      <c r="AA123" s="113">
        <v>379.5</v>
      </c>
      <c r="AB123" s="113">
        <v>18.7</v>
      </c>
      <c r="AC123" s="113">
        <v>1254.9000000000001</v>
      </c>
      <c r="AD123" s="113">
        <v>18.7</v>
      </c>
      <c r="AE123" s="114">
        <f t="shared" si="10"/>
        <v>1725.0000000000002</v>
      </c>
      <c r="AF123" s="113">
        <v>53.2</v>
      </c>
      <c r="AG123" s="113">
        <v>379.5</v>
      </c>
      <c r="AH123" s="113">
        <v>18.7</v>
      </c>
      <c r="AI123" s="113">
        <v>1254.9000000000001</v>
      </c>
      <c r="AJ123" s="113">
        <v>18.7</v>
      </c>
    </row>
    <row r="124" spans="1:36" ht="38.25" x14ac:dyDescent="0.25">
      <c r="A124" s="214" t="s">
        <v>26</v>
      </c>
      <c r="B124" s="215">
        <v>503135</v>
      </c>
      <c r="C124" s="115">
        <v>313501</v>
      </c>
      <c r="D124" s="116" t="s">
        <v>390</v>
      </c>
      <c r="E124" s="115">
        <v>3</v>
      </c>
      <c r="F124" s="117" t="s">
        <v>36</v>
      </c>
      <c r="G124" s="112">
        <f t="shared" si="7"/>
        <v>195</v>
      </c>
      <c r="H124" s="113">
        <f t="shared" si="12"/>
        <v>45.8</v>
      </c>
      <c r="I124" s="113">
        <f t="shared" si="12"/>
        <v>79</v>
      </c>
      <c r="J124" s="113">
        <f t="shared" si="12"/>
        <v>0</v>
      </c>
      <c r="K124" s="113">
        <f t="shared" si="12"/>
        <v>70.2</v>
      </c>
      <c r="L124" s="113">
        <f t="shared" si="12"/>
        <v>0</v>
      </c>
      <c r="M124" s="114">
        <f t="shared" si="11"/>
        <v>50</v>
      </c>
      <c r="N124" s="113">
        <v>11.7</v>
      </c>
      <c r="O124" s="113">
        <v>18.799999999999997</v>
      </c>
      <c r="P124" s="113">
        <v>0</v>
      </c>
      <c r="Q124" s="113">
        <v>19.5</v>
      </c>
      <c r="R124" s="113">
        <v>0</v>
      </c>
      <c r="S124" s="114">
        <f t="shared" si="8"/>
        <v>51</v>
      </c>
      <c r="T124" s="113">
        <v>11.7</v>
      </c>
      <c r="U124" s="113">
        <v>20.799999999999997</v>
      </c>
      <c r="V124" s="113">
        <v>0</v>
      </c>
      <c r="W124" s="113">
        <v>18.5</v>
      </c>
      <c r="X124" s="113">
        <v>0</v>
      </c>
      <c r="Y124" s="114">
        <f t="shared" si="9"/>
        <v>51</v>
      </c>
      <c r="Z124" s="113">
        <v>11.7</v>
      </c>
      <c r="AA124" s="113">
        <v>19.799999999999997</v>
      </c>
      <c r="AB124" s="113">
        <v>0</v>
      </c>
      <c r="AC124" s="113">
        <v>19.5</v>
      </c>
      <c r="AD124" s="113">
        <v>0</v>
      </c>
      <c r="AE124" s="114">
        <f t="shared" si="10"/>
        <v>43</v>
      </c>
      <c r="AF124" s="113">
        <v>10.7</v>
      </c>
      <c r="AG124" s="113">
        <v>19.600000000000001</v>
      </c>
      <c r="AH124" s="113">
        <v>0</v>
      </c>
      <c r="AI124" s="113">
        <v>12.7</v>
      </c>
      <c r="AJ124" s="113">
        <v>0</v>
      </c>
    </row>
    <row r="125" spans="1:36" ht="38.25" x14ac:dyDescent="0.25">
      <c r="A125" s="214" t="s">
        <v>20</v>
      </c>
      <c r="B125" s="215">
        <v>503201</v>
      </c>
      <c r="C125" s="115">
        <v>320101</v>
      </c>
      <c r="D125" s="116" t="s">
        <v>113</v>
      </c>
      <c r="E125" s="115">
        <v>3</v>
      </c>
      <c r="F125" s="117" t="s">
        <v>36</v>
      </c>
      <c r="G125" s="112">
        <f t="shared" si="7"/>
        <v>142559</v>
      </c>
      <c r="H125" s="113">
        <f t="shared" si="12"/>
        <v>574.79999999999995</v>
      </c>
      <c r="I125" s="113">
        <f t="shared" si="12"/>
        <v>70091.8</v>
      </c>
      <c r="J125" s="113">
        <f t="shared" si="12"/>
        <v>266</v>
      </c>
      <c r="K125" s="113">
        <f t="shared" si="12"/>
        <v>71352.399999999994</v>
      </c>
      <c r="L125" s="113">
        <f t="shared" si="12"/>
        <v>274</v>
      </c>
      <c r="M125" s="114">
        <f t="shared" si="11"/>
        <v>35639</v>
      </c>
      <c r="N125" s="113">
        <v>143.69999999999999</v>
      </c>
      <c r="O125" s="113">
        <v>17522.2</v>
      </c>
      <c r="P125" s="113">
        <v>66.5</v>
      </c>
      <c r="Q125" s="113">
        <v>17838.099999999999</v>
      </c>
      <c r="R125" s="113">
        <v>68.5</v>
      </c>
      <c r="S125" s="114">
        <f t="shared" si="8"/>
        <v>35639</v>
      </c>
      <c r="T125" s="113">
        <v>143.69999999999999</v>
      </c>
      <c r="U125" s="113">
        <v>17522.2</v>
      </c>
      <c r="V125" s="113">
        <v>66.5</v>
      </c>
      <c r="W125" s="113">
        <v>17838.099999999999</v>
      </c>
      <c r="X125" s="113">
        <v>68.5</v>
      </c>
      <c r="Y125" s="114">
        <f t="shared" si="9"/>
        <v>35639</v>
      </c>
      <c r="Z125" s="113">
        <v>143.69999999999999</v>
      </c>
      <c r="AA125" s="113">
        <v>17522.2</v>
      </c>
      <c r="AB125" s="113">
        <v>66.5</v>
      </c>
      <c r="AC125" s="113">
        <v>17838.099999999999</v>
      </c>
      <c r="AD125" s="113">
        <v>68.5</v>
      </c>
      <c r="AE125" s="114">
        <f t="shared" si="10"/>
        <v>35642</v>
      </c>
      <c r="AF125" s="113">
        <v>143.69999999999999</v>
      </c>
      <c r="AG125" s="113">
        <v>17525.2</v>
      </c>
      <c r="AH125" s="113">
        <v>66.5</v>
      </c>
      <c r="AI125" s="113">
        <v>17838.099999999999</v>
      </c>
      <c r="AJ125" s="113">
        <v>68.5</v>
      </c>
    </row>
    <row r="126" spans="1:36" ht="38.25" x14ac:dyDescent="0.25">
      <c r="A126" s="214" t="s">
        <v>20</v>
      </c>
      <c r="B126" s="215">
        <v>503301</v>
      </c>
      <c r="C126" s="115">
        <v>330101</v>
      </c>
      <c r="D126" s="116" t="s">
        <v>114</v>
      </c>
      <c r="E126" s="115">
        <v>3</v>
      </c>
      <c r="F126" s="117" t="s">
        <v>36</v>
      </c>
      <c r="G126" s="112">
        <f t="shared" si="7"/>
        <v>0</v>
      </c>
      <c r="H126" s="113">
        <f t="shared" si="12"/>
        <v>0</v>
      </c>
      <c r="I126" s="113">
        <f t="shared" si="12"/>
        <v>0</v>
      </c>
      <c r="J126" s="113">
        <f t="shared" si="12"/>
        <v>0</v>
      </c>
      <c r="K126" s="113">
        <f t="shared" si="12"/>
        <v>0</v>
      </c>
      <c r="L126" s="113">
        <f t="shared" si="12"/>
        <v>0</v>
      </c>
      <c r="M126" s="114">
        <f t="shared" si="11"/>
        <v>0</v>
      </c>
      <c r="N126" s="113">
        <v>0</v>
      </c>
      <c r="O126" s="113">
        <v>0</v>
      </c>
      <c r="P126" s="113">
        <v>0</v>
      </c>
      <c r="Q126" s="113">
        <v>0</v>
      </c>
      <c r="R126" s="113">
        <v>0</v>
      </c>
      <c r="S126" s="114">
        <f t="shared" si="8"/>
        <v>0</v>
      </c>
      <c r="T126" s="113">
        <v>0</v>
      </c>
      <c r="U126" s="113">
        <v>0</v>
      </c>
      <c r="V126" s="113">
        <v>0</v>
      </c>
      <c r="W126" s="113">
        <v>0</v>
      </c>
      <c r="X126" s="113">
        <v>0</v>
      </c>
      <c r="Y126" s="114">
        <f t="shared" si="9"/>
        <v>0</v>
      </c>
      <c r="Z126" s="113">
        <v>0</v>
      </c>
      <c r="AA126" s="113">
        <v>0</v>
      </c>
      <c r="AB126" s="113">
        <v>0</v>
      </c>
      <c r="AC126" s="113">
        <v>0</v>
      </c>
      <c r="AD126" s="113">
        <v>0</v>
      </c>
      <c r="AE126" s="114">
        <f t="shared" si="10"/>
        <v>0</v>
      </c>
      <c r="AF126" s="113">
        <v>0</v>
      </c>
      <c r="AG126" s="113">
        <v>0</v>
      </c>
      <c r="AH126" s="113">
        <v>0</v>
      </c>
      <c r="AI126" s="113">
        <v>0</v>
      </c>
      <c r="AJ126" s="113">
        <v>0</v>
      </c>
    </row>
    <row r="127" spans="1:36" ht="38.25" x14ac:dyDescent="0.25">
      <c r="A127" s="214" t="s">
        <v>20</v>
      </c>
      <c r="B127" s="215">
        <v>503302</v>
      </c>
      <c r="C127" s="115">
        <v>330201</v>
      </c>
      <c r="D127" s="116" t="s">
        <v>208</v>
      </c>
      <c r="E127" s="115">
        <v>3</v>
      </c>
      <c r="F127" s="117" t="s">
        <v>36</v>
      </c>
      <c r="G127" s="112">
        <f t="shared" si="7"/>
        <v>49194</v>
      </c>
      <c r="H127" s="113">
        <f t="shared" si="12"/>
        <v>1380.8</v>
      </c>
      <c r="I127" s="113">
        <f t="shared" si="12"/>
        <v>34920</v>
      </c>
      <c r="J127" s="113">
        <f t="shared" si="12"/>
        <v>109.6</v>
      </c>
      <c r="K127" s="113">
        <f t="shared" si="12"/>
        <v>12751.6</v>
      </c>
      <c r="L127" s="113">
        <f t="shared" si="12"/>
        <v>32</v>
      </c>
      <c r="M127" s="114">
        <f t="shared" si="11"/>
        <v>12298</v>
      </c>
      <c r="N127" s="113">
        <v>345.2</v>
      </c>
      <c r="O127" s="113">
        <v>8729.5</v>
      </c>
      <c r="P127" s="113">
        <v>27.4</v>
      </c>
      <c r="Q127" s="113">
        <v>3187.9</v>
      </c>
      <c r="R127" s="113">
        <v>8</v>
      </c>
      <c r="S127" s="114">
        <f t="shared" si="8"/>
        <v>12298</v>
      </c>
      <c r="T127" s="113">
        <v>345.2</v>
      </c>
      <c r="U127" s="113">
        <v>8729.5</v>
      </c>
      <c r="V127" s="113">
        <v>27.4</v>
      </c>
      <c r="W127" s="113">
        <v>3187.9</v>
      </c>
      <c r="X127" s="113">
        <v>8</v>
      </c>
      <c r="Y127" s="114">
        <f t="shared" si="9"/>
        <v>12299</v>
      </c>
      <c r="Z127" s="113">
        <v>345.2</v>
      </c>
      <c r="AA127" s="113">
        <v>8730.5</v>
      </c>
      <c r="AB127" s="113">
        <v>27.4</v>
      </c>
      <c r="AC127" s="113">
        <v>3187.9</v>
      </c>
      <c r="AD127" s="113">
        <v>8</v>
      </c>
      <c r="AE127" s="114">
        <f t="shared" si="10"/>
        <v>12299</v>
      </c>
      <c r="AF127" s="113">
        <v>345.2</v>
      </c>
      <c r="AG127" s="113">
        <v>8730.5</v>
      </c>
      <c r="AH127" s="113">
        <v>27.4</v>
      </c>
      <c r="AI127" s="113">
        <v>3187.9</v>
      </c>
      <c r="AJ127" s="113">
        <v>8</v>
      </c>
    </row>
    <row r="128" spans="1:36" ht="38.25" x14ac:dyDescent="0.25">
      <c r="A128" s="214" t="s">
        <v>20</v>
      </c>
      <c r="B128" s="215">
        <v>503303</v>
      </c>
      <c r="C128" s="115">
        <v>330301</v>
      </c>
      <c r="D128" s="116" t="s">
        <v>115</v>
      </c>
      <c r="E128" s="115">
        <v>3</v>
      </c>
      <c r="F128" s="117" t="s">
        <v>36</v>
      </c>
      <c r="G128" s="112">
        <f t="shared" si="7"/>
        <v>96439.000000000015</v>
      </c>
      <c r="H128" s="113">
        <f t="shared" si="12"/>
        <v>2780</v>
      </c>
      <c r="I128" s="113">
        <f t="shared" si="12"/>
        <v>83503.8</v>
      </c>
      <c r="J128" s="113">
        <f t="shared" si="12"/>
        <v>752.8</v>
      </c>
      <c r="K128" s="113">
        <f t="shared" si="12"/>
        <v>9103.6</v>
      </c>
      <c r="L128" s="113">
        <f t="shared" si="12"/>
        <v>298.79999999999995</v>
      </c>
      <c r="M128" s="114">
        <f t="shared" si="11"/>
        <v>24110.000000000004</v>
      </c>
      <c r="N128" s="113">
        <v>695</v>
      </c>
      <c r="O128" s="113">
        <v>20876.2</v>
      </c>
      <c r="P128" s="113">
        <v>188.2</v>
      </c>
      <c r="Q128" s="113">
        <v>2275.9</v>
      </c>
      <c r="R128" s="113">
        <v>74.699999999999989</v>
      </c>
      <c r="S128" s="114">
        <f t="shared" si="8"/>
        <v>24110.000000000004</v>
      </c>
      <c r="T128" s="113">
        <v>695</v>
      </c>
      <c r="U128" s="113">
        <v>20876.2</v>
      </c>
      <c r="V128" s="113">
        <v>188.2</v>
      </c>
      <c r="W128" s="113">
        <v>2275.9</v>
      </c>
      <c r="X128" s="113">
        <v>74.699999999999989</v>
      </c>
      <c r="Y128" s="114">
        <f t="shared" si="9"/>
        <v>24110.000000000004</v>
      </c>
      <c r="Z128" s="113">
        <v>695</v>
      </c>
      <c r="AA128" s="113">
        <v>20876.2</v>
      </c>
      <c r="AB128" s="113">
        <v>188.2</v>
      </c>
      <c r="AC128" s="113">
        <v>2275.9</v>
      </c>
      <c r="AD128" s="113">
        <v>74.699999999999989</v>
      </c>
      <c r="AE128" s="114">
        <f t="shared" si="10"/>
        <v>24109</v>
      </c>
      <c r="AF128" s="113">
        <v>695</v>
      </c>
      <c r="AG128" s="113">
        <v>20875.199999999997</v>
      </c>
      <c r="AH128" s="113">
        <v>188.2</v>
      </c>
      <c r="AI128" s="113">
        <v>2275.9</v>
      </c>
      <c r="AJ128" s="113">
        <v>74.699999999999989</v>
      </c>
    </row>
    <row r="129" spans="1:36" ht="38.25" x14ac:dyDescent="0.25">
      <c r="A129" s="214" t="s">
        <v>20</v>
      </c>
      <c r="B129" s="215">
        <v>503304</v>
      </c>
      <c r="C129" s="115">
        <v>330401</v>
      </c>
      <c r="D129" s="116" t="s">
        <v>209</v>
      </c>
      <c r="E129" s="115">
        <v>3</v>
      </c>
      <c r="F129" s="117" t="s">
        <v>36</v>
      </c>
      <c r="G129" s="112">
        <f t="shared" si="7"/>
        <v>4769</v>
      </c>
      <c r="H129" s="113">
        <f t="shared" si="12"/>
        <v>477.2</v>
      </c>
      <c r="I129" s="113">
        <f t="shared" si="12"/>
        <v>3901</v>
      </c>
      <c r="J129" s="113">
        <f t="shared" si="12"/>
        <v>12</v>
      </c>
      <c r="K129" s="113">
        <f t="shared" si="12"/>
        <v>350.8</v>
      </c>
      <c r="L129" s="113">
        <f t="shared" si="12"/>
        <v>28</v>
      </c>
      <c r="M129" s="114">
        <f t="shared" si="11"/>
        <v>1289</v>
      </c>
      <c r="N129" s="113">
        <v>119.3</v>
      </c>
      <c r="O129" s="113">
        <v>1072</v>
      </c>
      <c r="P129" s="113">
        <v>3</v>
      </c>
      <c r="Q129" s="113">
        <v>87.7</v>
      </c>
      <c r="R129" s="113">
        <v>7</v>
      </c>
      <c r="S129" s="114">
        <f t="shared" si="8"/>
        <v>1162</v>
      </c>
      <c r="T129" s="113">
        <v>119.3</v>
      </c>
      <c r="U129" s="113">
        <v>945</v>
      </c>
      <c r="V129" s="113">
        <v>3</v>
      </c>
      <c r="W129" s="113">
        <v>87.7</v>
      </c>
      <c r="X129" s="113">
        <v>7</v>
      </c>
      <c r="Y129" s="114">
        <f t="shared" si="9"/>
        <v>1162</v>
      </c>
      <c r="Z129" s="113">
        <v>119.3</v>
      </c>
      <c r="AA129" s="113">
        <v>945</v>
      </c>
      <c r="AB129" s="113">
        <v>3</v>
      </c>
      <c r="AC129" s="113">
        <v>87.7</v>
      </c>
      <c r="AD129" s="113">
        <v>7</v>
      </c>
      <c r="AE129" s="114">
        <f t="shared" si="10"/>
        <v>1156</v>
      </c>
      <c r="AF129" s="113">
        <v>119.3</v>
      </c>
      <c r="AG129" s="113">
        <v>939</v>
      </c>
      <c r="AH129" s="113">
        <v>3</v>
      </c>
      <c r="AI129" s="113">
        <v>87.7</v>
      </c>
      <c r="AJ129" s="113">
        <v>7</v>
      </c>
    </row>
    <row r="130" spans="1:36" ht="38.25" x14ac:dyDescent="0.25">
      <c r="A130" s="214" t="s">
        <v>20</v>
      </c>
      <c r="B130" s="215">
        <v>503305</v>
      </c>
      <c r="C130" s="115">
        <v>330501</v>
      </c>
      <c r="D130" s="116" t="s">
        <v>116</v>
      </c>
      <c r="E130" s="115">
        <v>3</v>
      </c>
      <c r="F130" s="117" t="s">
        <v>36</v>
      </c>
      <c r="G130" s="112">
        <f t="shared" si="7"/>
        <v>0</v>
      </c>
      <c r="H130" s="113">
        <f t="shared" si="12"/>
        <v>0</v>
      </c>
      <c r="I130" s="113">
        <f t="shared" si="12"/>
        <v>0</v>
      </c>
      <c r="J130" s="113">
        <f t="shared" si="12"/>
        <v>0</v>
      </c>
      <c r="K130" s="113">
        <f t="shared" si="12"/>
        <v>0</v>
      </c>
      <c r="L130" s="113">
        <f t="shared" si="12"/>
        <v>0</v>
      </c>
      <c r="M130" s="114">
        <f t="shared" si="11"/>
        <v>0</v>
      </c>
      <c r="N130" s="113">
        <v>0</v>
      </c>
      <c r="O130" s="113">
        <v>0</v>
      </c>
      <c r="P130" s="113">
        <v>0</v>
      </c>
      <c r="Q130" s="113">
        <v>0</v>
      </c>
      <c r="R130" s="113">
        <v>0</v>
      </c>
      <c r="S130" s="114">
        <f t="shared" si="8"/>
        <v>0</v>
      </c>
      <c r="T130" s="113">
        <v>0</v>
      </c>
      <c r="U130" s="113">
        <v>0</v>
      </c>
      <c r="V130" s="113">
        <v>0</v>
      </c>
      <c r="W130" s="113">
        <v>0</v>
      </c>
      <c r="X130" s="113">
        <v>0</v>
      </c>
      <c r="Y130" s="114">
        <f t="shared" si="9"/>
        <v>0</v>
      </c>
      <c r="Z130" s="113">
        <v>0</v>
      </c>
      <c r="AA130" s="113">
        <v>0</v>
      </c>
      <c r="AB130" s="113">
        <v>0</v>
      </c>
      <c r="AC130" s="113">
        <v>0</v>
      </c>
      <c r="AD130" s="113">
        <v>0</v>
      </c>
      <c r="AE130" s="114">
        <f t="shared" si="10"/>
        <v>0</v>
      </c>
      <c r="AF130" s="113">
        <v>0</v>
      </c>
      <c r="AG130" s="113">
        <v>0</v>
      </c>
      <c r="AH130" s="113">
        <v>0</v>
      </c>
      <c r="AI130" s="113">
        <v>0</v>
      </c>
      <c r="AJ130" s="113">
        <v>0</v>
      </c>
    </row>
    <row r="131" spans="1:36" ht="38.25" x14ac:dyDescent="0.25">
      <c r="A131" s="214" t="s">
        <v>20</v>
      </c>
      <c r="B131" s="215">
        <v>503309</v>
      </c>
      <c r="C131" s="115">
        <v>330901</v>
      </c>
      <c r="D131" s="116" t="s">
        <v>117</v>
      </c>
      <c r="E131" s="115">
        <v>3</v>
      </c>
      <c r="F131" s="117" t="s">
        <v>36</v>
      </c>
      <c r="G131" s="112">
        <f t="shared" si="7"/>
        <v>0</v>
      </c>
      <c r="H131" s="113">
        <f t="shared" si="12"/>
        <v>0</v>
      </c>
      <c r="I131" s="113">
        <f t="shared" si="12"/>
        <v>0</v>
      </c>
      <c r="J131" s="113">
        <f t="shared" si="12"/>
        <v>0</v>
      </c>
      <c r="K131" s="113">
        <f t="shared" si="12"/>
        <v>0</v>
      </c>
      <c r="L131" s="113">
        <f t="shared" si="12"/>
        <v>0</v>
      </c>
      <c r="M131" s="114">
        <f t="shared" si="11"/>
        <v>0</v>
      </c>
      <c r="N131" s="113">
        <v>0</v>
      </c>
      <c r="O131" s="113">
        <v>0</v>
      </c>
      <c r="P131" s="113">
        <v>0</v>
      </c>
      <c r="Q131" s="113">
        <v>0</v>
      </c>
      <c r="R131" s="113">
        <v>0</v>
      </c>
      <c r="S131" s="114">
        <f t="shared" si="8"/>
        <v>0</v>
      </c>
      <c r="T131" s="113">
        <v>0</v>
      </c>
      <c r="U131" s="113">
        <v>0</v>
      </c>
      <c r="V131" s="113">
        <v>0</v>
      </c>
      <c r="W131" s="113">
        <v>0</v>
      </c>
      <c r="X131" s="113">
        <v>0</v>
      </c>
      <c r="Y131" s="114">
        <f t="shared" si="9"/>
        <v>0</v>
      </c>
      <c r="Z131" s="113">
        <v>0</v>
      </c>
      <c r="AA131" s="113">
        <v>0</v>
      </c>
      <c r="AB131" s="113">
        <v>0</v>
      </c>
      <c r="AC131" s="113">
        <v>0</v>
      </c>
      <c r="AD131" s="113">
        <v>0</v>
      </c>
      <c r="AE131" s="114">
        <f t="shared" si="10"/>
        <v>0</v>
      </c>
      <c r="AF131" s="113">
        <v>0</v>
      </c>
      <c r="AG131" s="113">
        <v>0</v>
      </c>
      <c r="AH131" s="113">
        <v>0</v>
      </c>
      <c r="AI131" s="113">
        <v>0</v>
      </c>
      <c r="AJ131" s="113">
        <v>0</v>
      </c>
    </row>
    <row r="132" spans="1:36" ht="38.25" x14ac:dyDescent="0.25">
      <c r="A132" s="214" t="s">
        <v>20</v>
      </c>
      <c r="B132" s="215">
        <v>503312</v>
      </c>
      <c r="C132" s="115">
        <v>331201</v>
      </c>
      <c r="D132" s="116" t="s">
        <v>118</v>
      </c>
      <c r="E132" s="115">
        <v>3</v>
      </c>
      <c r="F132" s="117" t="s">
        <v>36</v>
      </c>
      <c r="G132" s="112">
        <f t="shared" si="7"/>
        <v>56931</v>
      </c>
      <c r="H132" s="113">
        <f t="shared" si="12"/>
        <v>2267.1999999999998</v>
      </c>
      <c r="I132" s="113">
        <f t="shared" si="12"/>
        <v>48443</v>
      </c>
      <c r="J132" s="113">
        <f t="shared" si="12"/>
        <v>74.400000000000006</v>
      </c>
      <c r="K132" s="113">
        <f t="shared" si="12"/>
        <v>6138.4</v>
      </c>
      <c r="L132" s="113">
        <f t="shared" si="12"/>
        <v>8</v>
      </c>
      <c r="M132" s="114">
        <f t="shared" si="11"/>
        <v>14373</v>
      </c>
      <c r="N132" s="113">
        <v>566.79999999999995</v>
      </c>
      <c r="O132" s="113">
        <v>12251</v>
      </c>
      <c r="P132" s="113">
        <v>18.600000000000001</v>
      </c>
      <c r="Q132" s="113">
        <v>1534.6</v>
      </c>
      <c r="R132" s="113">
        <v>2</v>
      </c>
      <c r="S132" s="114">
        <f t="shared" si="8"/>
        <v>14185</v>
      </c>
      <c r="T132" s="113">
        <v>566.79999999999995</v>
      </c>
      <c r="U132" s="113">
        <v>12063</v>
      </c>
      <c r="V132" s="113">
        <v>18.600000000000001</v>
      </c>
      <c r="W132" s="113">
        <v>1534.6</v>
      </c>
      <c r="X132" s="113">
        <v>2</v>
      </c>
      <c r="Y132" s="114">
        <f t="shared" si="9"/>
        <v>14185</v>
      </c>
      <c r="Z132" s="113">
        <v>566.79999999999995</v>
      </c>
      <c r="AA132" s="113">
        <v>12063</v>
      </c>
      <c r="AB132" s="113">
        <v>18.600000000000001</v>
      </c>
      <c r="AC132" s="113">
        <v>1534.6</v>
      </c>
      <c r="AD132" s="113">
        <v>2</v>
      </c>
      <c r="AE132" s="114">
        <f t="shared" si="10"/>
        <v>14188</v>
      </c>
      <c r="AF132" s="113">
        <v>566.79999999999995</v>
      </c>
      <c r="AG132" s="113">
        <v>12066</v>
      </c>
      <c r="AH132" s="113">
        <v>18.600000000000001</v>
      </c>
      <c r="AI132" s="113">
        <v>1534.6</v>
      </c>
      <c r="AJ132" s="113">
        <v>2</v>
      </c>
    </row>
    <row r="133" spans="1:36" ht="38.25" x14ac:dyDescent="0.25">
      <c r="A133" s="214" t="s">
        <v>25</v>
      </c>
      <c r="B133" s="215">
        <v>506505</v>
      </c>
      <c r="C133" s="115">
        <v>332201</v>
      </c>
      <c r="D133" s="116" t="s">
        <v>210</v>
      </c>
      <c r="E133" s="115">
        <v>3</v>
      </c>
      <c r="F133" s="117" t="s">
        <v>36</v>
      </c>
      <c r="G133" s="112">
        <f t="shared" si="7"/>
        <v>17428</v>
      </c>
      <c r="H133" s="113">
        <f t="shared" si="12"/>
        <v>498.8</v>
      </c>
      <c r="I133" s="113">
        <f t="shared" si="12"/>
        <v>15530</v>
      </c>
      <c r="J133" s="113">
        <f t="shared" si="12"/>
        <v>42.8</v>
      </c>
      <c r="K133" s="113">
        <f t="shared" si="12"/>
        <v>999.2</v>
      </c>
      <c r="L133" s="113">
        <f t="shared" si="12"/>
        <v>357.2</v>
      </c>
      <c r="M133" s="114">
        <f t="shared" si="11"/>
        <v>4357</v>
      </c>
      <c r="N133" s="113">
        <v>124.7</v>
      </c>
      <c r="O133" s="113">
        <v>3882.5</v>
      </c>
      <c r="P133" s="113">
        <v>10.7</v>
      </c>
      <c r="Q133" s="113">
        <v>249.8</v>
      </c>
      <c r="R133" s="113">
        <v>89.3</v>
      </c>
      <c r="S133" s="114">
        <f t="shared" si="8"/>
        <v>4357</v>
      </c>
      <c r="T133" s="113">
        <v>124.7</v>
      </c>
      <c r="U133" s="113">
        <v>3882.5</v>
      </c>
      <c r="V133" s="113">
        <v>10.7</v>
      </c>
      <c r="W133" s="113">
        <v>249.8</v>
      </c>
      <c r="X133" s="113">
        <v>89.3</v>
      </c>
      <c r="Y133" s="114">
        <f t="shared" si="9"/>
        <v>4358</v>
      </c>
      <c r="Z133" s="113">
        <v>124.7</v>
      </c>
      <c r="AA133" s="113">
        <v>3883.5</v>
      </c>
      <c r="AB133" s="113">
        <v>10.7</v>
      </c>
      <c r="AC133" s="113">
        <v>249.8</v>
      </c>
      <c r="AD133" s="113">
        <v>89.3</v>
      </c>
      <c r="AE133" s="114">
        <f t="shared" si="10"/>
        <v>4356</v>
      </c>
      <c r="AF133" s="113">
        <v>124.7</v>
      </c>
      <c r="AG133" s="113">
        <v>3881.5</v>
      </c>
      <c r="AH133" s="113">
        <v>10.7</v>
      </c>
      <c r="AI133" s="113">
        <v>249.8</v>
      </c>
      <c r="AJ133" s="113">
        <v>89.3</v>
      </c>
    </row>
    <row r="134" spans="1:36" ht="38.25" x14ac:dyDescent="0.25">
      <c r="A134" s="214" t="s">
        <v>20</v>
      </c>
      <c r="B134" s="215">
        <v>506508</v>
      </c>
      <c r="C134" s="115">
        <v>332601</v>
      </c>
      <c r="D134" s="116" t="s">
        <v>119</v>
      </c>
      <c r="E134" s="115">
        <v>3</v>
      </c>
      <c r="F134" s="117" t="s">
        <v>36</v>
      </c>
      <c r="G134" s="112">
        <f t="shared" si="7"/>
        <v>56023</v>
      </c>
      <c r="H134" s="113">
        <f t="shared" si="12"/>
        <v>253.5</v>
      </c>
      <c r="I134" s="113">
        <f t="shared" si="12"/>
        <v>54086.6</v>
      </c>
      <c r="J134" s="113">
        <f t="shared" si="12"/>
        <v>50.5</v>
      </c>
      <c r="K134" s="113">
        <f t="shared" si="12"/>
        <v>1414.8</v>
      </c>
      <c r="L134" s="113">
        <f t="shared" si="12"/>
        <v>217.6</v>
      </c>
      <c r="M134" s="114">
        <f t="shared" si="11"/>
        <v>14006.999999999998</v>
      </c>
      <c r="N134" s="113">
        <v>64.8</v>
      </c>
      <c r="O134" s="113">
        <v>13519.3</v>
      </c>
      <c r="P134" s="113">
        <v>14.8</v>
      </c>
      <c r="Q134" s="113">
        <v>353.7</v>
      </c>
      <c r="R134" s="113">
        <v>54.4</v>
      </c>
      <c r="S134" s="114">
        <f t="shared" si="8"/>
        <v>14006</v>
      </c>
      <c r="T134" s="113">
        <v>62.9</v>
      </c>
      <c r="U134" s="113">
        <v>13523.1</v>
      </c>
      <c r="V134" s="113">
        <v>11.9</v>
      </c>
      <c r="W134" s="113">
        <v>353.7</v>
      </c>
      <c r="X134" s="113">
        <v>54.4</v>
      </c>
      <c r="Y134" s="114">
        <f t="shared" si="9"/>
        <v>14006</v>
      </c>
      <c r="Z134" s="113">
        <v>62.9</v>
      </c>
      <c r="AA134" s="113">
        <v>13523.1</v>
      </c>
      <c r="AB134" s="113">
        <v>11.9</v>
      </c>
      <c r="AC134" s="113">
        <v>353.7</v>
      </c>
      <c r="AD134" s="113">
        <v>54.4</v>
      </c>
      <c r="AE134" s="114">
        <f t="shared" si="10"/>
        <v>14004</v>
      </c>
      <c r="AF134" s="113">
        <v>62.9</v>
      </c>
      <c r="AG134" s="113">
        <v>13521.1</v>
      </c>
      <c r="AH134" s="113">
        <v>11.9</v>
      </c>
      <c r="AI134" s="113">
        <v>353.7</v>
      </c>
      <c r="AJ134" s="113">
        <v>54.4</v>
      </c>
    </row>
    <row r="135" spans="1:36" ht="38.25" x14ac:dyDescent="0.25">
      <c r="A135" s="214" t="s">
        <v>20</v>
      </c>
      <c r="B135" s="215">
        <v>503317</v>
      </c>
      <c r="C135" s="115">
        <v>332701</v>
      </c>
      <c r="D135" s="116" t="s">
        <v>310</v>
      </c>
      <c r="E135" s="115">
        <v>3</v>
      </c>
      <c r="F135" s="117" t="s">
        <v>36</v>
      </c>
      <c r="G135" s="112">
        <f t="shared" ref="G135:G198" si="13">SUM(H135:L135)</f>
        <v>31429</v>
      </c>
      <c r="H135" s="113">
        <f t="shared" si="12"/>
        <v>846.89999999999986</v>
      </c>
      <c r="I135" s="113">
        <f t="shared" si="12"/>
        <v>27719.899999999998</v>
      </c>
      <c r="J135" s="113">
        <f t="shared" si="12"/>
        <v>0</v>
      </c>
      <c r="K135" s="113">
        <f t="shared" si="12"/>
        <v>2862.2000000000003</v>
      </c>
      <c r="L135" s="113">
        <f t="shared" si="12"/>
        <v>0</v>
      </c>
      <c r="M135" s="114">
        <f t="shared" si="11"/>
        <v>7857</v>
      </c>
      <c r="N135" s="113">
        <v>696</v>
      </c>
      <c r="O135" s="113">
        <v>6445</v>
      </c>
      <c r="P135" s="113">
        <v>0</v>
      </c>
      <c r="Q135" s="113">
        <v>716</v>
      </c>
      <c r="R135" s="113">
        <v>0</v>
      </c>
      <c r="S135" s="114">
        <f t="shared" ref="S135:S198" si="14">SUM(T135:X135)</f>
        <v>7857</v>
      </c>
      <c r="T135" s="113">
        <v>50.3</v>
      </c>
      <c r="U135" s="113">
        <v>7091.3</v>
      </c>
      <c r="V135" s="113">
        <v>0</v>
      </c>
      <c r="W135" s="113">
        <v>715.4</v>
      </c>
      <c r="X135" s="113">
        <v>0</v>
      </c>
      <c r="Y135" s="114">
        <f t="shared" ref="Y135:Y198" si="15">SUM(Z135:AD135)</f>
        <v>7856</v>
      </c>
      <c r="Z135" s="113">
        <v>50.3</v>
      </c>
      <c r="AA135" s="113">
        <v>7090.3</v>
      </c>
      <c r="AB135" s="113">
        <v>0</v>
      </c>
      <c r="AC135" s="113">
        <v>715.4</v>
      </c>
      <c r="AD135" s="113">
        <v>0</v>
      </c>
      <c r="AE135" s="114">
        <f t="shared" ref="AE135:AE198" si="16">SUM(AF135:AJ135)</f>
        <v>7859</v>
      </c>
      <c r="AF135" s="113">
        <v>50.3</v>
      </c>
      <c r="AG135" s="113">
        <v>7093.3</v>
      </c>
      <c r="AH135" s="113">
        <v>0</v>
      </c>
      <c r="AI135" s="113">
        <v>715.4</v>
      </c>
      <c r="AJ135" s="113">
        <v>0</v>
      </c>
    </row>
    <row r="136" spans="1:36" ht="38.25" x14ac:dyDescent="0.25">
      <c r="A136" s="214" t="s">
        <v>20</v>
      </c>
      <c r="B136" s="215">
        <v>506509</v>
      </c>
      <c r="C136" s="115">
        <v>332801</v>
      </c>
      <c r="D136" s="116" t="s">
        <v>120</v>
      </c>
      <c r="E136" s="115">
        <v>3</v>
      </c>
      <c r="F136" s="117" t="s">
        <v>36</v>
      </c>
      <c r="G136" s="112">
        <f t="shared" si="13"/>
        <v>362194.00000000006</v>
      </c>
      <c r="H136" s="113">
        <f t="shared" si="12"/>
        <v>2600.9</v>
      </c>
      <c r="I136" s="113">
        <f t="shared" si="12"/>
        <v>336674.30000000005</v>
      </c>
      <c r="J136" s="113">
        <f t="shared" si="12"/>
        <v>1126.8</v>
      </c>
      <c r="K136" s="113">
        <f t="shared" si="12"/>
        <v>20421.2</v>
      </c>
      <c r="L136" s="113">
        <f t="shared" si="12"/>
        <v>1370.8</v>
      </c>
      <c r="M136" s="114">
        <f t="shared" ref="M136:M199" si="17">SUM(N136:R136)</f>
        <v>88500</v>
      </c>
      <c r="N136" s="113">
        <v>650.29999999999995</v>
      </c>
      <c r="O136" s="113">
        <v>82120</v>
      </c>
      <c r="P136" s="113">
        <v>281.7</v>
      </c>
      <c r="Q136" s="113">
        <v>5105.3</v>
      </c>
      <c r="R136" s="113">
        <v>342.7</v>
      </c>
      <c r="S136" s="114">
        <f t="shared" si="14"/>
        <v>91232</v>
      </c>
      <c r="T136" s="113">
        <v>650.20000000000005</v>
      </c>
      <c r="U136" s="113">
        <v>84852.1</v>
      </c>
      <c r="V136" s="113">
        <v>281.7</v>
      </c>
      <c r="W136" s="113">
        <v>5105.3</v>
      </c>
      <c r="X136" s="113">
        <v>342.7</v>
      </c>
      <c r="Y136" s="114">
        <f t="shared" si="15"/>
        <v>91232</v>
      </c>
      <c r="Z136" s="113">
        <v>650.20000000000005</v>
      </c>
      <c r="AA136" s="113">
        <v>84852.1</v>
      </c>
      <c r="AB136" s="113">
        <v>281.7</v>
      </c>
      <c r="AC136" s="113">
        <v>5105.3</v>
      </c>
      <c r="AD136" s="113">
        <v>342.7</v>
      </c>
      <c r="AE136" s="114">
        <f t="shared" si="16"/>
        <v>91230</v>
      </c>
      <c r="AF136" s="113">
        <v>650.20000000000005</v>
      </c>
      <c r="AG136" s="113">
        <v>84850.1</v>
      </c>
      <c r="AH136" s="113">
        <v>281.7</v>
      </c>
      <c r="AI136" s="113">
        <v>5105.3</v>
      </c>
      <c r="AJ136" s="113">
        <v>342.7</v>
      </c>
    </row>
    <row r="137" spans="1:36" ht="38.25" x14ac:dyDescent="0.25">
      <c r="A137" s="214" t="s">
        <v>20</v>
      </c>
      <c r="B137" s="215">
        <v>503318</v>
      </c>
      <c r="C137" s="115">
        <v>332901</v>
      </c>
      <c r="D137" s="116" t="s">
        <v>211</v>
      </c>
      <c r="E137" s="115">
        <v>3</v>
      </c>
      <c r="F137" s="117" t="s">
        <v>36</v>
      </c>
      <c r="G137" s="112">
        <f t="shared" si="13"/>
        <v>24645</v>
      </c>
      <c r="H137" s="113">
        <f t="shared" si="12"/>
        <v>2542.8000000000002</v>
      </c>
      <c r="I137" s="113">
        <f t="shared" si="12"/>
        <v>15823</v>
      </c>
      <c r="J137" s="113">
        <f t="shared" si="12"/>
        <v>283.2</v>
      </c>
      <c r="K137" s="113">
        <f t="shared" si="12"/>
        <v>5713.6</v>
      </c>
      <c r="L137" s="113">
        <f t="shared" si="12"/>
        <v>282.39999999999998</v>
      </c>
      <c r="M137" s="114">
        <f t="shared" si="17"/>
        <v>6161</v>
      </c>
      <c r="N137" s="113">
        <v>635.70000000000005</v>
      </c>
      <c r="O137" s="113">
        <v>3955.5</v>
      </c>
      <c r="P137" s="113">
        <v>70.8</v>
      </c>
      <c r="Q137" s="113">
        <v>1428.4</v>
      </c>
      <c r="R137" s="113">
        <v>70.599999999999994</v>
      </c>
      <c r="S137" s="114">
        <f t="shared" si="14"/>
        <v>6161</v>
      </c>
      <c r="T137" s="113">
        <v>635.70000000000005</v>
      </c>
      <c r="U137" s="113">
        <v>3955.5</v>
      </c>
      <c r="V137" s="113">
        <v>70.8</v>
      </c>
      <c r="W137" s="113">
        <v>1428.4</v>
      </c>
      <c r="X137" s="113">
        <v>70.599999999999994</v>
      </c>
      <c r="Y137" s="114">
        <f t="shared" si="15"/>
        <v>6161</v>
      </c>
      <c r="Z137" s="113">
        <v>635.70000000000005</v>
      </c>
      <c r="AA137" s="113">
        <v>3955.5</v>
      </c>
      <c r="AB137" s="113">
        <v>70.8</v>
      </c>
      <c r="AC137" s="113">
        <v>1428.4</v>
      </c>
      <c r="AD137" s="113">
        <v>70.599999999999994</v>
      </c>
      <c r="AE137" s="114">
        <f t="shared" si="16"/>
        <v>6162</v>
      </c>
      <c r="AF137" s="113">
        <v>635.70000000000005</v>
      </c>
      <c r="AG137" s="113">
        <v>3956.5</v>
      </c>
      <c r="AH137" s="113">
        <v>70.8</v>
      </c>
      <c r="AI137" s="113">
        <v>1428.4</v>
      </c>
      <c r="AJ137" s="113">
        <v>70.599999999999994</v>
      </c>
    </row>
    <row r="138" spans="1:36" ht="38.25" x14ac:dyDescent="0.25">
      <c r="A138" s="214" t="s">
        <v>25</v>
      </c>
      <c r="B138" s="215">
        <v>506510</v>
      </c>
      <c r="C138" s="115">
        <v>333201</v>
      </c>
      <c r="D138" s="116" t="s">
        <v>121</v>
      </c>
      <c r="E138" s="115">
        <v>3</v>
      </c>
      <c r="F138" s="117" t="s">
        <v>36</v>
      </c>
      <c r="G138" s="112">
        <f t="shared" si="13"/>
        <v>25873.999999999996</v>
      </c>
      <c r="H138" s="113">
        <f t="shared" si="12"/>
        <v>836</v>
      </c>
      <c r="I138" s="113">
        <f t="shared" si="12"/>
        <v>22246.1</v>
      </c>
      <c r="J138" s="113">
        <f t="shared" si="12"/>
        <v>43.499999999999993</v>
      </c>
      <c r="K138" s="113">
        <f t="shared" si="12"/>
        <v>2713.6</v>
      </c>
      <c r="L138" s="113">
        <f t="shared" si="12"/>
        <v>34.799999999999997</v>
      </c>
      <c r="M138" s="114">
        <f t="shared" si="17"/>
        <v>6470</v>
      </c>
      <c r="N138" s="113">
        <v>209</v>
      </c>
      <c r="O138" s="113">
        <v>5547.8</v>
      </c>
      <c r="P138" s="113">
        <v>26.099999999999998</v>
      </c>
      <c r="Q138" s="113">
        <v>678.4</v>
      </c>
      <c r="R138" s="113">
        <v>8.6999999999999993</v>
      </c>
      <c r="S138" s="114">
        <f t="shared" si="14"/>
        <v>6469</v>
      </c>
      <c r="T138" s="113">
        <v>209</v>
      </c>
      <c r="U138" s="113">
        <v>5567.1</v>
      </c>
      <c r="V138" s="113">
        <v>5.8</v>
      </c>
      <c r="W138" s="113">
        <v>678.4</v>
      </c>
      <c r="X138" s="113">
        <v>8.6999999999999993</v>
      </c>
      <c r="Y138" s="114">
        <f t="shared" si="15"/>
        <v>6469</v>
      </c>
      <c r="Z138" s="113">
        <v>209</v>
      </c>
      <c r="AA138" s="113">
        <v>5567.1</v>
      </c>
      <c r="AB138" s="113">
        <v>5.8</v>
      </c>
      <c r="AC138" s="113">
        <v>678.4</v>
      </c>
      <c r="AD138" s="113">
        <v>8.6999999999999993</v>
      </c>
      <c r="AE138" s="114">
        <f t="shared" si="16"/>
        <v>6466</v>
      </c>
      <c r="AF138" s="113">
        <v>209</v>
      </c>
      <c r="AG138" s="113">
        <v>5564.1</v>
      </c>
      <c r="AH138" s="113">
        <v>5.8</v>
      </c>
      <c r="AI138" s="113">
        <v>678.4</v>
      </c>
      <c r="AJ138" s="113">
        <v>8.6999999999999993</v>
      </c>
    </row>
    <row r="139" spans="1:36" ht="38.25" x14ac:dyDescent="0.25">
      <c r="A139" s="214" t="s">
        <v>25</v>
      </c>
      <c r="B139" s="215">
        <v>506511</v>
      </c>
      <c r="C139" s="115">
        <v>333301</v>
      </c>
      <c r="D139" s="116" t="s">
        <v>193</v>
      </c>
      <c r="E139" s="115">
        <v>3</v>
      </c>
      <c r="F139" s="117" t="s">
        <v>36</v>
      </c>
      <c r="G139" s="112">
        <f t="shared" si="13"/>
        <v>6363</v>
      </c>
      <c r="H139" s="113">
        <f t="shared" si="12"/>
        <v>62</v>
      </c>
      <c r="I139" s="113">
        <f t="shared" si="12"/>
        <v>6006.5999999999995</v>
      </c>
      <c r="J139" s="113">
        <f t="shared" si="12"/>
        <v>23.2</v>
      </c>
      <c r="K139" s="113">
        <f t="shared" si="12"/>
        <v>201.6</v>
      </c>
      <c r="L139" s="113">
        <f t="shared" si="12"/>
        <v>69.599999999999994</v>
      </c>
      <c r="M139" s="114">
        <f t="shared" si="17"/>
        <v>1592</v>
      </c>
      <c r="N139" s="113">
        <v>15.5</v>
      </c>
      <c r="O139" s="113">
        <v>1502.8999999999999</v>
      </c>
      <c r="P139" s="113">
        <v>5.8</v>
      </c>
      <c r="Q139" s="113">
        <v>50.4</v>
      </c>
      <c r="R139" s="113">
        <v>17.399999999999999</v>
      </c>
      <c r="S139" s="114">
        <f t="shared" si="14"/>
        <v>1593</v>
      </c>
      <c r="T139" s="113">
        <v>15.5</v>
      </c>
      <c r="U139" s="113">
        <v>1503.8999999999999</v>
      </c>
      <c r="V139" s="113">
        <v>5.8</v>
      </c>
      <c r="W139" s="113">
        <v>50.4</v>
      </c>
      <c r="X139" s="113">
        <v>17.399999999999999</v>
      </c>
      <c r="Y139" s="114">
        <f t="shared" si="15"/>
        <v>1593</v>
      </c>
      <c r="Z139" s="113">
        <v>15.5</v>
      </c>
      <c r="AA139" s="113">
        <v>1503.8999999999999</v>
      </c>
      <c r="AB139" s="113">
        <v>5.8</v>
      </c>
      <c r="AC139" s="113">
        <v>50.4</v>
      </c>
      <c r="AD139" s="113">
        <v>17.399999999999999</v>
      </c>
      <c r="AE139" s="114">
        <f t="shared" si="16"/>
        <v>1585</v>
      </c>
      <c r="AF139" s="113">
        <v>15.5</v>
      </c>
      <c r="AG139" s="113">
        <v>1495.8999999999999</v>
      </c>
      <c r="AH139" s="113">
        <v>5.8</v>
      </c>
      <c r="AI139" s="113">
        <v>50.4</v>
      </c>
      <c r="AJ139" s="113">
        <v>17.399999999999999</v>
      </c>
    </row>
    <row r="140" spans="1:36" ht="38.25" x14ac:dyDescent="0.25">
      <c r="A140" s="214" t="s">
        <v>25</v>
      </c>
      <c r="B140" s="215">
        <v>503321</v>
      </c>
      <c r="C140" s="115">
        <v>333401</v>
      </c>
      <c r="D140" s="116" t="s">
        <v>212</v>
      </c>
      <c r="E140" s="115">
        <v>3</v>
      </c>
      <c r="F140" s="117" t="s">
        <v>36</v>
      </c>
      <c r="G140" s="112">
        <f t="shared" si="13"/>
        <v>20917</v>
      </c>
      <c r="H140" s="113">
        <f t="shared" si="12"/>
        <v>333.20000000000005</v>
      </c>
      <c r="I140" s="113">
        <f t="shared" si="12"/>
        <v>18107.8</v>
      </c>
      <c r="J140" s="113">
        <f t="shared" si="12"/>
        <v>96.8</v>
      </c>
      <c r="K140" s="113">
        <f t="shared" si="12"/>
        <v>2298</v>
      </c>
      <c r="L140" s="113">
        <f t="shared" si="12"/>
        <v>81.2</v>
      </c>
      <c r="M140" s="114">
        <f t="shared" si="17"/>
        <v>5230</v>
      </c>
      <c r="N140" s="113">
        <v>150</v>
      </c>
      <c r="O140" s="113">
        <v>4461</v>
      </c>
      <c r="P140" s="113">
        <v>24.2</v>
      </c>
      <c r="Q140" s="113">
        <v>574.5</v>
      </c>
      <c r="R140" s="113">
        <v>20.3</v>
      </c>
      <c r="S140" s="114">
        <f t="shared" si="14"/>
        <v>5230</v>
      </c>
      <c r="T140" s="113">
        <v>60.1</v>
      </c>
      <c r="U140" s="113">
        <v>4550.8999999999996</v>
      </c>
      <c r="V140" s="113">
        <v>24.2</v>
      </c>
      <c r="W140" s="113">
        <v>574.5</v>
      </c>
      <c r="X140" s="113">
        <v>20.3</v>
      </c>
      <c r="Y140" s="114">
        <f t="shared" si="15"/>
        <v>5231</v>
      </c>
      <c r="Z140" s="113">
        <v>63</v>
      </c>
      <c r="AA140" s="113">
        <v>4549</v>
      </c>
      <c r="AB140" s="113">
        <v>24.2</v>
      </c>
      <c r="AC140" s="113">
        <v>574.5</v>
      </c>
      <c r="AD140" s="113">
        <v>20.3</v>
      </c>
      <c r="AE140" s="114">
        <f t="shared" si="16"/>
        <v>5226</v>
      </c>
      <c r="AF140" s="113">
        <v>60.1</v>
      </c>
      <c r="AG140" s="113">
        <v>4546.8999999999996</v>
      </c>
      <c r="AH140" s="113">
        <v>24.2</v>
      </c>
      <c r="AI140" s="113">
        <v>574.5</v>
      </c>
      <c r="AJ140" s="113">
        <v>20.3</v>
      </c>
    </row>
    <row r="141" spans="1:36" ht="38.25" x14ac:dyDescent="0.25">
      <c r="A141" s="214" t="s">
        <v>25</v>
      </c>
      <c r="B141" s="215">
        <v>506513</v>
      </c>
      <c r="C141" s="115">
        <v>333701</v>
      </c>
      <c r="D141" s="116" t="s">
        <v>391</v>
      </c>
      <c r="E141" s="115">
        <v>3</v>
      </c>
      <c r="F141" s="117" t="s">
        <v>36</v>
      </c>
      <c r="G141" s="112">
        <f t="shared" si="13"/>
        <v>11439</v>
      </c>
      <c r="H141" s="113">
        <f t="shared" si="12"/>
        <v>350.4</v>
      </c>
      <c r="I141" s="113">
        <f t="shared" si="12"/>
        <v>9393.7999999999993</v>
      </c>
      <c r="J141" s="113">
        <f t="shared" si="12"/>
        <v>237.6</v>
      </c>
      <c r="K141" s="113">
        <f t="shared" si="12"/>
        <v>1268</v>
      </c>
      <c r="L141" s="113">
        <f t="shared" si="12"/>
        <v>189.2</v>
      </c>
      <c r="M141" s="114">
        <f t="shared" si="17"/>
        <v>2859</v>
      </c>
      <c r="N141" s="113">
        <v>87.6</v>
      </c>
      <c r="O141" s="113">
        <v>2346.6999999999998</v>
      </c>
      <c r="P141" s="113">
        <v>59.4</v>
      </c>
      <c r="Q141" s="113">
        <v>317.5</v>
      </c>
      <c r="R141" s="113">
        <v>47.8</v>
      </c>
      <c r="S141" s="114">
        <f t="shared" si="14"/>
        <v>2859</v>
      </c>
      <c r="T141" s="113">
        <v>87.6</v>
      </c>
      <c r="U141" s="113">
        <v>2348.6999999999998</v>
      </c>
      <c r="V141" s="113">
        <v>59.4</v>
      </c>
      <c r="W141" s="113">
        <v>316.5</v>
      </c>
      <c r="X141" s="113">
        <v>46.8</v>
      </c>
      <c r="Y141" s="114">
        <f t="shared" si="15"/>
        <v>2860</v>
      </c>
      <c r="Z141" s="113">
        <v>87.6</v>
      </c>
      <c r="AA141" s="113">
        <v>2347.6999999999998</v>
      </c>
      <c r="AB141" s="113">
        <v>59.4</v>
      </c>
      <c r="AC141" s="113">
        <v>317.5</v>
      </c>
      <c r="AD141" s="113">
        <v>47.8</v>
      </c>
      <c r="AE141" s="114">
        <f t="shared" si="16"/>
        <v>2861</v>
      </c>
      <c r="AF141" s="113">
        <v>87.6</v>
      </c>
      <c r="AG141" s="113">
        <v>2350.6999999999998</v>
      </c>
      <c r="AH141" s="113">
        <v>59.4</v>
      </c>
      <c r="AI141" s="113">
        <v>316.5</v>
      </c>
      <c r="AJ141" s="113">
        <v>46.8</v>
      </c>
    </row>
    <row r="142" spans="1:36" ht="38.25" x14ac:dyDescent="0.25">
      <c r="A142" s="214" t="s">
        <v>25</v>
      </c>
      <c r="B142" s="215">
        <v>506514</v>
      </c>
      <c r="C142" s="115">
        <v>333801</v>
      </c>
      <c r="D142" s="116" t="s">
        <v>122</v>
      </c>
      <c r="E142" s="115">
        <v>3</v>
      </c>
      <c r="F142" s="117" t="s">
        <v>36</v>
      </c>
      <c r="G142" s="112">
        <f t="shared" si="13"/>
        <v>17725</v>
      </c>
      <c r="H142" s="113">
        <f t="shared" si="12"/>
        <v>156</v>
      </c>
      <c r="I142" s="113">
        <f t="shared" si="12"/>
        <v>15953.000000000002</v>
      </c>
      <c r="J142" s="113">
        <f t="shared" si="12"/>
        <v>78</v>
      </c>
      <c r="K142" s="113">
        <f t="shared" si="12"/>
        <v>1460</v>
      </c>
      <c r="L142" s="113">
        <f t="shared" si="12"/>
        <v>78</v>
      </c>
      <c r="M142" s="114">
        <f t="shared" si="17"/>
        <v>4431</v>
      </c>
      <c r="N142" s="113">
        <v>39</v>
      </c>
      <c r="O142" s="113">
        <v>3988.0000000000005</v>
      </c>
      <c r="P142" s="113">
        <v>19.5</v>
      </c>
      <c r="Q142" s="113">
        <v>365</v>
      </c>
      <c r="R142" s="113">
        <v>19.5</v>
      </c>
      <c r="S142" s="114">
        <f t="shared" si="14"/>
        <v>4432</v>
      </c>
      <c r="T142" s="113">
        <v>39</v>
      </c>
      <c r="U142" s="113">
        <v>3989.0000000000005</v>
      </c>
      <c r="V142" s="113">
        <v>19.5</v>
      </c>
      <c r="W142" s="113">
        <v>365</v>
      </c>
      <c r="X142" s="113">
        <v>19.5</v>
      </c>
      <c r="Y142" s="114">
        <f t="shared" si="15"/>
        <v>4432</v>
      </c>
      <c r="Z142" s="113">
        <v>39</v>
      </c>
      <c r="AA142" s="113">
        <v>3989.0000000000005</v>
      </c>
      <c r="AB142" s="113">
        <v>19.5</v>
      </c>
      <c r="AC142" s="113">
        <v>365</v>
      </c>
      <c r="AD142" s="113">
        <v>19.5</v>
      </c>
      <c r="AE142" s="114">
        <f t="shared" si="16"/>
        <v>4430</v>
      </c>
      <c r="AF142" s="113">
        <v>39</v>
      </c>
      <c r="AG142" s="113">
        <v>3987.0000000000005</v>
      </c>
      <c r="AH142" s="113">
        <v>19.5</v>
      </c>
      <c r="AI142" s="113">
        <v>365</v>
      </c>
      <c r="AJ142" s="113">
        <v>19.5</v>
      </c>
    </row>
    <row r="143" spans="1:36" ht="38.25" x14ac:dyDescent="0.25">
      <c r="A143" s="214" t="s">
        <v>25</v>
      </c>
      <c r="B143" s="215">
        <v>506515</v>
      </c>
      <c r="C143" s="115">
        <v>333901</v>
      </c>
      <c r="D143" s="116" t="s">
        <v>213</v>
      </c>
      <c r="E143" s="115">
        <v>3</v>
      </c>
      <c r="F143" s="117" t="s">
        <v>36</v>
      </c>
      <c r="G143" s="112">
        <f t="shared" si="13"/>
        <v>2986</v>
      </c>
      <c r="H143" s="113">
        <f t="shared" si="12"/>
        <v>74</v>
      </c>
      <c r="I143" s="113">
        <f t="shared" si="12"/>
        <v>2243.6000000000004</v>
      </c>
      <c r="J143" s="113">
        <f t="shared" si="12"/>
        <v>47.2</v>
      </c>
      <c r="K143" s="113">
        <f t="shared" si="12"/>
        <v>605.59999999999991</v>
      </c>
      <c r="L143" s="113">
        <f t="shared" si="12"/>
        <v>15.6</v>
      </c>
      <c r="M143" s="114">
        <f t="shared" si="17"/>
        <v>746.99999999999989</v>
      </c>
      <c r="N143" s="113">
        <v>18.5</v>
      </c>
      <c r="O143" s="113">
        <v>561.4</v>
      </c>
      <c r="P143" s="113">
        <v>11.8</v>
      </c>
      <c r="Q143" s="113">
        <v>151.39999999999998</v>
      </c>
      <c r="R143" s="113">
        <v>3.9</v>
      </c>
      <c r="S143" s="114">
        <f t="shared" si="14"/>
        <v>748</v>
      </c>
      <c r="T143" s="113">
        <v>18.5</v>
      </c>
      <c r="U143" s="113">
        <v>562.40000000000009</v>
      </c>
      <c r="V143" s="113">
        <v>11.8</v>
      </c>
      <c r="W143" s="113">
        <v>151.39999999999998</v>
      </c>
      <c r="X143" s="113">
        <v>3.9</v>
      </c>
      <c r="Y143" s="114">
        <f t="shared" si="15"/>
        <v>748</v>
      </c>
      <c r="Z143" s="113">
        <v>18.5</v>
      </c>
      <c r="AA143" s="113">
        <v>562.40000000000009</v>
      </c>
      <c r="AB143" s="113">
        <v>11.8</v>
      </c>
      <c r="AC143" s="113">
        <v>151.39999999999998</v>
      </c>
      <c r="AD143" s="113">
        <v>3.9</v>
      </c>
      <c r="AE143" s="114">
        <f t="shared" si="16"/>
        <v>743</v>
      </c>
      <c r="AF143" s="113">
        <v>18.5</v>
      </c>
      <c r="AG143" s="113">
        <v>557.40000000000009</v>
      </c>
      <c r="AH143" s="113">
        <v>11.8</v>
      </c>
      <c r="AI143" s="113">
        <v>151.39999999999998</v>
      </c>
      <c r="AJ143" s="113">
        <v>3.9</v>
      </c>
    </row>
    <row r="144" spans="1:36" ht="38.25" x14ac:dyDescent="0.25">
      <c r="A144" s="214" t="s">
        <v>25</v>
      </c>
      <c r="B144" s="215">
        <v>503340</v>
      </c>
      <c r="C144" s="115">
        <v>334001</v>
      </c>
      <c r="D144" s="116" t="s">
        <v>214</v>
      </c>
      <c r="E144" s="115">
        <v>3</v>
      </c>
      <c r="F144" s="117" t="s">
        <v>36</v>
      </c>
      <c r="G144" s="112">
        <f t="shared" si="13"/>
        <v>195</v>
      </c>
      <c r="H144" s="113">
        <f t="shared" si="12"/>
        <v>18.600000000000001</v>
      </c>
      <c r="I144" s="113">
        <f t="shared" si="12"/>
        <v>145.20000000000002</v>
      </c>
      <c r="J144" s="113">
        <f t="shared" si="12"/>
        <v>0</v>
      </c>
      <c r="K144" s="113">
        <f t="shared" si="12"/>
        <v>31.2</v>
      </c>
      <c r="L144" s="113">
        <f t="shared" si="12"/>
        <v>0</v>
      </c>
      <c r="M144" s="114">
        <f t="shared" si="17"/>
        <v>50</v>
      </c>
      <c r="N144" s="113">
        <v>4.9000000000000004</v>
      </c>
      <c r="O144" s="113">
        <v>37.300000000000004</v>
      </c>
      <c r="P144" s="113">
        <v>0</v>
      </c>
      <c r="Q144" s="113">
        <v>7.8</v>
      </c>
      <c r="R144" s="113">
        <v>0</v>
      </c>
      <c r="S144" s="114">
        <f t="shared" si="14"/>
        <v>51</v>
      </c>
      <c r="T144" s="113">
        <v>4.9000000000000004</v>
      </c>
      <c r="U144" s="113">
        <v>38.300000000000004</v>
      </c>
      <c r="V144" s="113">
        <v>0</v>
      </c>
      <c r="W144" s="113">
        <v>7.8</v>
      </c>
      <c r="X144" s="113">
        <v>0</v>
      </c>
      <c r="Y144" s="114">
        <f t="shared" si="15"/>
        <v>51</v>
      </c>
      <c r="Z144" s="113">
        <v>4.9000000000000004</v>
      </c>
      <c r="AA144" s="113">
        <v>38.300000000000004</v>
      </c>
      <c r="AB144" s="113">
        <v>0</v>
      </c>
      <c r="AC144" s="113">
        <v>7.8</v>
      </c>
      <c r="AD144" s="113">
        <v>0</v>
      </c>
      <c r="AE144" s="114">
        <f t="shared" si="16"/>
        <v>43</v>
      </c>
      <c r="AF144" s="113">
        <v>3.9</v>
      </c>
      <c r="AG144" s="113">
        <v>31.3</v>
      </c>
      <c r="AH144" s="113">
        <v>0</v>
      </c>
      <c r="AI144" s="113">
        <v>7.8</v>
      </c>
      <c r="AJ144" s="113">
        <v>0</v>
      </c>
    </row>
    <row r="145" spans="1:36" ht="38.25" x14ac:dyDescent="0.25">
      <c r="A145" s="214" t="s">
        <v>25</v>
      </c>
      <c r="B145" s="215">
        <v>503341</v>
      </c>
      <c r="C145" s="115">
        <v>334101</v>
      </c>
      <c r="D145" s="116" t="s">
        <v>187</v>
      </c>
      <c r="E145" s="115">
        <v>3</v>
      </c>
      <c r="F145" s="117" t="s">
        <v>36</v>
      </c>
      <c r="G145" s="112">
        <f t="shared" si="13"/>
        <v>195</v>
      </c>
      <c r="H145" s="113">
        <f t="shared" si="12"/>
        <v>11</v>
      </c>
      <c r="I145" s="113">
        <f t="shared" si="12"/>
        <v>161</v>
      </c>
      <c r="J145" s="113">
        <f t="shared" si="12"/>
        <v>6</v>
      </c>
      <c r="K145" s="113">
        <f t="shared" si="12"/>
        <v>11</v>
      </c>
      <c r="L145" s="113">
        <f t="shared" si="12"/>
        <v>6</v>
      </c>
      <c r="M145" s="114">
        <f t="shared" si="17"/>
        <v>49</v>
      </c>
      <c r="N145" s="113">
        <v>5</v>
      </c>
      <c r="O145" s="113">
        <v>39</v>
      </c>
      <c r="P145" s="113">
        <v>0</v>
      </c>
      <c r="Q145" s="113">
        <v>5</v>
      </c>
      <c r="R145" s="113">
        <v>0</v>
      </c>
      <c r="S145" s="114">
        <f t="shared" si="14"/>
        <v>49</v>
      </c>
      <c r="T145" s="113">
        <v>2</v>
      </c>
      <c r="U145" s="113">
        <v>41</v>
      </c>
      <c r="V145" s="113">
        <v>2</v>
      </c>
      <c r="W145" s="113">
        <v>2</v>
      </c>
      <c r="X145" s="113">
        <v>2</v>
      </c>
      <c r="Y145" s="114">
        <f t="shared" si="15"/>
        <v>49</v>
      </c>
      <c r="Z145" s="113">
        <v>2</v>
      </c>
      <c r="AA145" s="113">
        <v>41</v>
      </c>
      <c r="AB145" s="113">
        <v>2</v>
      </c>
      <c r="AC145" s="113">
        <v>2</v>
      </c>
      <c r="AD145" s="113">
        <v>2</v>
      </c>
      <c r="AE145" s="114">
        <f t="shared" si="16"/>
        <v>48</v>
      </c>
      <c r="AF145" s="113">
        <v>2</v>
      </c>
      <c r="AG145" s="113">
        <v>40</v>
      </c>
      <c r="AH145" s="113">
        <v>2</v>
      </c>
      <c r="AI145" s="113">
        <v>2</v>
      </c>
      <c r="AJ145" s="113">
        <v>2</v>
      </c>
    </row>
    <row r="146" spans="1:36" ht="38.25" x14ac:dyDescent="0.25">
      <c r="A146" s="214" t="s">
        <v>25</v>
      </c>
      <c r="B146" s="215">
        <v>503342</v>
      </c>
      <c r="C146" s="115">
        <v>334201</v>
      </c>
      <c r="D146" s="116" t="s">
        <v>311</v>
      </c>
      <c r="E146" s="115">
        <v>3</v>
      </c>
      <c r="F146" s="117" t="s">
        <v>36</v>
      </c>
      <c r="G146" s="112">
        <f t="shared" si="13"/>
        <v>169</v>
      </c>
      <c r="H146" s="113">
        <f t="shared" si="12"/>
        <v>0</v>
      </c>
      <c r="I146" s="113">
        <f t="shared" si="12"/>
        <v>115.5</v>
      </c>
      <c r="J146" s="113">
        <f t="shared" si="12"/>
        <v>0</v>
      </c>
      <c r="K146" s="113">
        <f t="shared" si="12"/>
        <v>53.5</v>
      </c>
      <c r="L146" s="113">
        <f t="shared" si="12"/>
        <v>0</v>
      </c>
      <c r="M146" s="114">
        <f t="shared" si="17"/>
        <v>169</v>
      </c>
      <c r="N146" s="113">
        <v>0</v>
      </c>
      <c r="O146" s="113">
        <v>115.5</v>
      </c>
      <c r="P146" s="113">
        <v>0</v>
      </c>
      <c r="Q146" s="113">
        <v>53.5</v>
      </c>
      <c r="R146" s="113">
        <v>0</v>
      </c>
      <c r="S146" s="114">
        <f t="shared" si="14"/>
        <v>0</v>
      </c>
      <c r="T146" s="113">
        <v>0</v>
      </c>
      <c r="U146" s="113">
        <v>0</v>
      </c>
      <c r="V146" s="113">
        <v>0</v>
      </c>
      <c r="W146" s="113">
        <v>0</v>
      </c>
      <c r="X146" s="113">
        <v>0</v>
      </c>
      <c r="Y146" s="114">
        <f>SUBTOTAL(9,Z146:AD146)</f>
        <v>0</v>
      </c>
      <c r="Z146" s="113">
        <v>0</v>
      </c>
      <c r="AA146" s="113">
        <v>0</v>
      </c>
      <c r="AB146" s="113">
        <v>0</v>
      </c>
      <c r="AC146" s="113">
        <v>0</v>
      </c>
      <c r="AD146" s="113">
        <v>0</v>
      </c>
      <c r="AE146" s="114">
        <f t="shared" si="16"/>
        <v>0</v>
      </c>
      <c r="AF146" s="113">
        <v>0</v>
      </c>
      <c r="AG146" s="113">
        <v>0</v>
      </c>
      <c r="AH146" s="113">
        <v>0</v>
      </c>
      <c r="AI146" s="113">
        <v>0</v>
      </c>
      <c r="AJ146" s="113">
        <v>0</v>
      </c>
    </row>
    <row r="147" spans="1:36" ht="38.25" x14ac:dyDescent="0.25">
      <c r="A147" s="214" t="s">
        <v>25</v>
      </c>
      <c r="B147" s="215">
        <v>503346</v>
      </c>
      <c r="C147" s="115">
        <v>334601</v>
      </c>
      <c r="D147" s="116" t="s">
        <v>370</v>
      </c>
      <c r="E147" s="115">
        <v>3</v>
      </c>
      <c r="F147" s="117" t="s">
        <v>36</v>
      </c>
      <c r="G147" s="112">
        <f t="shared" si="13"/>
        <v>194</v>
      </c>
      <c r="H147" s="113">
        <f t="shared" si="12"/>
        <v>0</v>
      </c>
      <c r="I147" s="113">
        <f t="shared" si="12"/>
        <v>92.5</v>
      </c>
      <c r="J147" s="113">
        <f t="shared" si="12"/>
        <v>0</v>
      </c>
      <c r="K147" s="113">
        <f t="shared" si="12"/>
        <v>101.5</v>
      </c>
      <c r="L147" s="113">
        <f t="shared" si="12"/>
        <v>0</v>
      </c>
      <c r="M147" s="114">
        <f t="shared" si="17"/>
        <v>50</v>
      </c>
      <c r="N147" s="113">
        <v>0</v>
      </c>
      <c r="O147" s="113">
        <v>23.900000000000002</v>
      </c>
      <c r="P147" s="113">
        <v>0</v>
      </c>
      <c r="Q147" s="113">
        <v>26.099999999999998</v>
      </c>
      <c r="R147" s="113">
        <v>0</v>
      </c>
      <c r="S147" s="114">
        <f t="shared" si="14"/>
        <v>49</v>
      </c>
      <c r="T147" s="113">
        <v>0</v>
      </c>
      <c r="U147" s="113">
        <v>22.900000000000002</v>
      </c>
      <c r="V147" s="113">
        <v>0</v>
      </c>
      <c r="W147" s="113">
        <v>26.099999999999998</v>
      </c>
      <c r="X147" s="113">
        <v>0</v>
      </c>
      <c r="Y147" s="114">
        <f t="shared" si="15"/>
        <v>49</v>
      </c>
      <c r="Z147" s="113">
        <v>0</v>
      </c>
      <c r="AA147" s="113">
        <v>22.900000000000002</v>
      </c>
      <c r="AB147" s="113">
        <v>0</v>
      </c>
      <c r="AC147" s="113">
        <v>26.099999999999998</v>
      </c>
      <c r="AD147" s="113">
        <v>0</v>
      </c>
      <c r="AE147" s="114">
        <f t="shared" si="16"/>
        <v>46</v>
      </c>
      <c r="AF147" s="113">
        <v>0</v>
      </c>
      <c r="AG147" s="113">
        <v>22.8</v>
      </c>
      <c r="AH147" s="113">
        <v>0</v>
      </c>
      <c r="AI147" s="113">
        <v>23.2</v>
      </c>
      <c r="AJ147" s="113">
        <v>0</v>
      </c>
    </row>
    <row r="148" spans="1:36" ht="38.25" x14ac:dyDescent="0.25">
      <c r="A148" s="214" t="s">
        <v>20</v>
      </c>
      <c r="B148" s="215">
        <v>503401</v>
      </c>
      <c r="C148" s="115">
        <v>340101</v>
      </c>
      <c r="D148" s="116" t="s">
        <v>123</v>
      </c>
      <c r="E148" s="115">
        <v>3</v>
      </c>
      <c r="F148" s="117" t="s">
        <v>36</v>
      </c>
      <c r="G148" s="112">
        <f t="shared" si="13"/>
        <v>408782</v>
      </c>
      <c r="H148" s="113">
        <f t="shared" si="12"/>
        <v>3019.6</v>
      </c>
      <c r="I148" s="113">
        <f t="shared" si="12"/>
        <v>11538.8</v>
      </c>
      <c r="J148" s="113">
        <f t="shared" si="12"/>
        <v>25299.599999999999</v>
      </c>
      <c r="K148" s="113">
        <f t="shared" si="12"/>
        <v>368456</v>
      </c>
      <c r="L148" s="113">
        <f t="shared" si="12"/>
        <v>468</v>
      </c>
      <c r="M148" s="114">
        <f t="shared" si="17"/>
        <v>102197</v>
      </c>
      <c r="N148" s="113">
        <v>754.9</v>
      </c>
      <c r="O148" s="113">
        <v>2886.2</v>
      </c>
      <c r="P148" s="113">
        <v>6324.9</v>
      </c>
      <c r="Q148" s="113">
        <v>92114</v>
      </c>
      <c r="R148" s="113">
        <v>117</v>
      </c>
      <c r="S148" s="114">
        <f t="shared" si="14"/>
        <v>102197</v>
      </c>
      <c r="T148" s="113">
        <v>754.9</v>
      </c>
      <c r="U148" s="113">
        <v>2886.2</v>
      </c>
      <c r="V148" s="113">
        <v>6324.9</v>
      </c>
      <c r="W148" s="113">
        <v>92114</v>
      </c>
      <c r="X148" s="113">
        <v>117</v>
      </c>
      <c r="Y148" s="114">
        <f t="shared" si="15"/>
        <v>102197</v>
      </c>
      <c r="Z148" s="113">
        <v>754.9</v>
      </c>
      <c r="AA148" s="113">
        <v>2886.2</v>
      </c>
      <c r="AB148" s="113">
        <v>6324.9</v>
      </c>
      <c r="AC148" s="113">
        <v>92114</v>
      </c>
      <c r="AD148" s="113">
        <v>117</v>
      </c>
      <c r="AE148" s="114">
        <f t="shared" si="16"/>
        <v>102191</v>
      </c>
      <c r="AF148" s="113">
        <v>754.9</v>
      </c>
      <c r="AG148" s="113">
        <v>2880.2</v>
      </c>
      <c r="AH148" s="113">
        <v>6324.9</v>
      </c>
      <c r="AI148" s="113">
        <v>92114</v>
      </c>
      <c r="AJ148" s="113">
        <v>117</v>
      </c>
    </row>
    <row r="149" spans="1:36" ht="38.25" x14ac:dyDescent="0.25">
      <c r="A149" s="214" t="s">
        <v>20</v>
      </c>
      <c r="B149" s="215">
        <v>503402</v>
      </c>
      <c r="C149" s="115">
        <v>340107</v>
      </c>
      <c r="D149" s="116" t="s">
        <v>124</v>
      </c>
      <c r="E149" s="115">
        <v>3</v>
      </c>
      <c r="F149" s="117" t="s">
        <v>36</v>
      </c>
      <c r="G149" s="112">
        <f t="shared" si="13"/>
        <v>31111</v>
      </c>
      <c r="H149" s="113">
        <f t="shared" si="12"/>
        <v>124.8</v>
      </c>
      <c r="I149" s="113">
        <f t="shared" si="12"/>
        <v>678.40000000000452</v>
      </c>
      <c r="J149" s="113">
        <f t="shared" si="12"/>
        <v>768.4</v>
      </c>
      <c r="K149" s="113">
        <f t="shared" si="12"/>
        <v>29527.799999999996</v>
      </c>
      <c r="L149" s="113">
        <f t="shared" si="12"/>
        <v>11.6</v>
      </c>
      <c r="M149" s="114">
        <f t="shared" si="17"/>
        <v>7780</v>
      </c>
      <c r="N149" s="113">
        <v>31.2</v>
      </c>
      <c r="O149" s="113">
        <v>170.40000000000109</v>
      </c>
      <c r="P149" s="113">
        <v>192.1</v>
      </c>
      <c r="Q149" s="113">
        <v>7383.4</v>
      </c>
      <c r="R149" s="113">
        <v>2.9</v>
      </c>
      <c r="S149" s="114">
        <f t="shared" si="14"/>
        <v>7779</v>
      </c>
      <c r="T149" s="113">
        <v>31.2</v>
      </c>
      <c r="U149" s="113">
        <v>169.40000000000109</v>
      </c>
      <c r="V149" s="113">
        <v>192.1</v>
      </c>
      <c r="W149" s="113">
        <v>7383.4</v>
      </c>
      <c r="X149" s="113">
        <v>2.9</v>
      </c>
      <c r="Y149" s="114">
        <f t="shared" si="15"/>
        <v>7779</v>
      </c>
      <c r="Z149" s="113">
        <v>31.2</v>
      </c>
      <c r="AA149" s="113">
        <v>169.40000000000109</v>
      </c>
      <c r="AB149" s="113">
        <v>192.1</v>
      </c>
      <c r="AC149" s="113">
        <v>7383.4</v>
      </c>
      <c r="AD149" s="113">
        <v>2.9</v>
      </c>
      <c r="AE149" s="114">
        <f t="shared" si="16"/>
        <v>7773</v>
      </c>
      <c r="AF149" s="113">
        <v>31.2</v>
      </c>
      <c r="AG149" s="113">
        <v>169.20000000000127</v>
      </c>
      <c r="AH149" s="113">
        <v>192.1</v>
      </c>
      <c r="AI149" s="113">
        <v>7377.5999999999995</v>
      </c>
      <c r="AJ149" s="113">
        <v>2.9</v>
      </c>
    </row>
    <row r="150" spans="1:36" ht="38.25" x14ac:dyDescent="0.25">
      <c r="A150" s="214" t="s">
        <v>20</v>
      </c>
      <c r="B150" s="215">
        <v>506801</v>
      </c>
      <c r="C150" s="115">
        <v>340201</v>
      </c>
      <c r="D150" s="116" t="s">
        <v>125</v>
      </c>
      <c r="E150" s="115">
        <v>3</v>
      </c>
      <c r="F150" s="117" t="s">
        <v>36</v>
      </c>
      <c r="G150" s="112">
        <f t="shared" si="13"/>
        <v>43037.999999999993</v>
      </c>
      <c r="H150" s="113">
        <f t="shared" si="12"/>
        <v>1582</v>
      </c>
      <c r="I150" s="113">
        <f t="shared" si="12"/>
        <v>2416.4</v>
      </c>
      <c r="J150" s="113">
        <f t="shared" si="12"/>
        <v>3403.2</v>
      </c>
      <c r="K150" s="113">
        <f t="shared" si="12"/>
        <v>35577.199999999997</v>
      </c>
      <c r="L150" s="113">
        <f t="shared" si="12"/>
        <v>59.2</v>
      </c>
      <c r="M150" s="114">
        <f t="shared" si="17"/>
        <v>10835.999999999998</v>
      </c>
      <c r="N150" s="113">
        <v>395.5</v>
      </c>
      <c r="O150" s="113">
        <v>604.1</v>
      </c>
      <c r="P150" s="113">
        <v>850.8</v>
      </c>
      <c r="Q150" s="113">
        <v>8970.7999999999993</v>
      </c>
      <c r="R150" s="113">
        <v>14.8</v>
      </c>
      <c r="S150" s="114">
        <f t="shared" si="14"/>
        <v>10733.999999999998</v>
      </c>
      <c r="T150" s="113">
        <v>395.5</v>
      </c>
      <c r="U150" s="113">
        <v>604.1</v>
      </c>
      <c r="V150" s="113">
        <v>850.8</v>
      </c>
      <c r="W150" s="113">
        <v>8868.7999999999993</v>
      </c>
      <c r="X150" s="113">
        <v>14.8</v>
      </c>
      <c r="Y150" s="114">
        <f t="shared" si="15"/>
        <v>10733.999999999998</v>
      </c>
      <c r="Z150" s="113">
        <v>395.5</v>
      </c>
      <c r="AA150" s="113">
        <v>604.1</v>
      </c>
      <c r="AB150" s="113">
        <v>850.8</v>
      </c>
      <c r="AC150" s="113">
        <v>8868.7999999999993</v>
      </c>
      <c r="AD150" s="113">
        <v>14.8</v>
      </c>
      <c r="AE150" s="114">
        <f t="shared" si="16"/>
        <v>10733.999999999998</v>
      </c>
      <c r="AF150" s="113">
        <v>395.5</v>
      </c>
      <c r="AG150" s="113">
        <v>604.1</v>
      </c>
      <c r="AH150" s="113">
        <v>850.8</v>
      </c>
      <c r="AI150" s="113">
        <v>8868.7999999999993</v>
      </c>
      <c r="AJ150" s="113">
        <v>14.8</v>
      </c>
    </row>
    <row r="151" spans="1:36" ht="38.25" x14ac:dyDescent="0.25">
      <c r="A151" s="214" t="s">
        <v>25</v>
      </c>
      <c r="B151" s="215">
        <v>506802</v>
      </c>
      <c r="C151" s="115">
        <v>340301</v>
      </c>
      <c r="D151" s="116" t="s">
        <v>215</v>
      </c>
      <c r="E151" s="115">
        <v>3</v>
      </c>
      <c r="F151" s="117" t="s">
        <v>36</v>
      </c>
      <c r="G151" s="112">
        <f t="shared" si="13"/>
        <v>6419</v>
      </c>
      <c r="H151" s="113">
        <f t="shared" si="12"/>
        <v>46.4</v>
      </c>
      <c r="I151" s="113">
        <f t="shared" si="12"/>
        <v>150.79999999999976</v>
      </c>
      <c r="J151" s="113">
        <f t="shared" si="12"/>
        <v>336.8</v>
      </c>
      <c r="K151" s="113">
        <f t="shared" si="12"/>
        <v>5850.2</v>
      </c>
      <c r="L151" s="113">
        <f t="shared" si="12"/>
        <v>34.799999999999997</v>
      </c>
      <c r="M151" s="114">
        <f t="shared" si="17"/>
        <v>1607</v>
      </c>
      <c r="N151" s="113">
        <v>11.6</v>
      </c>
      <c r="O151" s="113">
        <v>38.49999999999995</v>
      </c>
      <c r="P151" s="113">
        <v>84.2</v>
      </c>
      <c r="Q151" s="113">
        <v>1464</v>
      </c>
      <c r="R151" s="113">
        <v>8.6999999999999993</v>
      </c>
      <c r="S151" s="114">
        <f t="shared" si="14"/>
        <v>1606</v>
      </c>
      <c r="T151" s="113">
        <v>11.6</v>
      </c>
      <c r="U151" s="113">
        <v>37.49999999999995</v>
      </c>
      <c r="V151" s="113">
        <v>84.2</v>
      </c>
      <c r="W151" s="113">
        <v>1464</v>
      </c>
      <c r="X151" s="113">
        <v>8.6999999999999993</v>
      </c>
      <c r="Y151" s="114">
        <f t="shared" si="15"/>
        <v>1606</v>
      </c>
      <c r="Z151" s="113">
        <v>11.6</v>
      </c>
      <c r="AA151" s="113">
        <v>37.49999999999995</v>
      </c>
      <c r="AB151" s="113">
        <v>84.2</v>
      </c>
      <c r="AC151" s="113">
        <v>1464</v>
      </c>
      <c r="AD151" s="113">
        <v>8.6999999999999993</v>
      </c>
      <c r="AE151" s="114">
        <f t="shared" si="16"/>
        <v>1600</v>
      </c>
      <c r="AF151" s="113">
        <v>11.6</v>
      </c>
      <c r="AG151" s="113">
        <v>37.299999999999905</v>
      </c>
      <c r="AH151" s="113">
        <v>84.2</v>
      </c>
      <c r="AI151" s="113">
        <v>1458.2</v>
      </c>
      <c r="AJ151" s="113">
        <v>8.6999999999999993</v>
      </c>
    </row>
    <row r="152" spans="1:36" ht="38.25" x14ac:dyDescent="0.25">
      <c r="A152" s="214" t="s">
        <v>25</v>
      </c>
      <c r="B152" s="215">
        <v>503407</v>
      </c>
      <c r="C152" s="115">
        <v>340701</v>
      </c>
      <c r="D152" s="116" t="s">
        <v>216</v>
      </c>
      <c r="E152" s="115">
        <v>3</v>
      </c>
      <c r="F152" s="117" t="s">
        <v>36</v>
      </c>
      <c r="G152" s="112">
        <f t="shared" si="13"/>
        <v>195</v>
      </c>
      <c r="H152" s="113">
        <f t="shared" si="12"/>
        <v>16</v>
      </c>
      <c r="I152" s="113">
        <f t="shared" si="12"/>
        <v>131</v>
      </c>
      <c r="J152" s="113">
        <f t="shared" si="12"/>
        <v>0</v>
      </c>
      <c r="K152" s="113">
        <f t="shared" si="12"/>
        <v>48</v>
      </c>
      <c r="L152" s="113">
        <f t="shared" si="12"/>
        <v>0</v>
      </c>
      <c r="M152" s="114">
        <f t="shared" si="17"/>
        <v>49</v>
      </c>
      <c r="N152" s="113">
        <v>4</v>
      </c>
      <c r="O152" s="113">
        <v>33</v>
      </c>
      <c r="P152" s="113">
        <v>0</v>
      </c>
      <c r="Q152" s="113">
        <v>12</v>
      </c>
      <c r="R152" s="113">
        <v>0</v>
      </c>
      <c r="S152" s="114">
        <f t="shared" si="14"/>
        <v>49</v>
      </c>
      <c r="T152" s="113">
        <v>4</v>
      </c>
      <c r="U152" s="113">
        <v>33</v>
      </c>
      <c r="V152" s="113">
        <v>0</v>
      </c>
      <c r="W152" s="113">
        <v>12</v>
      </c>
      <c r="X152" s="113">
        <v>0</v>
      </c>
      <c r="Y152" s="114">
        <f t="shared" si="15"/>
        <v>49</v>
      </c>
      <c r="Z152" s="113">
        <v>4</v>
      </c>
      <c r="AA152" s="113">
        <v>33</v>
      </c>
      <c r="AB152" s="113">
        <v>0</v>
      </c>
      <c r="AC152" s="113">
        <v>12</v>
      </c>
      <c r="AD152" s="113">
        <v>0</v>
      </c>
      <c r="AE152" s="114">
        <f t="shared" si="16"/>
        <v>48</v>
      </c>
      <c r="AF152" s="113">
        <v>4</v>
      </c>
      <c r="AG152" s="113">
        <v>32</v>
      </c>
      <c r="AH152" s="113">
        <v>0</v>
      </c>
      <c r="AI152" s="113">
        <v>12</v>
      </c>
      <c r="AJ152" s="113">
        <v>0</v>
      </c>
    </row>
    <row r="153" spans="1:36" ht="38.25" x14ac:dyDescent="0.25">
      <c r="A153" s="214" t="s">
        <v>25</v>
      </c>
      <c r="B153" s="215">
        <v>503408</v>
      </c>
      <c r="C153" s="115">
        <v>340801</v>
      </c>
      <c r="D153" s="116" t="s">
        <v>392</v>
      </c>
      <c r="E153" s="115">
        <v>3</v>
      </c>
      <c r="F153" s="117" t="s">
        <v>36</v>
      </c>
      <c r="G153" s="112">
        <f t="shared" si="13"/>
        <v>195</v>
      </c>
      <c r="H153" s="113">
        <f t="shared" si="12"/>
        <v>3.9</v>
      </c>
      <c r="I153" s="113">
        <f t="shared" si="12"/>
        <v>58.5</v>
      </c>
      <c r="J153" s="113">
        <f t="shared" si="12"/>
        <v>3.9</v>
      </c>
      <c r="K153" s="113">
        <f t="shared" si="12"/>
        <v>124.8</v>
      </c>
      <c r="L153" s="113">
        <f t="shared" si="12"/>
        <v>3.9</v>
      </c>
      <c r="M153" s="114">
        <f t="shared" si="17"/>
        <v>50</v>
      </c>
      <c r="N153" s="113">
        <v>1</v>
      </c>
      <c r="O153" s="113">
        <v>14.899999999999997</v>
      </c>
      <c r="P153" s="113">
        <v>2.9</v>
      </c>
      <c r="Q153" s="113">
        <v>31.2</v>
      </c>
      <c r="R153" s="113">
        <v>0</v>
      </c>
      <c r="S153" s="114">
        <f t="shared" si="14"/>
        <v>51.000000000000007</v>
      </c>
      <c r="T153" s="113">
        <v>0</v>
      </c>
      <c r="U153" s="113">
        <v>15.900000000000004</v>
      </c>
      <c r="V153" s="113">
        <v>1</v>
      </c>
      <c r="W153" s="113">
        <v>31.2</v>
      </c>
      <c r="X153" s="113">
        <v>2.9</v>
      </c>
      <c r="Y153" s="114">
        <f t="shared" si="15"/>
        <v>51</v>
      </c>
      <c r="Z153" s="113">
        <v>2.9</v>
      </c>
      <c r="AA153" s="113">
        <v>15.899999999999997</v>
      </c>
      <c r="AB153" s="113">
        <v>0</v>
      </c>
      <c r="AC153" s="113">
        <v>31.2</v>
      </c>
      <c r="AD153" s="113">
        <v>1</v>
      </c>
      <c r="AE153" s="114">
        <f t="shared" si="16"/>
        <v>43</v>
      </c>
      <c r="AF153" s="113">
        <v>0</v>
      </c>
      <c r="AG153" s="113">
        <v>11.8</v>
      </c>
      <c r="AH153" s="113">
        <v>0</v>
      </c>
      <c r="AI153" s="113">
        <v>31.2</v>
      </c>
      <c r="AJ153" s="113">
        <v>0</v>
      </c>
    </row>
    <row r="154" spans="1:36" ht="38.25" x14ac:dyDescent="0.25">
      <c r="A154" s="214" t="s">
        <v>20</v>
      </c>
      <c r="B154" s="215">
        <v>503502</v>
      </c>
      <c r="C154" s="115">
        <v>350301</v>
      </c>
      <c r="D154" s="116" t="s">
        <v>126</v>
      </c>
      <c r="E154" s="115">
        <v>3</v>
      </c>
      <c r="F154" s="117" t="s">
        <v>36</v>
      </c>
      <c r="G154" s="112">
        <f t="shared" si="13"/>
        <v>0</v>
      </c>
      <c r="H154" s="113">
        <f t="shared" si="12"/>
        <v>0</v>
      </c>
      <c r="I154" s="113">
        <f t="shared" si="12"/>
        <v>0</v>
      </c>
      <c r="J154" s="113">
        <f t="shared" si="12"/>
        <v>0</v>
      </c>
      <c r="K154" s="113">
        <f t="shared" si="12"/>
        <v>0</v>
      </c>
      <c r="L154" s="113">
        <f t="shared" si="12"/>
        <v>0</v>
      </c>
      <c r="M154" s="114">
        <f t="shared" si="17"/>
        <v>0</v>
      </c>
      <c r="N154" s="113">
        <v>0</v>
      </c>
      <c r="O154" s="113">
        <v>0</v>
      </c>
      <c r="P154" s="113">
        <v>0</v>
      </c>
      <c r="Q154" s="113">
        <v>0</v>
      </c>
      <c r="R154" s="113">
        <v>0</v>
      </c>
      <c r="S154" s="114">
        <f t="shared" si="14"/>
        <v>0</v>
      </c>
      <c r="T154" s="113">
        <v>0</v>
      </c>
      <c r="U154" s="113">
        <v>0</v>
      </c>
      <c r="V154" s="113">
        <v>0</v>
      </c>
      <c r="W154" s="113">
        <v>0</v>
      </c>
      <c r="X154" s="113">
        <v>0</v>
      </c>
      <c r="Y154" s="114">
        <f t="shared" si="15"/>
        <v>0</v>
      </c>
      <c r="Z154" s="113">
        <v>0</v>
      </c>
      <c r="AA154" s="113">
        <v>0</v>
      </c>
      <c r="AB154" s="113">
        <v>0</v>
      </c>
      <c r="AC154" s="113">
        <v>0</v>
      </c>
      <c r="AD154" s="113">
        <v>0</v>
      </c>
      <c r="AE154" s="114">
        <f t="shared" si="16"/>
        <v>0</v>
      </c>
      <c r="AF154" s="113">
        <v>0</v>
      </c>
      <c r="AG154" s="113">
        <v>0</v>
      </c>
      <c r="AH154" s="113">
        <v>0</v>
      </c>
      <c r="AI154" s="113">
        <v>0</v>
      </c>
      <c r="AJ154" s="113">
        <v>0</v>
      </c>
    </row>
    <row r="155" spans="1:36" ht="38.25" x14ac:dyDescent="0.25">
      <c r="A155" s="214" t="s">
        <v>20</v>
      </c>
      <c r="B155" s="215">
        <v>503504</v>
      </c>
      <c r="C155" s="115">
        <v>350701</v>
      </c>
      <c r="D155" s="116" t="s">
        <v>127</v>
      </c>
      <c r="E155" s="115">
        <v>3</v>
      </c>
      <c r="F155" s="117" t="s">
        <v>36</v>
      </c>
      <c r="G155" s="112">
        <f t="shared" si="13"/>
        <v>0</v>
      </c>
      <c r="H155" s="113">
        <f t="shared" si="12"/>
        <v>0</v>
      </c>
      <c r="I155" s="113">
        <f t="shared" si="12"/>
        <v>0</v>
      </c>
      <c r="J155" s="113">
        <f t="shared" si="12"/>
        <v>0</v>
      </c>
      <c r="K155" s="113">
        <f t="shared" si="12"/>
        <v>0</v>
      </c>
      <c r="L155" s="113">
        <f t="shared" si="12"/>
        <v>0</v>
      </c>
      <c r="M155" s="114">
        <f t="shared" si="17"/>
        <v>0</v>
      </c>
      <c r="N155" s="113">
        <v>0</v>
      </c>
      <c r="O155" s="113">
        <v>0</v>
      </c>
      <c r="P155" s="113">
        <v>0</v>
      </c>
      <c r="Q155" s="113">
        <v>0</v>
      </c>
      <c r="R155" s="113">
        <v>0</v>
      </c>
      <c r="S155" s="114">
        <f t="shared" si="14"/>
        <v>0</v>
      </c>
      <c r="T155" s="113">
        <v>0</v>
      </c>
      <c r="U155" s="113">
        <v>0</v>
      </c>
      <c r="V155" s="113">
        <v>0</v>
      </c>
      <c r="W155" s="113">
        <v>0</v>
      </c>
      <c r="X155" s="113">
        <v>0</v>
      </c>
      <c r="Y155" s="114">
        <f t="shared" si="15"/>
        <v>0</v>
      </c>
      <c r="Z155" s="113">
        <v>0</v>
      </c>
      <c r="AA155" s="113">
        <v>0</v>
      </c>
      <c r="AB155" s="113">
        <v>0</v>
      </c>
      <c r="AC155" s="113">
        <v>0</v>
      </c>
      <c r="AD155" s="113">
        <v>0</v>
      </c>
      <c r="AE155" s="114">
        <f t="shared" si="16"/>
        <v>0</v>
      </c>
      <c r="AF155" s="113">
        <v>0</v>
      </c>
      <c r="AG155" s="113">
        <v>0</v>
      </c>
      <c r="AH155" s="113">
        <v>0</v>
      </c>
      <c r="AI155" s="113">
        <v>0</v>
      </c>
      <c r="AJ155" s="113">
        <v>0</v>
      </c>
    </row>
    <row r="156" spans="1:36" ht="38.25" x14ac:dyDescent="0.25">
      <c r="A156" s="214" t="s">
        <v>20</v>
      </c>
      <c r="B156" s="215">
        <v>503601</v>
      </c>
      <c r="C156" s="115">
        <v>360101</v>
      </c>
      <c r="D156" s="116" t="s">
        <v>128</v>
      </c>
      <c r="E156" s="115">
        <v>3</v>
      </c>
      <c r="F156" s="117" t="s">
        <v>36</v>
      </c>
      <c r="G156" s="112">
        <f t="shared" si="13"/>
        <v>0</v>
      </c>
      <c r="H156" s="113">
        <f t="shared" si="12"/>
        <v>0</v>
      </c>
      <c r="I156" s="113">
        <f t="shared" si="12"/>
        <v>0</v>
      </c>
      <c r="J156" s="113">
        <f t="shared" si="12"/>
        <v>0</v>
      </c>
      <c r="K156" s="113">
        <f t="shared" si="12"/>
        <v>0</v>
      </c>
      <c r="L156" s="113">
        <f t="shared" si="12"/>
        <v>0</v>
      </c>
      <c r="M156" s="114">
        <f t="shared" si="17"/>
        <v>0</v>
      </c>
      <c r="N156" s="113">
        <v>0</v>
      </c>
      <c r="O156" s="113">
        <v>0</v>
      </c>
      <c r="P156" s="113">
        <v>0</v>
      </c>
      <c r="Q156" s="113">
        <v>0</v>
      </c>
      <c r="R156" s="113">
        <v>0</v>
      </c>
      <c r="S156" s="114">
        <f t="shared" si="14"/>
        <v>0</v>
      </c>
      <c r="T156" s="113">
        <v>0</v>
      </c>
      <c r="U156" s="113">
        <v>0</v>
      </c>
      <c r="V156" s="113">
        <v>0</v>
      </c>
      <c r="W156" s="113">
        <v>0</v>
      </c>
      <c r="X156" s="113">
        <v>0</v>
      </c>
      <c r="Y156" s="114">
        <f t="shared" si="15"/>
        <v>0</v>
      </c>
      <c r="Z156" s="113">
        <v>0</v>
      </c>
      <c r="AA156" s="113">
        <v>0</v>
      </c>
      <c r="AB156" s="113">
        <v>0</v>
      </c>
      <c r="AC156" s="113">
        <v>0</v>
      </c>
      <c r="AD156" s="113">
        <v>0</v>
      </c>
      <c r="AE156" s="114">
        <f t="shared" si="16"/>
        <v>0</v>
      </c>
      <c r="AF156" s="113">
        <v>0</v>
      </c>
      <c r="AG156" s="113">
        <v>0</v>
      </c>
      <c r="AH156" s="113">
        <v>0</v>
      </c>
      <c r="AI156" s="113">
        <v>0</v>
      </c>
      <c r="AJ156" s="113">
        <v>0</v>
      </c>
    </row>
    <row r="157" spans="1:36" ht="38.25" x14ac:dyDescent="0.25">
      <c r="A157" s="214" t="s">
        <v>20</v>
      </c>
      <c r="B157" s="215">
        <v>503602</v>
      </c>
      <c r="C157" s="115">
        <v>360201</v>
      </c>
      <c r="D157" s="116" t="s">
        <v>129</v>
      </c>
      <c r="E157" s="115">
        <v>3</v>
      </c>
      <c r="F157" s="117" t="s">
        <v>36</v>
      </c>
      <c r="G157" s="112">
        <f t="shared" si="13"/>
        <v>1738</v>
      </c>
      <c r="H157" s="113">
        <f t="shared" si="12"/>
        <v>14</v>
      </c>
      <c r="I157" s="113">
        <f t="shared" si="12"/>
        <v>462</v>
      </c>
      <c r="J157" s="113">
        <f t="shared" si="12"/>
        <v>7</v>
      </c>
      <c r="K157" s="113">
        <f t="shared" si="12"/>
        <v>1255</v>
      </c>
      <c r="L157" s="113">
        <f t="shared" si="12"/>
        <v>0</v>
      </c>
      <c r="M157" s="114">
        <f t="shared" si="17"/>
        <v>630</v>
      </c>
      <c r="N157" s="113">
        <v>4</v>
      </c>
      <c r="O157" s="113">
        <v>115</v>
      </c>
      <c r="P157" s="113">
        <v>2</v>
      </c>
      <c r="Q157" s="113">
        <v>509</v>
      </c>
      <c r="R157" s="113">
        <v>0</v>
      </c>
      <c r="S157" s="114">
        <f t="shared" si="14"/>
        <v>370</v>
      </c>
      <c r="T157" s="113">
        <v>4</v>
      </c>
      <c r="U157" s="113">
        <v>116</v>
      </c>
      <c r="V157" s="113">
        <v>1</v>
      </c>
      <c r="W157" s="113">
        <v>249</v>
      </c>
      <c r="X157" s="113">
        <v>0</v>
      </c>
      <c r="Y157" s="114">
        <f t="shared" si="15"/>
        <v>370</v>
      </c>
      <c r="Z157" s="113">
        <v>3</v>
      </c>
      <c r="AA157" s="113">
        <v>116</v>
      </c>
      <c r="AB157" s="113">
        <v>2</v>
      </c>
      <c r="AC157" s="113">
        <v>249</v>
      </c>
      <c r="AD157" s="113">
        <v>0</v>
      </c>
      <c r="AE157" s="114">
        <f t="shared" si="16"/>
        <v>368</v>
      </c>
      <c r="AF157" s="113">
        <v>3</v>
      </c>
      <c r="AG157" s="113">
        <v>115</v>
      </c>
      <c r="AH157" s="113">
        <v>2</v>
      </c>
      <c r="AI157" s="113">
        <v>248</v>
      </c>
      <c r="AJ157" s="113">
        <v>0</v>
      </c>
    </row>
    <row r="158" spans="1:36" ht="38.25" x14ac:dyDescent="0.25">
      <c r="A158" s="214" t="s">
        <v>20</v>
      </c>
      <c r="B158" s="215">
        <v>503603</v>
      </c>
      <c r="C158" s="115">
        <v>360301</v>
      </c>
      <c r="D158" s="116" t="s">
        <v>130</v>
      </c>
      <c r="E158" s="115">
        <v>3</v>
      </c>
      <c r="F158" s="117" t="s">
        <v>36</v>
      </c>
      <c r="G158" s="112">
        <f t="shared" si="13"/>
        <v>0</v>
      </c>
      <c r="H158" s="113">
        <f t="shared" si="12"/>
        <v>0</v>
      </c>
      <c r="I158" s="113">
        <f t="shared" si="12"/>
        <v>0</v>
      </c>
      <c r="J158" s="113">
        <f t="shared" si="12"/>
        <v>0</v>
      </c>
      <c r="K158" s="113">
        <f t="shared" si="12"/>
        <v>0</v>
      </c>
      <c r="L158" s="113">
        <f t="shared" si="12"/>
        <v>0</v>
      </c>
      <c r="M158" s="114">
        <f t="shared" si="17"/>
        <v>0</v>
      </c>
      <c r="N158" s="113">
        <v>0</v>
      </c>
      <c r="O158" s="113">
        <v>0</v>
      </c>
      <c r="P158" s="113">
        <v>0</v>
      </c>
      <c r="Q158" s="113">
        <v>0</v>
      </c>
      <c r="R158" s="113">
        <v>0</v>
      </c>
      <c r="S158" s="114">
        <f t="shared" si="14"/>
        <v>0</v>
      </c>
      <c r="T158" s="113">
        <v>0</v>
      </c>
      <c r="U158" s="113">
        <v>0</v>
      </c>
      <c r="V158" s="113">
        <v>0</v>
      </c>
      <c r="W158" s="113">
        <v>0</v>
      </c>
      <c r="X158" s="113">
        <v>0</v>
      </c>
      <c r="Y158" s="114">
        <f t="shared" si="15"/>
        <v>0</v>
      </c>
      <c r="Z158" s="113">
        <v>0</v>
      </c>
      <c r="AA158" s="113">
        <v>0</v>
      </c>
      <c r="AB158" s="113">
        <v>0</v>
      </c>
      <c r="AC158" s="113">
        <v>0</v>
      </c>
      <c r="AD158" s="113">
        <v>0</v>
      </c>
      <c r="AE158" s="114">
        <f t="shared" si="16"/>
        <v>0</v>
      </c>
      <c r="AF158" s="113">
        <v>0</v>
      </c>
      <c r="AG158" s="113">
        <v>0</v>
      </c>
      <c r="AH158" s="113">
        <v>0</v>
      </c>
      <c r="AI158" s="113">
        <v>0</v>
      </c>
      <c r="AJ158" s="113">
        <v>0</v>
      </c>
    </row>
    <row r="159" spans="1:36" ht="38.25" x14ac:dyDescent="0.25">
      <c r="A159" s="214" t="s">
        <v>20</v>
      </c>
      <c r="B159" s="215">
        <v>503604</v>
      </c>
      <c r="C159" s="115">
        <v>360401</v>
      </c>
      <c r="D159" s="116" t="s">
        <v>131</v>
      </c>
      <c r="E159" s="115">
        <v>3</v>
      </c>
      <c r="F159" s="117" t="s">
        <v>36</v>
      </c>
      <c r="G159" s="112">
        <f t="shared" si="13"/>
        <v>182554</v>
      </c>
      <c r="H159" s="113">
        <f t="shared" si="12"/>
        <v>28583.200000000001</v>
      </c>
      <c r="I159" s="113">
        <f t="shared" si="12"/>
        <v>31726.400000000001</v>
      </c>
      <c r="J159" s="113">
        <f t="shared" si="12"/>
        <v>194.79999999999998</v>
      </c>
      <c r="K159" s="113">
        <f t="shared" si="12"/>
        <v>121768.8</v>
      </c>
      <c r="L159" s="113">
        <f t="shared" si="12"/>
        <v>280.79999999999995</v>
      </c>
      <c r="M159" s="114">
        <f t="shared" si="17"/>
        <v>45640</v>
      </c>
      <c r="N159" s="113">
        <v>7145.8</v>
      </c>
      <c r="O159" s="113">
        <v>7933.1</v>
      </c>
      <c r="P159" s="113">
        <v>48.699999999999996</v>
      </c>
      <c r="Q159" s="113">
        <v>30442.2</v>
      </c>
      <c r="R159" s="113">
        <v>70.199999999999989</v>
      </c>
      <c r="S159" s="114">
        <f t="shared" si="14"/>
        <v>45640</v>
      </c>
      <c r="T159" s="113">
        <v>7145.8</v>
      </c>
      <c r="U159" s="113">
        <v>7933.1</v>
      </c>
      <c r="V159" s="113">
        <v>48.699999999999996</v>
      </c>
      <c r="W159" s="113">
        <v>30442.2</v>
      </c>
      <c r="X159" s="113">
        <v>70.199999999999989</v>
      </c>
      <c r="Y159" s="114">
        <f t="shared" si="15"/>
        <v>45641</v>
      </c>
      <c r="Z159" s="113">
        <v>7145.8</v>
      </c>
      <c r="AA159" s="113">
        <v>7934.1</v>
      </c>
      <c r="AB159" s="113">
        <v>48.699999999999996</v>
      </c>
      <c r="AC159" s="113">
        <v>30442.2</v>
      </c>
      <c r="AD159" s="113">
        <v>70.199999999999989</v>
      </c>
      <c r="AE159" s="114">
        <f t="shared" si="16"/>
        <v>45633</v>
      </c>
      <c r="AF159" s="113">
        <v>7145.8</v>
      </c>
      <c r="AG159" s="113">
        <v>7926.1</v>
      </c>
      <c r="AH159" s="113">
        <v>48.699999999999996</v>
      </c>
      <c r="AI159" s="113">
        <v>30442.2</v>
      </c>
      <c r="AJ159" s="113">
        <v>70.199999999999989</v>
      </c>
    </row>
    <row r="160" spans="1:36" ht="38.25" x14ac:dyDescent="0.25">
      <c r="A160" s="214" t="s">
        <v>20</v>
      </c>
      <c r="B160" s="215">
        <v>503606</v>
      </c>
      <c r="C160" s="115">
        <v>360701</v>
      </c>
      <c r="D160" s="116" t="s">
        <v>217</v>
      </c>
      <c r="E160" s="115">
        <v>3</v>
      </c>
      <c r="F160" s="117" t="s">
        <v>36</v>
      </c>
      <c r="G160" s="112">
        <f t="shared" si="13"/>
        <v>36509</v>
      </c>
      <c r="H160" s="113">
        <f t="shared" ref="H160:L210" si="18">N160+T160+Z160+AF160</f>
        <v>1136.8</v>
      </c>
      <c r="I160" s="113">
        <f t="shared" si="18"/>
        <v>9315</v>
      </c>
      <c r="J160" s="113">
        <f t="shared" si="18"/>
        <v>298.39999999999998</v>
      </c>
      <c r="K160" s="113">
        <f t="shared" si="18"/>
        <v>25633.200000000001</v>
      </c>
      <c r="L160" s="113">
        <f t="shared" si="18"/>
        <v>125.6</v>
      </c>
      <c r="M160" s="114">
        <f t="shared" si="17"/>
        <v>9127</v>
      </c>
      <c r="N160" s="113">
        <v>284.2</v>
      </c>
      <c r="O160" s="113">
        <v>2328.5</v>
      </c>
      <c r="P160" s="113">
        <v>74.599999999999994</v>
      </c>
      <c r="Q160" s="113">
        <v>6408.3</v>
      </c>
      <c r="R160" s="113">
        <v>31.4</v>
      </c>
      <c r="S160" s="114">
        <f t="shared" si="14"/>
        <v>9128</v>
      </c>
      <c r="T160" s="113">
        <v>284.2</v>
      </c>
      <c r="U160" s="113">
        <v>2329.5</v>
      </c>
      <c r="V160" s="113">
        <v>74.599999999999994</v>
      </c>
      <c r="W160" s="113">
        <v>6408.3</v>
      </c>
      <c r="X160" s="113">
        <v>31.4</v>
      </c>
      <c r="Y160" s="114">
        <f t="shared" si="15"/>
        <v>9128</v>
      </c>
      <c r="Z160" s="113">
        <v>284.2</v>
      </c>
      <c r="AA160" s="113">
        <v>2329.5</v>
      </c>
      <c r="AB160" s="113">
        <v>74.599999999999994</v>
      </c>
      <c r="AC160" s="113">
        <v>6408.3</v>
      </c>
      <c r="AD160" s="113">
        <v>31.4</v>
      </c>
      <c r="AE160" s="114">
        <f t="shared" si="16"/>
        <v>9126</v>
      </c>
      <c r="AF160" s="113">
        <v>284.2</v>
      </c>
      <c r="AG160" s="113">
        <v>2327.5</v>
      </c>
      <c r="AH160" s="113">
        <v>74.599999999999994</v>
      </c>
      <c r="AI160" s="113">
        <v>6408.3</v>
      </c>
      <c r="AJ160" s="113">
        <v>31.4</v>
      </c>
    </row>
    <row r="161" spans="1:36" ht="38.25" x14ac:dyDescent="0.25">
      <c r="A161" s="214" t="s">
        <v>20</v>
      </c>
      <c r="B161" s="215">
        <v>503607</v>
      </c>
      <c r="C161" s="115">
        <v>360801</v>
      </c>
      <c r="D161" s="116" t="s">
        <v>218</v>
      </c>
      <c r="E161" s="115">
        <v>3</v>
      </c>
      <c r="F161" s="117" t="s">
        <v>36</v>
      </c>
      <c r="G161" s="112">
        <f t="shared" si="13"/>
        <v>61056</v>
      </c>
      <c r="H161" s="113">
        <f t="shared" si="18"/>
        <v>1934</v>
      </c>
      <c r="I161" s="113">
        <f t="shared" si="18"/>
        <v>16427.599999999999</v>
      </c>
      <c r="J161" s="113">
        <f t="shared" si="18"/>
        <v>226.79999999999998</v>
      </c>
      <c r="K161" s="113">
        <f t="shared" si="18"/>
        <v>42295.6</v>
      </c>
      <c r="L161" s="113">
        <f t="shared" si="18"/>
        <v>172</v>
      </c>
      <c r="M161" s="114">
        <f t="shared" si="17"/>
        <v>15266</v>
      </c>
      <c r="N161" s="113">
        <v>483.5</v>
      </c>
      <c r="O161" s="113">
        <v>4108.8999999999996</v>
      </c>
      <c r="P161" s="113">
        <v>56.699999999999996</v>
      </c>
      <c r="Q161" s="113">
        <v>10573.9</v>
      </c>
      <c r="R161" s="113">
        <v>43</v>
      </c>
      <c r="S161" s="114">
        <f t="shared" si="14"/>
        <v>15265</v>
      </c>
      <c r="T161" s="113">
        <v>483.5</v>
      </c>
      <c r="U161" s="113">
        <v>4107.8999999999996</v>
      </c>
      <c r="V161" s="113">
        <v>56.699999999999996</v>
      </c>
      <c r="W161" s="113">
        <v>10573.9</v>
      </c>
      <c r="X161" s="113">
        <v>43</v>
      </c>
      <c r="Y161" s="114">
        <f t="shared" si="15"/>
        <v>15265</v>
      </c>
      <c r="Z161" s="113">
        <v>483.5</v>
      </c>
      <c r="AA161" s="113">
        <v>4107.8999999999996</v>
      </c>
      <c r="AB161" s="113">
        <v>56.699999999999996</v>
      </c>
      <c r="AC161" s="113">
        <v>10573.9</v>
      </c>
      <c r="AD161" s="113">
        <v>43</v>
      </c>
      <c r="AE161" s="114">
        <f t="shared" si="16"/>
        <v>15260</v>
      </c>
      <c r="AF161" s="113">
        <v>483.5</v>
      </c>
      <c r="AG161" s="113">
        <v>4102.8999999999996</v>
      </c>
      <c r="AH161" s="113">
        <v>56.699999999999996</v>
      </c>
      <c r="AI161" s="113">
        <v>10573.9</v>
      </c>
      <c r="AJ161" s="113">
        <v>43</v>
      </c>
    </row>
    <row r="162" spans="1:36" ht="38.25" x14ac:dyDescent="0.25">
      <c r="A162" s="214" t="s">
        <v>20</v>
      </c>
      <c r="B162" s="215">
        <v>503608</v>
      </c>
      <c r="C162" s="115">
        <v>360901</v>
      </c>
      <c r="D162" s="116" t="s">
        <v>219</v>
      </c>
      <c r="E162" s="115">
        <v>3</v>
      </c>
      <c r="F162" s="117" t="s">
        <v>36</v>
      </c>
      <c r="G162" s="112">
        <f t="shared" si="13"/>
        <v>21602</v>
      </c>
      <c r="H162" s="113">
        <f t="shared" si="18"/>
        <v>1272.4000000000001</v>
      </c>
      <c r="I162" s="113">
        <f t="shared" si="18"/>
        <v>5429.2</v>
      </c>
      <c r="J162" s="113">
        <f t="shared" si="18"/>
        <v>31.6</v>
      </c>
      <c r="K162" s="113">
        <f t="shared" si="18"/>
        <v>14549.2</v>
      </c>
      <c r="L162" s="113">
        <f t="shared" si="18"/>
        <v>319.60000000000002</v>
      </c>
      <c r="M162" s="114">
        <f t="shared" si="17"/>
        <v>5403</v>
      </c>
      <c r="N162" s="113">
        <v>318.10000000000002</v>
      </c>
      <c r="O162" s="113">
        <v>1359.8</v>
      </c>
      <c r="P162" s="113">
        <v>7.9</v>
      </c>
      <c r="Q162" s="113">
        <v>3637.3</v>
      </c>
      <c r="R162" s="113">
        <v>79.900000000000006</v>
      </c>
      <c r="S162" s="114">
        <f t="shared" si="14"/>
        <v>5403</v>
      </c>
      <c r="T162" s="113">
        <v>318.10000000000002</v>
      </c>
      <c r="U162" s="113">
        <v>1359.8</v>
      </c>
      <c r="V162" s="113">
        <v>7.9</v>
      </c>
      <c r="W162" s="113">
        <v>3637.3</v>
      </c>
      <c r="X162" s="113">
        <v>79.900000000000006</v>
      </c>
      <c r="Y162" s="114">
        <f t="shared" si="15"/>
        <v>5403</v>
      </c>
      <c r="Z162" s="113">
        <v>318.10000000000002</v>
      </c>
      <c r="AA162" s="113">
        <v>1359.8</v>
      </c>
      <c r="AB162" s="113">
        <v>7.9</v>
      </c>
      <c r="AC162" s="113">
        <v>3637.3</v>
      </c>
      <c r="AD162" s="113">
        <v>79.900000000000006</v>
      </c>
      <c r="AE162" s="114">
        <f t="shared" si="16"/>
        <v>5393</v>
      </c>
      <c r="AF162" s="113">
        <v>318.10000000000002</v>
      </c>
      <c r="AG162" s="113">
        <v>1349.8</v>
      </c>
      <c r="AH162" s="113">
        <v>7.9</v>
      </c>
      <c r="AI162" s="113">
        <v>3637.3</v>
      </c>
      <c r="AJ162" s="113">
        <v>79.900000000000006</v>
      </c>
    </row>
    <row r="163" spans="1:36" ht="38.25" x14ac:dyDescent="0.25">
      <c r="A163" s="214" t="s">
        <v>20</v>
      </c>
      <c r="B163" s="215">
        <v>503610</v>
      </c>
      <c r="C163" s="115">
        <v>361101</v>
      </c>
      <c r="D163" s="116" t="s">
        <v>312</v>
      </c>
      <c r="E163" s="115">
        <v>3</v>
      </c>
      <c r="F163" s="117" t="s">
        <v>36</v>
      </c>
      <c r="G163" s="112">
        <f t="shared" si="13"/>
        <v>83384</v>
      </c>
      <c r="H163" s="113">
        <f t="shared" si="18"/>
        <v>650.30000000000007</v>
      </c>
      <c r="I163" s="113">
        <f t="shared" si="18"/>
        <v>23216.199999999997</v>
      </c>
      <c r="J163" s="113">
        <f t="shared" si="18"/>
        <v>0</v>
      </c>
      <c r="K163" s="113">
        <f t="shared" si="18"/>
        <v>59517.5</v>
      </c>
      <c r="L163" s="113">
        <f t="shared" si="18"/>
        <v>0</v>
      </c>
      <c r="M163" s="114">
        <f t="shared" si="17"/>
        <v>21648</v>
      </c>
      <c r="N163" s="113">
        <v>162.4</v>
      </c>
      <c r="O163" s="113">
        <v>5804.2</v>
      </c>
      <c r="P163" s="113">
        <v>0</v>
      </c>
      <c r="Q163" s="113">
        <v>15681.4</v>
      </c>
      <c r="R163" s="113">
        <v>0</v>
      </c>
      <c r="S163" s="114">
        <f t="shared" si="14"/>
        <v>20578</v>
      </c>
      <c r="T163" s="113">
        <v>162.30000000000001</v>
      </c>
      <c r="U163" s="113">
        <v>5804.2999999999984</v>
      </c>
      <c r="V163" s="113">
        <v>0</v>
      </c>
      <c r="W163" s="113">
        <v>14611.4</v>
      </c>
      <c r="X163" s="113">
        <v>0</v>
      </c>
      <c r="Y163" s="114">
        <f t="shared" si="15"/>
        <v>20578</v>
      </c>
      <c r="Z163" s="113">
        <v>162.30000000000001</v>
      </c>
      <c r="AA163" s="113">
        <v>5804.2999999999984</v>
      </c>
      <c r="AB163" s="113">
        <v>0</v>
      </c>
      <c r="AC163" s="113">
        <v>14611.4</v>
      </c>
      <c r="AD163" s="113">
        <v>0</v>
      </c>
      <c r="AE163" s="114">
        <f t="shared" si="16"/>
        <v>20580</v>
      </c>
      <c r="AF163" s="113">
        <v>163.30000000000001</v>
      </c>
      <c r="AG163" s="113">
        <v>5803.4000000000005</v>
      </c>
      <c r="AH163" s="113">
        <v>0</v>
      </c>
      <c r="AI163" s="113">
        <v>14613.3</v>
      </c>
      <c r="AJ163" s="113">
        <v>0</v>
      </c>
    </row>
    <row r="164" spans="1:36" ht="38.25" x14ac:dyDescent="0.25">
      <c r="A164" s="214" t="s">
        <v>20</v>
      </c>
      <c r="B164" s="215">
        <v>503611</v>
      </c>
      <c r="C164" s="115">
        <v>361301</v>
      </c>
      <c r="D164" s="116" t="s">
        <v>313</v>
      </c>
      <c r="E164" s="115">
        <v>3</v>
      </c>
      <c r="F164" s="117" t="s">
        <v>36</v>
      </c>
      <c r="G164" s="112">
        <f t="shared" si="13"/>
        <v>59692</v>
      </c>
      <c r="H164" s="113">
        <f t="shared" si="18"/>
        <v>280.8</v>
      </c>
      <c r="I164" s="113">
        <f t="shared" si="18"/>
        <v>12449.099999999999</v>
      </c>
      <c r="J164" s="113">
        <f t="shared" si="18"/>
        <v>69.800000000000011</v>
      </c>
      <c r="K164" s="113">
        <f t="shared" si="18"/>
        <v>46833.5</v>
      </c>
      <c r="L164" s="113">
        <f t="shared" si="18"/>
        <v>58.8</v>
      </c>
      <c r="M164" s="114">
        <f t="shared" si="17"/>
        <v>15207</v>
      </c>
      <c r="N164" s="113">
        <v>70.2</v>
      </c>
      <c r="O164" s="113">
        <v>3112</v>
      </c>
      <c r="P164" s="113">
        <v>17</v>
      </c>
      <c r="Q164" s="113">
        <v>11993.1</v>
      </c>
      <c r="R164" s="113">
        <v>14.7</v>
      </c>
      <c r="S164" s="114">
        <f t="shared" si="14"/>
        <v>14829</v>
      </c>
      <c r="T164" s="113">
        <v>70.2</v>
      </c>
      <c r="U164" s="113">
        <v>3112.3999999999996</v>
      </c>
      <c r="V164" s="113">
        <v>17.600000000000001</v>
      </c>
      <c r="W164" s="113">
        <v>11614.1</v>
      </c>
      <c r="X164" s="113">
        <v>14.7</v>
      </c>
      <c r="Y164" s="114">
        <f t="shared" si="15"/>
        <v>14829</v>
      </c>
      <c r="Z164" s="113">
        <v>70.2</v>
      </c>
      <c r="AA164" s="113">
        <v>3112.3999999999996</v>
      </c>
      <c r="AB164" s="113">
        <v>17.600000000000001</v>
      </c>
      <c r="AC164" s="113">
        <v>11614.1</v>
      </c>
      <c r="AD164" s="113">
        <v>14.7</v>
      </c>
      <c r="AE164" s="114">
        <f t="shared" si="16"/>
        <v>14827</v>
      </c>
      <c r="AF164" s="113">
        <v>70.2</v>
      </c>
      <c r="AG164" s="113">
        <v>3112.2999999999993</v>
      </c>
      <c r="AH164" s="113">
        <v>17.600000000000001</v>
      </c>
      <c r="AI164" s="113">
        <v>11612.2</v>
      </c>
      <c r="AJ164" s="113">
        <v>14.7</v>
      </c>
    </row>
    <row r="165" spans="1:36" ht="38.25" x14ac:dyDescent="0.25">
      <c r="A165" s="214" t="s">
        <v>20</v>
      </c>
      <c r="B165" s="215">
        <v>503612</v>
      </c>
      <c r="C165" s="115">
        <v>361401</v>
      </c>
      <c r="D165" s="116" t="s">
        <v>393</v>
      </c>
      <c r="E165" s="115">
        <v>3</v>
      </c>
      <c r="F165" s="117" t="s">
        <v>36</v>
      </c>
      <c r="G165" s="112">
        <f t="shared" si="13"/>
        <v>54280</v>
      </c>
      <c r="H165" s="113">
        <f t="shared" si="18"/>
        <v>329.2</v>
      </c>
      <c r="I165" s="113">
        <f t="shared" si="18"/>
        <v>12482.2</v>
      </c>
      <c r="J165" s="113">
        <f t="shared" si="18"/>
        <v>35.6</v>
      </c>
      <c r="K165" s="113">
        <f t="shared" si="18"/>
        <v>41427</v>
      </c>
      <c r="L165" s="113">
        <f t="shared" si="18"/>
        <v>6</v>
      </c>
      <c r="M165" s="114">
        <f t="shared" si="17"/>
        <v>13572</v>
      </c>
      <c r="N165" s="113">
        <v>78.900000000000006</v>
      </c>
      <c r="O165" s="113">
        <v>3123.3000000000011</v>
      </c>
      <c r="P165" s="113">
        <v>8.9</v>
      </c>
      <c r="Q165" s="113">
        <v>10359.9</v>
      </c>
      <c r="R165" s="113">
        <v>1</v>
      </c>
      <c r="S165" s="114">
        <f t="shared" si="14"/>
        <v>13571</v>
      </c>
      <c r="T165" s="113">
        <v>85.699999999999989</v>
      </c>
      <c r="U165" s="113">
        <v>3118.3999999999996</v>
      </c>
      <c r="V165" s="113">
        <v>8.9</v>
      </c>
      <c r="W165" s="113">
        <v>10356</v>
      </c>
      <c r="X165" s="113">
        <v>2</v>
      </c>
      <c r="Y165" s="114">
        <f t="shared" si="15"/>
        <v>13571</v>
      </c>
      <c r="Z165" s="113">
        <v>78.900000000000006</v>
      </c>
      <c r="AA165" s="113">
        <v>3122.3000000000011</v>
      </c>
      <c r="AB165" s="113">
        <v>8.9</v>
      </c>
      <c r="AC165" s="113">
        <v>10359.9</v>
      </c>
      <c r="AD165" s="113">
        <v>1</v>
      </c>
      <c r="AE165" s="114">
        <f t="shared" si="16"/>
        <v>13566</v>
      </c>
      <c r="AF165" s="113">
        <v>85.699999999999989</v>
      </c>
      <c r="AG165" s="113">
        <v>3118.1999999999989</v>
      </c>
      <c r="AH165" s="113">
        <v>8.9</v>
      </c>
      <c r="AI165" s="113">
        <v>10351.200000000001</v>
      </c>
      <c r="AJ165" s="113">
        <v>2</v>
      </c>
    </row>
    <row r="166" spans="1:36" ht="38.25" x14ac:dyDescent="0.25">
      <c r="A166" s="214" t="s">
        <v>20</v>
      </c>
      <c r="B166" s="215">
        <v>503613</v>
      </c>
      <c r="C166" s="115">
        <v>361601</v>
      </c>
      <c r="D166" s="116" t="s">
        <v>220</v>
      </c>
      <c r="E166" s="115">
        <v>3</v>
      </c>
      <c r="F166" s="117" t="s">
        <v>36</v>
      </c>
      <c r="G166" s="112">
        <f t="shared" si="13"/>
        <v>278361</v>
      </c>
      <c r="H166" s="113">
        <f t="shared" si="18"/>
        <v>1970.4</v>
      </c>
      <c r="I166" s="113">
        <f t="shared" si="18"/>
        <v>49788.6</v>
      </c>
      <c r="J166" s="113">
        <f t="shared" si="18"/>
        <v>698.4</v>
      </c>
      <c r="K166" s="113">
        <f t="shared" si="18"/>
        <v>225184</v>
      </c>
      <c r="L166" s="113">
        <f t="shared" si="18"/>
        <v>719.59999999999991</v>
      </c>
      <c r="M166" s="114">
        <f t="shared" si="17"/>
        <v>69590</v>
      </c>
      <c r="N166" s="113">
        <v>492.6</v>
      </c>
      <c r="O166" s="113">
        <v>12446.9</v>
      </c>
      <c r="P166" s="113">
        <v>174.6</v>
      </c>
      <c r="Q166" s="113">
        <v>56296</v>
      </c>
      <c r="R166" s="113">
        <v>179.89999999999998</v>
      </c>
      <c r="S166" s="114">
        <f t="shared" si="14"/>
        <v>69590</v>
      </c>
      <c r="T166" s="113">
        <v>492.6</v>
      </c>
      <c r="U166" s="113">
        <v>12446.9</v>
      </c>
      <c r="V166" s="113">
        <v>174.6</v>
      </c>
      <c r="W166" s="113">
        <v>56296</v>
      </c>
      <c r="X166" s="113">
        <v>179.89999999999998</v>
      </c>
      <c r="Y166" s="114">
        <f t="shared" si="15"/>
        <v>69590</v>
      </c>
      <c r="Z166" s="113">
        <v>492.6</v>
      </c>
      <c r="AA166" s="113">
        <v>12446.9</v>
      </c>
      <c r="AB166" s="113">
        <v>174.6</v>
      </c>
      <c r="AC166" s="113">
        <v>56296</v>
      </c>
      <c r="AD166" s="113">
        <v>179.89999999999998</v>
      </c>
      <c r="AE166" s="114">
        <f t="shared" si="16"/>
        <v>69591</v>
      </c>
      <c r="AF166" s="113">
        <v>492.6</v>
      </c>
      <c r="AG166" s="113">
        <v>12447.9</v>
      </c>
      <c r="AH166" s="113">
        <v>174.6</v>
      </c>
      <c r="AI166" s="113">
        <v>56296</v>
      </c>
      <c r="AJ166" s="113">
        <v>179.89999999999998</v>
      </c>
    </row>
    <row r="167" spans="1:36" ht="38.25" x14ac:dyDescent="0.25">
      <c r="A167" s="214" t="s">
        <v>20</v>
      </c>
      <c r="B167" s="215">
        <v>503614</v>
      </c>
      <c r="C167" s="115">
        <v>361701</v>
      </c>
      <c r="D167" s="116" t="s">
        <v>132</v>
      </c>
      <c r="E167" s="115">
        <v>3</v>
      </c>
      <c r="F167" s="117" t="s">
        <v>36</v>
      </c>
      <c r="G167" s="112">
        <f t="shared" si="13"/>
        <v>66148</v>
      </c>
      <c r="H167" s="113">
        <f t="shared" si="18"/>
        <v>1003.4999999999999</v>
      </c>
      <c r="I167" s="113">
        <f t="shared" si="18"/>
        <v>16231.900000000001</v>
      </c>
      <c r="J167" s="113">
        <f t="shared" si="18"/>
        <v>131</v>
      </c>
      <c r="K167" s="113">
        <f t="shared" si="18"/>
        <v>48667.299999999996</v>
      </c>
      <c r="L167" s="113">
        <f t="shared" si="18"/>
        <v>114.29999999999998</v>
      </c>
      <c r="M167" s="114">
        <f t="shared" si="17"/>
        <v>16539</v>
      </c>
      <c r="N167" s="113">
        <v>263.79999999999995</v>
      </c>
      <c r="O167" s="113">
        <v>3772.7</v>
      </c>
      <c r="P167" s="113">
        <v>34.200000000000003</v>
      </c>
      <c r="Q167" s="113">
        <v>12403.8</v>
      </c>
      <c r="R167" s="113">
        <v>64.5</v>
      </c>
      <c r="S167" s="114">
        <f t="shared" si="14"/>
        <v>16539</v>
      </c>
      <c r="T167" s="113">
        <v>248.2</v>
      </c>
      <c r="U167" s="113">
        <v>4152.7999999999993</v>
      </c>
      <c r="V167" s="113">
        <v>31.3</v>
      </c>
      <c r="W167" s="113">
        <v>12090.1</v>
      </c>
      <c r="X167" s="113">
        <v>16.600000000000001</v>
      </c>
      <c r="Y167" s="114">
        <f t="shared" si="15"/>
        <v>16538.999999999996</v>
      </c>
      <c r="Z167" s="113">
        <v>247.2</v>
      </c>
      <c r="AA167" s="113">
        <v>4153.7999999999993</v>
      </c>
      <c r="AB167" s="113">
        <v>34.200000000000003</v>
      </c>
      <c r="AC167" s="113">
        <v>12087.199999999999</v>
      </c>
      <c r="AD167" s="113">
        <v>16.600000000000001</v>
      </c>
      <c r="AE167" s="114">
        <f t="shared" si="16"/>
        <v>16531</v>
      </c>
      <c r="AF167" s="113">
        <v>244.29999999999998</v>
      </c>
      <c r="AG167" s="113">
        <v>4152.6000000000022</v>
      </c>
      <c r="AH167" s="113">
        <v>31.3</v>
      </c>
      <c r="AI167" s="113">
        <v>12086.199999999999</v>
      </c>
      <c r="AJ167" s="113">
        <v>16.600000000000001</v>
      </c>
    </row>
    <row r="168" spans="1:36" ht="38.25" x14ac:dyDescent="0.25">
      <c r="A168" s="214" t="s">
        <v>25</v>
      </c>
      <c r="B168" s="215">
        <v>503619</v>
      </c>
      <c r="C168" s="115">
        <v>362201</v>
      </c>
      <c r="D168" s="116" t="s">
        <v>377</v>
      </c>
      <c r="E168" s="115">
        <v>3</v>
      </c>
      <c r="F168" s="117" t="s">
        <v>36</v>
      </c>
      <c r="G168" s="112">
        <f t="shared" si="13"/>
        <v>7797</v>
      </c>
      <c r="H168" s="113">
        <f t="shared" si="18"/>
        <v>163.6</v>
      </c>
      <c r="I168" s="113">
        <f t="shared" si="18"/>
        <v>1747.2000000000003</v>
      </c>
      <c r="J168" s="113">
        <f t="shared" si="18"/>
        <v>0</v>
      </c>
      <c r="K168" s="113">
        <f t="shared" si="18"/>
        <v>5847.4</v>
      </c>
      <c r="L168" s="113">
        <f t="shared" si="18"/>
        <v>38.799999999999997</v>
      </c>
      <c r="M168" s="114">
        <f t="shared" si="17"/>
        <v>1949</v>
      </c>
      <c r="N168" s="113">
        <v>40.9</v>
      </c>
      <c r="O168" s="113">
        <v>436.80000000000007</v>
      </c>
      <c r="P168" s="113">
        <v>0</v>
      </c>
      <c r="Q168" s="113">
        <v>1461.6</v>
      </c>
      <c r="R168" s="113">
        <v>9.6999999999999993</v>
      </c>
      <c r="S168" s="114">
        <f t="shared" si="14"/>
        <v>1949</v>
      </c>
      <c r="T168" s="113">
        <v>40.9</v>
      </c>
      <c r="U168" s="113">
        <v>436.80000000000007</v>
      </c>
      <c r="V168" s="113">
        <v>0</v>
      </c>
      <c r="W168" s="113">
        <v>1461.6</v>
      </c>
      <c r="X168" s="113">
        <v>9.6999999999999993</v>
      </c>
      <c r="Y168" s="114">
        <f t="shared" si="15"/>
        <v>1949</v>
      </c>
      <c r="Z168" s="113">
        <v>40.9</v>
      </c>
      <c r="AA168" s="113">
        <v>436.80000000000007</v>
      </c>
      <c r="AB168" s="113">
        <v>0</v>
      </c>
      <c r="AC168" s="113">
        <v>1461.6</v>
      </c>
      <c r="AD168" s="113">
        <v>9.6999999999999993</v>
      </c>
      <c r="AE168" s="114">
        <f t="shared" si="16"/>
        <v>1950</v>
      </c>
      <c r="AF168" s="113">
        <v>40.9</v>
      </c>
      <c r="AG168" s="113">
        <v>436.80000000000007</v>
      </c>
      <c r="AH168" s="113">
        <v>0</v>
      </c>
      <c r="AI168" s="113">
        <v>1462.6</v>
      </c>
      <c r="AJ168" s="113">
        <v>9.6999999999999993</v>
      </c>
    </row>
    <row r="169" spans="1:36" ht="38.25" x14ac:dyDescent="0.25">
      <c r="A169" s="214" t="s">
        <v>25</v>
      </c>
      <c r="B169" s="215">
        <v>503623</v>
      </c>
      <c r="C169" s="115">
        <v>362601</v>
      </c>
      <c r="D169" s="116" t="s">
        <v>394</v>
      </c>
      <c r="E169" s="115">
        <v>3</v>
      </c>
      <c r="F169" s="117" t="s">
        <v>36</v>
      </c>
      <c r="G169" s="112">
        <f t="shared" si="13"/>
        <v>195</v>
      </c>
      <c r="H169" s="113">
        <f t="shared" si="18"/>
        <v>16</v>
      </c>
      <c r="I169" s="113">
        <f t="shared" si="18"/>
        <v>28</v>
      </c>
      <c r="J169" s="113">
        <f t="shared" si="18"/>
        <v>12</v>
      </c>
      <c r="K169" s="113">
        <f t="shared" si="18"/>
        <v>139</v>
      </c>
      <c r="L169" s="113">
        <f t="shared" si="18"/>
        <v>0</v>
      </c>
      <c r="M169" s="114">
        <f t="shared" si="17"/>
        <v>49</v>
      </c>
      <c r="N169" s="113">
        <v>4</v>
      </c>
      <c r="O169" s="113">
        <v>7</v>
      </c>
      <c r="P169" s="113">
        <v>3</v>
      </c>
      <c r="Q169" s="113">
        <v>35</v>
      </c>
      <c r="R169" s="113">
        <v>0</v>
      </c>
      <c r="S169" s="114">
        <f t="shared" si="14"/>
        <v>49</v>
      </c>
      <c r="T169" s="113">
        <v>4</v>
      </c>
      <c r="U169" s="113">
        <v>7</v>
      </c>
      <c r="V169" s="113">
        <v>3</v>
      </c>
      <c r="W169" s="113">
        <v>35</v>
      </c>
      <c r="X169" s="113">
        <v>0</v>
      </c>
      <c r="Y169" s="114">
        <f t="shared" si="15"/>
        <v>49</v>
      </c>
      <c r="Z169" s="113">
        <v>4</v>
      </c>
      <c r="AA169" s="113">
        <v>7</v>
      </c>
      <c r="AB169" s="113">
        <v>3</v>
      </c>
      <c r="AC169" s="113">
        <v>35</v>
      </c>
      <c r="AD169" s="113">
        <v>0</v>
      </c>
      <c r="AE169" s="114">
        <f t="shared" si="16"/>
        <v>48</v>
      </c>
      <c r="AF169" s="113">
        <v>4</v>
      </c>
      <c r="AG169" s="113">
        <v>7</v>
      </c>
      <c r="AH169" s="113">
        <v>3</v>
      </c>
      <c r="AI169" s="113">
        <v>34</v>
      </c>
      <c r="AJ169" s="113">
        <v>0</v>
      </c>
    </row>
    <row r="170" spans="1:36" ht="38.25" x14ac:dyDescent="0.25">
      <c r="A170" s="214" t="s">
        <v>25</v>
      </c>
      <c r="B170" s="215">
        <v>503628</v>
      </c>
      <c r="C170" s="115">
        <v>362801</v>
      </c>
      <c r="D170" s="116" t="s">
        <v>395</v>
      </c>
      <c r="E170" s="115">
        <v>3</v>
      </c>
      <c r="F170" s="117" t="s">
        <v>36</v>
      </c>
      <c r="G170" s="112">
        <f t="shared" si="13"/>
        <v>195</v>
      </c>
      <c r="H170" s="113">
        <f t="shared" si="18"/>
        <v>29.400000000000002</v>
      </c>
      <c r="I170" s="113">
        <f t="shared" si="18"/>
        <v>82.800000000000011</v>
      </c>
      <c r="J170" s="113">
        <f t="shared" si="18"/>
        <v>0</v>
      </c>
      <c r="K170" s="113">
        <f t="shared" si="18"/>
        <v>82.799999999999983</v>
      </c>
      <c r="L170" s="113">
        <f t="shared" si="18"/>
        <v>0</v>
      </c>
      <c r="M170" s="114">
        <f t="shared" si="17"/>
        <v>50</v>
      </c>
      <c r="N170" s="113">
        <v>5.9</v>
      </c>
      <c r="O170" s="113">
        <v>21.700000000000003</v>
      </c>
      <c r="P170" s="113">
        <v>0</v>
      </c>
      <c r="Q170" s="113">
        <v>22.4</v>
      </c>
      <c r="R170" s="113">
        <v>0</v>
      </c>
      <c r="S170" s="114">
        <f t="shared" si="14"/>
        <v>51</v>
      </c>
      <c r="T170" s="113">
        <v>5.9</v>
      </c>
      <c r="U170" s="113">
        <v>22.700000000000003</v>
      </c>
      <c r="V170" s="113">
        <v>0</v>
      </c>
      <c r="W170" s="113">
        <v>22.4</v>
      </c>
      <c r="X170" s="113">
        <v>0</v>
      </c>
      <c r="Y170" s="114">
        <f t="shared" si="15"/>
        <v>51</v>
      </c>
      <c r="Z170" s="113">
        <v>5.9</v>
      </c>
      <c r="AA170" s="113">
        <v>22.700000000000003</v>
      </c>
      <c r="AB170" s="113">
        <v>0</v>
      </c>
      <c r="AC170" s="113">
        <v>22.4</v>
      </c>
      <c r="AD170" s="113">
        <v>0</v>
      </c>
      <c r="AE170" s="114">
        <f t="shared" si="16"/>
        <v>43</v>
      </c>
      <c r="AF170" s="113">
        <v>11.7</v>
      </c>
      <c r="AG170" s="113">
        <v>15.700000000000001</v>
      </c>
      <c r="AH170" s="113">
        <v>0</v>
      </c>
      <c r="AI170" s="113">
        <v>15.6</v>
      </c>
      <c r="AJ170" s="113">
        <v>0</v>
      </c>
    </row>
    <row r="171" spans="1:36" ht="38.25" x14ac:dyDescent="0.25">
      <c r="A171" s="214" t="s">
        <v>20</v>
      </c>
      <c r="B171" s="215">
        <v>503701</v>
      </c>
      <c r="C171" s="115">
        <v>370101</v>
      </c>
      <c r="D171" s="116" t="s">
        <v>135</v>
      </c>
      <c r="E171" s="115">
        <v>3</v>
      </c>
      <c r="F171" s="117" t="s">
        <v>36</v>
      </c>
      <c r="G171" s="112">
        <f t="shared" si="13"/>
        <v>479119</v>
      </c>
      <c r="H171" s="113">
        <f t="shared" si="18"/>
        <v>10484.799999999999</v>
      </c>
      <c r="I171" s="113">
        <f t="shared" si="18"/>
        <v>58564.800000000003</v>
      </c>
      <c r="J171" s="113">
        <f t="shared" si="18"/>
        <v>784.4</v>
      </c>
      <c r="K171" s="113">
        <f t="shared" si="18"/>
        <v>407787</v>
      </c>
      <c r="L171" s="113">
        <f t="shared" si="18"/>
        <v>1498</v>
      </c>
      <c r="M171" s="114">
        <f t="shared" si="17"/>
        <v>117943</v>
      </c>
      <c r="N171" s="113">
        <v>2621.1999999999998</v>
      </c>
      <c r="O171" s="113">
        <v>14641.2</v>
      </c>
      <c r="P171" s="113">
        <v>196.1</v>
      </c>
      <c r="Q171" s="113">
        <v>100110</v>
      </c>
      <c r="R171" s="113">
        <v>374.5</v>
      </c>
      <c r="S171" s="114">
        <f t="shared" si="14"/>
        <v>120392</v>
      </c>
      <c r="T171" s="113">
        <v>2621.1999999999998</v>
      </c>
      <c r="U171" s="113">
        <v>14641.2</v>
      </c>
      <c r="V171" s="113">
        <v>196.1</v>
      </c>
      <c r="W171" s="113">
        <v>102559</v>
      </c>
      <c r="X171" s="113">
        <v>374.5</v>
      </c>
      <c r="Y171" s="114">
        <f t="shared" si="15"/>
        <v>120391</v>
      </c>
      <c r="Z171" s="113">
        <v>2621.1999999999998</v>
      </c>
      <c r="AA171" s="113">
        <v>14640.2</v>
      </c>
      <c r="AB171" s="113">
        <v>196.1</v>
      </c>
      <c r="AC171" s="113">
        <v>102559</v>
      </c>
      <c r="AD171" s="113">
        <v>374.5</v>
      </c>
      <c r="AE171" s="114">
        <f t="shared" si="16"/>
        <v>120393</v>
      </c>
      <c r="AF171" s="113">
        <v>2621.1999999999998</v>
      </c>
      <c r="AG171" s="113">
        <v>14642.2</v>
      </c>
      <c r="AH171" s="113">
        <v>196.1</v>
      </c>
      <c r="AI171" s="113">
        <v>102559</v>
      </c>
      <c r="AJ171" s="113">
        <v>374.5</v>
      </c>
    </row>
    <row r="172" spans="1:36" ht="38.25" x14ac:dyDescent="0.25">
      <c r="A172" s="214" t="s">
        <v>20</v>
      </c>
      <c r="B172" s="215">
        <v>503708</v>
      </c>
      <c r="C172" s="115">
        <v>371001</v>
      </c>
      <c r="D172" s="116" t="s">
        <v>314</v>
      </c>
      <c r="E172" s="115">
        <v>3</v>
      </c>
      <c r="F172" s="117" t="s">
        <v>36</v>
      </c>
      <c r="G172" s="112">
        <f t="shared" si="13"/>
        <v>59168.999999999993</v>
      </c>
      <c r="H172" s="113">
        <f t="shared" si="18"/>
        <v>1223.2</v>
      </c>
      <c r="I172" s="113">
        <f t="shared" si="18"/>
        <v>584.10000000000582</v>
      </c>
      <c r="J172" s="113">
        <f t="shared" si="18"/>
        <v>0</v>
      </c>
      <c r="K172" s="113">
        <f t="shared" si="18"/>
        <v>57314.099999999991</v>
      </c>
      <c r="L172" s="113">
        <f t="shared" si="18"/>
        <v>47.6</v>
      </c>
      <c r="M172" s="114">
        <f t="shared" si="17"/>
        <v>14791</v>
      </c>
      <c r="N172" s="113">
        <v>305.8</v>
      </c>
      <c r="O172" s="113">
        <v>145.50000000000182</v>
      </c>
      <c r="P172" s="113">
        <v>0</v>
      </c>
      <c r="Q172" s="113">
        <v>14327.8</v>
      </c>
      <c r="R172" s="113">
        <v>11.9</v>
      </c>
      <c r="S172" s="114">
        <f t="shared" si="14"/>
        <v>14792</v>
      </c>
      <c r="T172" s="113">
        <v>305.8</v>
      </c>
      <c r="U172" s="113">
        <v>146.50000000000182</v>
      </c>
      <c r="V172" s="113">
        <v>0</v>
      </c>
      <c r="W172" s="113">
        <v>14327.8</v>
      </c>
      <c r="X172" s="113">
        <v>11.9</v>
      </c>
      <c r="Y172" s="114">
        <f t="shared" si="15"/>
        <v>14792</v>
      </c>
      <c r="Z172" s="113">
        <v>305.8</v>
      </c>
      <c r="AA172" s="113">
        <v>146.50000000000182</v>
      </c>
      <c r="AB172" s="113">
        <v>0</v>
      </c>
      <c r="AC172" s="113">
        <v>14327.8</v>
      </c>
      <c r="AD172" s="113">
        <v>11.9</v>
      </c>
      <c r="AE172" s="114">
        <f t="shared" si="16"/>
        <v>14794</v>
      </c>
      <c r="AF172" s="113">
        <v>305.8</v>
      </c>
      <c r="AG172" s="113">
        <v>145.60000000000036</v>
      </c>
      <c r="AH172" s="113">
        <v>0</v>
      </c>
      <c r="AI172" s="113">
        <v>14330.7</v>
      </c>
      <c r="AJ172" s="113">
        <v>11.9</v>
      </c>
    </row>
    <row r="173" spans="1:36" ht="38.25" x14ac:dyDescent="0.25">
      <c r="A173" s="214" t="s">
        <v>20</v>
      </c>
      <c r="B173" s="215">
        <v>503801</v>
      </c>
      <c r="C173" s="115">
        <v>380101</v>
      </c>
      <c r="D173" s="116" t="s">
        <v>136</v>
      </c>
      <c r="E173" s="115">
        <v>3</v>
      </c>
      <c r="F173" s="117" t="s">
        <v>36</v>
      </c>
      <c r="G173" s="112">
        <f t="shared" si="13"/>
        <v>632294</v>
      </c>
      <c r="H173" s="113">
        <f t="shared" si="18"/>
        <v>469922.2</v>
      </c>
      <c r="I173" s="113">
        <f t="shared" si="18"/>
        <v>72957</v>
      </c>
      <c r="J173" s="113">
        <f t="shared" si="18"/>
        <v>996.8</v>
      </c>
      <c r="K173" s="113">
        <f t="shared" si="18"/>
        <v>86632</v>
      </c>
      <c r="L173" s="113">
        <f t="shared" si="18"/>
        <v>1786</v>
      </c>
      <c r="M173" s="114">
        <f t="shared" si="17"/>
        <v>157319</v>
      </c>
      <c r="N173" s="113">
        <v>116723.8</v>
      </c>
      <c r="O173" s="113">
        <v>18241.5</v>
      </c>
      <c r="P173" s="113">
        <v>249.2</v>
      </c>
      <c r="Q173" s="113">
        <v>21658</v>
      </c>
      <c r="R173" s="113">
        <v>446.5</v>
      </c>
      <c r="S173" s="114">
        <f t="shared" si="14"/>
        <v>158327</v>
      </c>
      <c r="T173" s="113">
        <v>117732.8</v>
      </c>
      <c r="U173" s="113">
        <v>18240.5</v>
      </c>
      <c r="V173" s="113">
        <v>249.2</v>
      </c>
      <c r="W173" s="113">
        <v>21658</v>
      </c>
      <c r="X173" s="113">
        <v>446.5</v>
      </c>
      <c r="Y173" s="114">
        <f t="shared" si="15"/>
        <v>158327</v>
      </c>
      <c r="Z173" s="113">
        <v>117732.8</v>
      </c>
      <c r="AA173" s="113">
        <v>18240.5</v>
      </c>
      <c r="AB173" s="113">
        <v>249.2</v>
      </c>
      <c r="AC173" s="113">
        <v>21658</v>
      </c>
      <c r="AD173" s="113">
        <v>446.5</v>
      </c>
      <c r="AE173" s="114">
        <f t="shared" si="16"/>
        <v>158321</v>
      </c>
      <c r="AF173" s="113">
        <v>117732.8</v>
      </c>
      <c r="AG173" s="113">
        <v>18234.5</v>
      </c>
      <c r="AH173" s="113">
        <v>249.2</v>
      </c>
      <c r="AI173" s="113">
        <v>21658</v>
      </c>
      <c r="AJ173" s="113">
        <v>446.5</v>
      </c>
    </row>
    <row r="174" spans="1:36" ht="38.25" x14ac:dyDescent="0.25">
      <c r="A174" s="214" t="s">
        <v>25</v>
      </c>
      <c r="B174" s="215">
        <v>503802</v>
      </c>
      <c r="C174" s="115">
        <v>380401</v>
      </c>
      <c r="D174" s="116" t="s">
        <v>221</v>
      </c>
      <c r="E174" s="115">
        <v>3</v>
      </c>
      <c r="F174" s="117" t="s">
        <v>36</v>
      </c>
      <c r="G174" s="112">
        <f t="shared" si="13"/>
        <v>34115.299999999996</v>
      </c>
      <c r="H174" s="113">
        <f t="shared" si="18"/>
        <v>23483.4</v>
      </c>
      <c r="I174" s="113">
        <f t="shared" si="18"/>
        <v>4351.6000000000004</v>
      </c>
      <c r="J174" s="113">
        <f t="shared" si="18"/>
        <v>133.39999999999998</v>
      </c>
      <c r="K174" s="113">
        <f t="shared" si="18"/>
        <v>6078.2</v>
      </c>
      <c r="L174" s="113">
        <f t="shared" si="18"/>
        <v>68.7</v>
      </c>
      <c r="M174" s="114">
        <f t="shared" si="17"/>
        <v>8531.3000000000011</v>
      </c>
      <c r="N174" s="113">
        <v>6541</v>
      </c>
      <c r="O174" s="113">
        <v>990.9</v>
      </c>
      <c r="P174" s="113">
        <v>1</v>
      </c>
      <c r="Q174" s="113">
        <v>976.7</v>
      </c>
      <c r="R174" s="113">
        <v>21.7</v>
      </c>
      <c r="S174" s="114">
        <f t="shared" si="14"/>
        <v>8530</v>
      </c>
      <c r="T174" s="113">
        <v>5649.1</v>
      </c>
      <c r="U174" s="113">
        <v>1120.0000000000005</v>
      </c>
      <c r="V174" s="113">
        <v>42.8</v>
      </c>
      <c r="W174" s="113">
        <v>1702.1</v>
      </c>
      <c r="X174" s="113">
        <v>16</v>
      </c>
      <c r="Y174" s="114">
        <f t="shared" si="15"/>
        <v>8530</v>
      </c>
      <c r="Z174" s="113">
        <v>5648.1</v>
      </c>
      <c r="AA174" s="113">
        <v>1119.0000000000005</v>
      </c>
      <c r="AB174" s="113">
        <v>44.8</v>
      </c>
      <c r="AC174" s="113">
        <v>1703.1</v>
      </c>
      <c r="AD174" s="113">
        <v>15</v>
      </c>
      <c r="AE174" s="114">
        <f t="shared" si="16"/>
        <v>8524</v>
      </c>
      <c r="AF174" s="113">
        <v>5645.2</v>
      </c>
      <c r="AG174" s="113">
        <v>1121.6999999999996</v>
      </c>
      <c r="AH174" s="113">
        <v>44.8</v>
      </c>
      <c r="AI174" s="113">
        <v>1696.3</v>
      </c>
      <c r="AJ174" s="113">
        <v>16</v>
      </c>
    </row>
    <row r="175" spans="1:36" ht="38.25" x14ac:dyDescent="0.25">
      <c r="A175" s="214" t="s">
        <v>25</v>
      </c>
      <c r="B175" s="215">
        <v>503803</v>
      </c>
      <c r="C175" s="115">
        <v>380501</v>
      </c>
      <c r="D175" s="116" t="s">
        <v>222</v>
      </c>
      <c r="E175" s="115">
        <v>3</v>
      </c>
      <c r="F175" s="117" t="s">
        <v>36</v>
      </c>
      <c r="G175" s="112">
        <f t="shared" si="13"/>
        <v>28080</v>
      </c>
      <c r="H175" s="113">
        <f t="shared" si="18"/>
        <v>20634.2</v>
      </c>
      <c r="I175" s="113">
        <f t="shared" si="18"/>
        <v>2912.9000000000005</v>
      </c>
      <c r="J175" s="113">
        <f t="shared" si="18"/>
        <v>159</v>
      </c>
      <c r="K175" s="113">
        <f t="shared" si="18"/>
        <v>4297.7999999999993</v>
      </c>
      <c r="L175" s="113">
        <f t="shared" si="18"/>
        <v>76.100000000000009</v>
      </c>
      <c r="M175" s="114">
        <f t="shared" si="17"/>
        <v>7022</v>
      </c>
      <c r="N175" s="113">
        <v>5213</v>
      </c>
      <c r="O175" s="113">
        <v>945</v>
      </c>
      <c r="P175" s="113">
        <v>1</v>
      </c>
      <c r="Q175" s="113">
        <v>848</v>
      </c>
      <c r="R175" s="113">
        <v>15</v>
      </c>
      <c r="S175" s="114">
        <f t="shared" si="14"/>
        <v>7021</v>
      </c>
      <c r="T175" s="113">
        <v>5141.1000000000004</v>
      </c>
      <c r="U175" s="113">
        <v>654.69999999999959</v>
      </c>
      <c r="V175" s="113">
        <v>53.3</v>
      </c>
      <c r="W175" s="113">
        <v>1151.1999999999998</v>
      </c>
      <c r="X175" s="113">
        <v>20.7</v>
      </c>
      <c r="Y175" s="114">
        <f t="shared" si="15"/>
        <v>7021</v>
      </c>
      <c r="Z175" s="113">
        <v>5139.1000000000004</v>
      </c>
      <c r="AA175" s="113">
        <v>658.60000000000059</v>
      </c>
      <c r="AB175" s="113">
        <v>51.4</v>
      </c>
      <c r="AC175" s="113">
        <v>1152.1999999999998</v>
      </c>
      <c r="AD175" s="113">
        <v>19.7</v>
      </c>
      <c r="AE175" s="114">
        <f t="shared" si="16"/>
        <v>7016.0000000000009</v>
      </c>
      <c r="AF175" s="113">
        <v>5141</v>
      </c>
      <c r="AG175" s="113">
        <v>654.60000000000014</v>
      </c>
      <c r="AH175" s="113">
        <v>53.3</v>
      </c>
      <c r="AI175" s="113">
        <v>1146.4000000000001</v>
      </c>
      <c r="AJ175" s="113">
        <v>20.7</v>
      </c>
    </row>
    <row r="176" spans="1:36" ht="38.25" x14ac:dyDescent="0.25">
      <c r="A176" s="214" t="s">
        <v>25</v>
      </c>
      <c r="B176" s="215">
        <v>503809</v>
      </c>
      <c r="C176" s="115">
        <v>380901</v>
      </c>
      <c r="D176" s="116" t="s">
        <v>223</v>
      </c>
      <c r="E176" s="115">
        <v>3</v>
      </c>
      <c r="F176" s="117" t="s">
        <v>36</v>
      </c>
      <c r="G176" s="112">
        <f t="shared" si="13"/>
        <v>195</v>
      </c>
      <c r="H176" s="113">
        <f t="shared" si="18"/>
        <v>148.19999999999999</v>
      </c>
      <c r="I176" s="113">
        <f t="shared" si="18"/>
        <v>19.500000000000014</v>
      </c>
      <c r="J176" s="113">
        <f t="shared" si="18"/>
        <v>0</v>
      </c>
      <c r="K176" s="113">
        <f t="shared" si="18"/>
        <v>27.3</v>
      </c>
      <c r="L176" s="113">
        <f t="shared" si="18"/>
        <v>0</v>
      </c>
      <c r="M176" s="114">
        <f t="shared" si="17"/>
        <v>50</v>
      </c>
      <c r="N176" s="113">
        <v>39</v>
      </c>
      <c r="O176" s="113">
        <v>7.1000000000000041</v>
      </c>
      <c r="P176" s="113">
        <v>0</v>
      </c>
      <c r="Q176" s="113">
        <v>3.9</v>
      </c>
      <c r="R176" s="113">
        <v>0</v>
      </c>
      <c r="S176" s="114">
        <f t="shared" si="14"/>
        <v>51</v>
      </c>
      <c r="T176" s="113">
        <v>39</v>
      </c>
      <c r="U176" s="113">
        <v>4.2000000000000046</v>
      </c>
      <c r="V176" s="113">
        <v>0</v>
      </c>
      <c r="W176" s="113">
        <v>7.8</v>
      </c>
      <c r="X176" s="113">
        <v>0</v>
      </c>
      <c r="Y176" s="114">
        <f t="shared" si="15"/>
        <v>51</v>
      </c>
      <c r="Z176" s="113">
        <v>39</v>
      </c>
      <c r="AA176" s="113">
        <v>4.2000000000000046</v>
      </c>
      <c r="AB176" s="113">
        <v>0</v>
      </c>
      <c r="AC176" s="113">
        <v>7.8</v>
      </c>
      <c r="AD176" s="113">
        <v>0</v>
      </c>
      <c r="AE176" s="114">
        <f t="shared" si="16"/>
        <v>43</v>
      </c>
      <c r="AF176" s="113">
        <v>31.2</v>
      </c>
      <c r="AG176" s="113">
        <v>4.0000000000000018</v>
      </c>
      <c r="AH176" s="113">
        <v>0</v>
      </c>
      <c r="AI176" s="113">
        <v>7.8</v>
      </c>
      <c r="AJ176" s="113">
        <v>0</v>
      </c>
    </row>
    <row r="177" spans="1:36" ht="38.25" x14ac:dyDescent="0.25">
      <c r="A177" s="214" t="s">
        <v>25</v>
      </c>
      <c r="B177" s="215">
        <v>503811</v>
      </c>
      <c r="C177" s="115">
        <v>381101</v>
      </c>
      <c r="D177" s="116" t="s">
        <v>224</v>
      </c>
      <c r="E177" s="115">
        <v>3</v>
      </c>
      <c r="F177" s="117" t="s">
        <v>36</v>
      </c>
      <c r="G177" s="112">
        <f t="shared" si="13"/>
        <v>195</v>
      </c>
      <c r="H177" s="113">
        <f t="shared" si="18"/>
        <v>94.300000000000011</v>
      </c>
      <c r="I177" s="113">
        <f t="shared" si="18"/>
        <v>46.899999999999991</v>
      </c>
      <c r="J177" s="113">
        <f t="shared" si="18"/>
        <v>0</v>
      </c>
      <c r="K177" s="113">
        <f t="shared" si="18"/>
        <v>53.8</v>
      </c>
      <c r="L177" s="113">
        <f t="shared" si="18"/>
        <v>0</v>
      </c>
      <c r="M177" s="114">
        <f t="shared" si="17"/>
        <v>50</v>
      </c>
      <c r="N177" s="113">
        <v>24.3</v>
      </c>
      <c r="O177" s="113">
        <v>11.999999999999996</v>
      </c>
      <c r="P177" s="113">
        <v>0</v>
      </c>
      <c r="Q177" s="113">
        <v>13.7</v>
      </c>
      <c r="R177" s="113">
        <v>0</v>
      </c>
      <c r="S177" s="114">
        <f t="shared" si="14"/>
        <v>51</v>
      </c>
      <c r="T177" s="113">
        <v>24.3</v>
      </c>
      <c r="U177" s="113">
        <v>12.999999999999996</v>
      </c>
      <c r="V177" s="113">
        <v>0</v>
      </c>
      <c r="W177" s="113">
        <v>13.7</v>
      </c>
      <c r="X177" s="113">
        <v>0</v>
      </c>
      <c r="Y177" s="114">
        <f t="shared" si="15"/>
        <v>51</v>
      </c>
      <c r="Z177" s="113">
        <v>24.3</v>
      </c>
      <c r="AA177" s="113">
        <v>12.999999999999996</v>
      </c>
      <c r="AB177" s="113">
        <v>0</v>
      </c>
      <c r="AC177" s="113">
        <v>13.7</v>
      </c>
      <c r="AD177" s="113">
        <v>0</v>
      </c>
      <c r="AE177" s="114">
        <f t="shared" si="16"/>
        <v>43</v>
      </c>
      <c r="AF177" s="113">
        <v>21.4</v>
      </c>
      <c r="AG177" s="113">
        <v>8.9000000000000021</v>
      </c>
      <c r="AH177" s="113">
        <v>0</v>
      </c>
      <c r="AI177" s="113">
        <v>12.7</v>
      </c>
      <c r="AJ177" s="113">
        <v>0</v>
      </c>
    </row>
    <row r="178" spans="1:36" ht="38.25" x14ac:dyDescent="0.25">
      <c r="A178" s="214" t="s">
        <v>25</v>
      </c>
      <c r="B178" s="215">
        <v>503812</v>
      </c>
      <c r="C178" s="115">
        <v>381201</v>
      </c>
      <c r="D178" s="116" t="s">
        <v>396</v>
      </c>
      <c r="E178" s="115">
        <v>3</v>
      </c>
      <c r="F178" s="117" t="s">
        <v>36</v>
      </c>
      <c r="G178" s="112">
        <f t="shared" si="13"/>
        <v>29999.899999999998</v>
      </c>
      <c r="H178" s="113">
        <f t="shared" si="18"/>
        <v>10283.799999999999</v>
      </c>
      <c r="I178" s="113">
        <f t="shared" si="18"/>
        <v>7772.8</v>
      </c>
      <c r="J178" s="113">
        <f t="shared" si="18"/>
        <v>2250.6</v>
      </c>
      <c r="K178" s="113">
        <f t="shared" si="18"/>
        <v>7440.2000000000007</v>
      </c>
      <c r="L178" s="113">
        <f t="shared" si="18"/>
        <v>2252.5</v>
      </c>
      <c r="M178" s="114">
        <f t="shared" si="17"/>
        <v>7499.9</v>
      </c>
      <c r="N178" s="113">
        <v>5802.1</v>
      </c>
      <c r="O178" s="113">
        <v>1008.4</v>
      </c>
      <c r="P178" s="113">
        <v>1</v>
      </c>
      <c r="Q178" s="113">
        <v>688.4</v>
      </c>
      <c r="R178" s="113">
        <v>0</v>
      </c>
      <c r="S178" s="114">
        <f t="shared" si="14"/>
        <v>7501</v>
      </c>
      <c r="T178" s="113">
        <v>1493.8999999999999</v>
      </c>
      <c r="U178" s="113">
        <v>2255.7999999999997</v>
      </c>
      <c r="V178" s="113">
        <v>751.8</v>
      </c>
      <c r="W178" s="113">
        <v>2250.6</v>
      </c>
      <c r="X178" s="113">
        <v>748.9</v>
      </c>
      <c r="Y178" s="114">
        <f t="shared" si="15"/>
        <v>7501.0000000000009</v>
      </c>
      <c r="Z178" s="113">
        <v>1493.8999999999999</v>
      </c>
      <c r="AA178" s="113">
        <v>2255.8000000000006</v>
      </c>
      <c r="AB178" s="113">
        <v>748.9</v>
      </c>
      <c r="AC178" s="113">
        <v>2250.6</v>
      </c>
      <c r="AD178" s="113">
        <v>751.8</v>
      </c>
      <c r="AE178" s="114">
        <f t="shared" si="16"/>
        <v>7497.9999999999991</v>
      </c>
      <c r="AF178" s="113">
        <v>1493.8999999999999</v>
      </c>
      <c r="AG178" s="113">
        <v>2252.8000000000002</v>
      </c>
      <c r="AH178" s="113">
        <v>748.9</v>
      </c>
      <c r="AI178" s="113">
        <v>2250.6</v>
      </c>
      <c r="AJ178" s="113">
        <v>751.8</v>
      </c>
    </row>
    <row r="179" spans="1:36" ht="38.25" x14ac:dyDescent="0.25">
      <c r="A179" s="214" t="s">
        <v>25</v>
      </c>
      <c r="B179" s="215">
        <v>503813</v>
      </c>
      <c r="C179" s="115">
        <v>381301</v>
      </c>
      <c r="D179" s="116" t="s">
        <v>397</v>
      </c>
      <c r="E179" s="115">
        <v>3</v>
      </c>
      <c r="F179" s="117" t="s">
        <v>36</v>
      </c>
      <c r="G179" s="112">
        <f t="shared" si="13"/>
        <v>194.9</v>
      </c>
      <c r="H179" s="113">
        <f t="shared" si="18"/>
        <v>76</v>
      </c>
      <c r="I179" s="113">
        <f t="shared" si="18"/>
        <v>37.599999999999994</v>
      </c>
      <c r="J179" s="113">
        <f t="shared" si="18"/>
        <v>16.700000000000003</v>
      </c>
      <c r="K179" s="113">
        <f t="shared" si="18"/>
        <v>17.700000000000003</v>
      </c>
      <c r="L179" s="113">
        <f t="shared" si="18"/>
        <v>46.9</v>
      </c>
      <c r="M179" s="114">
        <f t="shared" si="17"/>
        <v>49.9</v>
      </c>
      <c r="N179" s="113">
        <v>42</v>
      </c>
      <c r="O179" s="113">
        <v>4.9000000000000004</v>
      </c>
      <c r="P179" s="113">
        <v>0</v>
      </c>
      <c r="Q179" s="113">
        <v>3</v>
      </c>
      <c r="R179" s="113">
        <v>0</v>
      </c>
      <c r="S179" s="114">
        <f t="shared" si="14"/>
        <v>51</v>
      </c>
      <c r="T179" s="113">
        <v>13.6</v>
      </c>
      <c r="U179" s="113">
        <v>12.899999999999997</v>
      </c>
      <c r="V179" s="113">
        <v>5.9</v>
      </c>
      <c r="W179" s="113">
        <v>4.9000000000000004</v>
      </c>
      <c r="X179" s="113">
        <v>13.7</v>
      </c>
      <c r="Y179" s="114">
        <f t="shared" si="15"/>
        <v>51</v>
      </c>
      <c r="Z179" s="113">
        <v>13.6</v>
      </c>
      <c r="AA179" s="113">
        <v>12.899999999999997</v>
      </c>
      <c r="AB179" s="113">
        <v>5.9</v>
      </c>
      <c r="AC179" s="113">
        <v>4.9000000000000004</v>
      </c>
      <c r="AD179" s="113">
        <v>13.7</v>
      </c>
      <c r="AE179" s="114">
        <f t="shared" si="16"/>
        <v>43</v>
      </c>
      <c r="AF179" s="113">
        <v>6.8</v>
      </c>
      <c r="AG179" s="113">
        <v>6.9000000000000012</v>
      </c>
      <c r="AH179" s="113">
        <v>4.9000000000000004</v>
      </c>
      <c r="AI179" s="113">
        <v>4.9000000000000004</v>
      </c>
      <c r="AJ179" s="113">
        <v>19.5</v>
      </c>
    </row>
    <row r="180" spans="1:36" ht="38.25" x14ac:dyDescent="0.25">
      <c r="A180" s="214" t="s">
        <v>20</v>
      </c>
      <c r="B180" s="215">
        <v>503901</v>
      </c>
      <c r="C180" s="115">
        <v>390101</v>
      </c>
      <c r="D180" s="116" t="s">
        <v>137</v>
      </c>
      <c r="E180" s="115">
        <v>3</v>
      </c>
      <c r="F180" s="117" t="s">
        <v>36</v>
      </c>
      <c r="G180" s="112">
        <f t="shared" si="13"/>
        <v>205139</v>
      </c>
      <c r="H180" s="113">
        <f t="shared" si="18"/>
        <v>28936</v>
      </c>
      <c r="I180" s="113">
        <f t="shared" si="18"/>
        <v>158673.79999999999</v>
      </c>
      <c r="J180" s="113">
        <f t="shared" si="18"/>
        <v>2498.4</v>
      </c>
      <c r="K180" s="113">
        <f t="shared" si="18"/>
        <v>12009.2</v>
      </c>
      <c r="L180" s="113">
        <f t="shared" si="18"/>
        <v>3021.6</v>
      </c>
      <c r="M180" s="114">
        <f t="shared" si="17"/>
        <v>51287</v>
      </c>
      <c r="N180" s="113">
        <v>7234</v>
      </c>
      <c r="O180" s="113">
        <v>39670.699999999997</v>
      </c>
      <c r="P180" s="113">
        <v>624.6</v>
      </c>
      <c r="Q180" s="113">
        <v>3002.3</v>
      </c>
      <c r="R180" s="113">
        <v>755.4</v>
      </c>
      <c r="S180" s="114">
        <f t="shared" si="14"/>
        <v>51286</v>
      </c>
      <c r="T180" s="113">
        <v>7234</v>
      </c>
      <c r="U180" s="113">
        <v>39669.699999999997</v>
      </c>
      <c r="V180" s="113">
        <v>624.6</v>
      </c>
      <c r="W180" s="113">
        <v>3002.3</v>
      </c>
      <c r="X180" s="113">
        <v>755.4</v>
      </c>
      <c r="Y180" s="114">
        <f t="shared" si="15"/>
        <v>51286</v>
      </c>
      <c r="Z180" s="113">
        <v>7234</v>
      </c>
      <c r="AA180" s="113">
        <v>39669.699999999997</v>
      </c>
      <c r="AB180" s="113">
        <v>624.6</v>
      </c>
      <c r="AC180" s="113">
        <v>3002.3</v>
      </c>
      <c r="AD180" s="113">
        <v>755.4</v>
      </c>
      <c r="AE180" s="114">
        <f t="shared" si="16"/>
        <v>51280</v>
      </c>
      <c r="AF180" s="113">
        <v>7234</v>
      </c>
      <c r="AG180" s="113">
        <v>39663.699999999997</v>
      </c>
      <c r="AH180" s="113">
        <v>624.6</v>
      </c>
      <c r="AI180" s="113">
        <v>3002.3</v>
      </c>
      <c r="AJ180" s="113">
        <v>755.4</v>
      </c>
    </row>
    <row r="181" spans="1:36" ht="38.25" x14ac:dyDescent="0.25">
      <c r="A181" s="214" t="s">
        <v>25</v>
      </c>
      <c r="B181" s="215">
        <v>503910</v>
      </c>
      <c r="C181" s="115">
        <v>391001</v>
      </c>
      <c r="D181" s="116" t="s">
        <v>315</v>
      </c>
      <c r="E181" s="115">
        <v>3</v>
      </c>
      <c r="F181" s="117" t="s">
        <v>36</v>
      </c>
      <c r="G181" s="112">
        <f t="shared" si="13"/>
        <v>1210</v>
      </c>
      <c r="H181" s="113">
        <f t="shared" si="18"/>
        <v>278.10000000000002</v>
      </c>
      <c r="I181" s="113">
        <f t="shared" si="18"/>
        <v>499</v>
      </c>
      <c r="J181" s="113">
        <f t="shared" si="18"/>
        <v>13.8</v>
      </c>
      <c r="K181" s="113">
        <f t="shared" si="18"/>
        <v>415.1</v>
      </c>
      <c r="L181" s="113">
        <f t="shared" si="18"/>
        <v>4</v>
      </c>
      <c r="M181" s="114">
        <f t="shared" si="17"/>
        <v>303</v>
      </c>
      <c r="N181" s="113">
        <v>70</v>
      </c>
      <c r="O181" s="113">
        <v>130.4</v>
      </c>
      <c r="P181" s="113">
        <v>3.9</v>
      </c>
      <c r="Q181" s="113">
        <v>98.699999999999989</v>
      </c>
      <c r="R181" s="113">
        <v>0</v>
      </c>
      <c r="S181" s="114">
        <f t="shared" si="14"/>
        <v>304</v>
      </c>
      <c r="T181" s="113">
        <v>70</v>
      </c>
      <c r="U181" s="113">
        <v>121.59999999999995</v>
      </c>
      <c r="V181" s="113">
        <v>2</v>
      </c>
      <c r="W181" s="113">
        <v>108.4</v>
      </c>
      <c r="X181" s="113">
        <v>2</v>
      </c>
      <c r="Y181" s="114">
        <f t="shared" si="15"/>
        <v>304</v>
      </c>
      <c r="Z181" s="113">
        <v>71</v>
      </c>
      <c r="AA181" s="113">
        <v>124.5</v>
      </c>
      <c r="AB181" s="113">
        <v>3</v>
      </c>
      <c r="AC181" s="113">
        <v>104.5</v>
      </c>
      <c r="AD181" s="113">
        <v>1</v>
      </c>
      <c r="AE181" s="114">
        <f t="shared" si="16"/>
        <v>299</v>
      </c>
      <c r="AF181" s="113">
        <v>67.099999999999994</v>
      </c>
      <c r="AG181" s="113">
        <v>122.50000000000004</v>
      </c>
      <c r="AH181" s="113">
        <v>4.9000000000000004</v>
      </c>
      <c r="AI181" s="113">
        <v>103.5</v>
      </c>
      <c r="AJ181" s="113">
        <v>1</v>
      </c>
    </row>
    <row r="182" spans="1:36" ht="38.25" x14ac:dyDescent="0.25">
      <c r="A182" s="214" t="s">
        <v>20</v>
      </c>
      <c r="B182" s="215">
        <v>504006</v>
      </c>
      <c r="C182" s="115">
        <v>400601</v>
      </c>
      <c r="D182" s="116" t="s">
        <v>138</v>
      </c>
      <c r="E182" s="115">
        <v>3</v>
      </c>
      <c r="F182" s="117" t="s">
        <v>36</v>
      </c>
      <c r="G182" s="112">
        <f t="shared" si="13"/>
        <v>181100.00000000003</v>
      </c>
      <c r="H182" s="113">
        <f t="shared" si="18"/>
        <v>2694</v>
      </c>
      <c r="I182" s="113">
        <f t="shared" si="18"/>
        <v>172848</v>
      </c>
      <c r="J182" s="113">
        <f t="shared" si="18"/>
        <v>1563.1999999999998</v>
      </c>
      <c r="K182" s="113">
        <f t="shared" si="18"/>
        <v>2993.6</v>
      </c>
      <c r="L182" s="113">
        <f t="shared" si="18"/>
        <v>1001.1999999999999</v>
      </c>
      <c r="M182" s="114">
        <f t="shared" si="17"/>
        <v>45724.000000000007</v>
      </c>
      <c r="N182" s="113">
        <v>673.5</v>
      </c>
      <c r="O182" s="113">
        <v>43661</v>
      </c>
      <c r="P182" s="113">
        <v>390.79999999999995</v>
      </c>
      <c r="Q182" s="113">
        <v>748.4</v>
      </c>
      <c r="R182" s="113">
        <v>250.29999999999998</v>
      </c>
      <c r="S182" s="114">
        <f t="shared" si="14"/>
        <v>45126.000000000007</v>
      </c>
      <c r="T182" s="113">
        <v>673.5</v>
      </c>
      <c r="U182" s="113">
        <v>43063</v>
      </c>
      <c r="V182" s="113">
        <v>390.79999999999995</v>
      </c>
      <c r="W182" s="113">
        <v>748.4</v>
      </c>
      <c r="X182" s="113">
        <v>250.29999999999998</v>
      </c>
      <c r="Y182" s="114">
        <f t="shared" si="15"/>
        <v>45126.000000000007</v>
      </c>
      <c r="Z182" s="113">
        <v>673.5</v>
      </c>
      <c r="AA182" s="113">
        <v>43063</v>
      </c>
      <c r="AB182" s="113">
        <v>390.79999999999995</v>
      </c>
      <c r="AC182" s="113">
        <v>748.4</v>
      </c>
      <c r="AD182" s="113">
        <v>250.29999999999998</v>
      </c>
      <c r="AE182" s="114">
        <f t="shared" si="16"/>
        <v>45124</v>
      </c>
      <c r="AF182" s="113">
        <v>673.5</v>
      </c>
      <c r="AG182" s="113">
        <v>43060.999999999993</v>
      </c>
      <c r="AH182" s="113">
        <v>390.79999999999995</v>
      </c>
      <c r="AI182" s="113">
        <v>748.4</v>
      </c>
      <c r="AJ182" s="113">
        <v>250.29999999999998</v>
      </c>
    </row>
    <row r="183" spans="1:36" ht="38.25" x14ac:dyDescent="0.25">
      <c r="A183" s="214" t="s">
        <v>20</v>
      </c>
      <c r="B183" s="215">
        <v>504101</v>
      </c>
      <c r="C183" s="115">
        <v>410101</v>
      </c>
      <c r="D183" s="116" t="s">
        <v>139</v>
      </c>
      <c r="E183" s="115">
        <v>3</v>
      </c>
      <c r="F183" s="117" t="s">
        <v>36</v>
      </c>
      <c r="G183" s="112">
        <f t="shared" si="13"/>
        <v>786324.99999999988</v>
      </c>
      <c r="H183" s="113">
        <f t="shared" si="18"/>
        <v>9502.4</v>
      </c>
      <c r="I183" s="113">
        <f t="shared" si="18"/>
        <v>282349.39999999991</v>
      </c>
      <c r="J183" s="113">
        <f t="shared" si="18"/>
        <v>1270.8</v>
      </c>
      <c r="K183" s="113">
        <f t="shared" si="18"/>
        <v>492358</v>
      </c>
      <c r="L183" s="113">
        <f t="shared" si="18"/>
        <v>844.4</v>
      </c>
      <c r="M183" s="114">
        <f t="shared" si="17"/>
        <v>196582.00000000003</v>
      </c>
      <c r="N183" s="113">
        <v>2375.6</v>
      </c>
      <c r="O183" s="113">
        <v>70588.100000000006</v>
      </c>
      <c r="P183" s="113">
        <v>317.7</v>
      </c>
      <c r="Q183" s="113">
        <v>123089.5</v>
      </c>
      <c r="R183" s="113">
        <v>211.1</v>
      </c>
      <c r="S183" s="114">
        <f t="shared" si="14"/>
        <v>196580.99999999997</v>
      </c>
      <c r="T183" s="113">
        <v>2375.6</v>
      </c>
      <c r="U183" s="113">
        <v>70587.099999999977</v>
      </c>
      <c r="V183" s="113">
        <v>317.7</v>
      </c>
      <c r="W183" s="113">
        <v>123089.5</v>
      </c>
      <c r="X183" s="113">
        <v>211.1</v>
      </c>
      <c r="Y183" s="114">
        <f t="shared" si="15"/>
        <v>196580.99999999997</v>
      </c>
      <c r="Z183" s="113">
        <v>2375.6</v>
      </c>
      <c r="AA183" s="113">
        <v>70587.099999999977</v>
      </c>
      <c r="AB183" s="113">
        <v>317.7</v>
      </c>
      <c r="AC183" s="113">
        <v>123089.5</v>
      </c>
      <c r="AD183" s="113">
        <v>211.1</v>
      </c>
      <c r="AE183" s="114">
        <f t="shared" si="16"/>
        <v>196580.99999999997</v>
      </c>
      <c r="AF183" s="113">
        <v>2375.6</v>
      </c>
      <c r="AG183" s="113">
        <v>70587.099999999977</v>
      </c>
      <c r="AH183" s="113">
        <v>317.7</v>
      </c>
      <c r="AI183" s="113">
        <v>123089.5</v>
      </c>
      <c r="AJ183" s="113">
        <v>211.1</v>
      </c>
    </row>
    <row r="184" spans="1:36" ht="38.25" x14ac:dyDescent="0.25">
      <c r="A184" s="214" t="s">
        <v>26</v>
      </c>
      <c r="B184" s="215">
        <v>504106</v>
      </c>
      <c r="C184" s="115">
        <v>410601</v>
      </c>
      <c r="D184" s="116" t="s">
        <v>140</v>
      </c>
      <c r="E184" s="115">
        <v>3</v>
      </c>
      <c r="F184" s="117" t="s">
        <v>36</v>
      </c>
      <c r="G184" s="112">
        <f t="shared" si="13"/>
        <v>48889.999999999993</v>
      </c>
      <c r="H184" s="113">
        <f t="shared" si="18"/>
        <v>809.2</v>
      </c>
      <c r="I184" s="113">
        <f t="shared" si="18"/>
        <v>12827.799999999992</v>
      </c>
      <c r="J184" s="113">
        <f t="shared" si="18"/>
        <v>360.79999999999995</v>
      </c>
      <c r="K184" s="113">
        <f t="shared" si="18"/>
        <v>34793.800000000003</v>
      </c>
      <c r="L184" s="113">
        <f t="shared" si="18"/>
        <v>98.4</v>
      </c>
      <c r="M184" s="114">
        <f t="shared" si="17"/>
        <v>12373.000000000002</v>
      </c>
      <c r="N184" s="113">
        <v>202.3</v>
      </c>
      <c r="O184" s="113">
        <v>3208.2</v>
      </c>
      <c r="P184" s="113">
        <v>90.199999999999989</v>
      </c>
      <c r="Q184" s="113">
        <v>8847.7000000000007</v>
      </c>
      <c r="R184" s="113">
        <v>24.6</v>
      </c>
      <c r="S184" s="114">
        <f t="shared" si="14"/>
        <v>12172.999999999998</v>
      </c>
      <c r="T184" s="113">
        <v>202.3</v>
      </c>
      <c r="U184" s="113">
        <v>3207.199999999998</v>
      </c>
      <c r="V184" s="113">
        <v>90.199999999999989</v>
      </c>
      <c r="W184" s="113">
        <v>8648.7000000000007</v>
      </c>
      <c r="X184" s="113">
        <v>24.6</v>
      </c>
      <c r="Y184" s="114">
        <f t="shared" si="15"/>
        <v>12172.999999999998</v>
      </c>
      <c r="Z184" s="113">
        <v>202.3</v>
      </c>
      <c r="AA184" s="113">
        <v>3207.199999999998</v>
      </c>
      <c r="AB184" s="113">
        <v>90.199999999999989</v>
      </c>
      <c r="AC184" s="113">
        <v>8648.7000000000007</v>
      </c>
      <c r="AD184" s="113">
        <v>24.6</v>
      </c>
      <c r="AE184" s="114">
        <f t="shared" si="16"/>
        <v>12170.999999999998</v>
      </c>
      <c r="AF184" s="113">
        <v>202.3</v>
      </c>
      <c r="AG184" s="113">
        <v>3205.199999999998</v>
      </c>
      <c r="AH184" s="113">
        <v>90.199999999999989</v>
      </c>
      <c r="AI184" s="113">
        <v>8648.7000000000007</v>
      </c>
      <c r="AJ184" s="113">
        <v>24.6</v>
      </c>
    </row>
    <row r="185" spans="1:36" ht="38.25" x14ac:dyDescent="0.25">
      <c r="A185" s="214" t="s">
        <v>20</v>
      </c>
      <c r="B185" s="215">
        <v>504113</v>
      </c>
      <c r="C185" s="115">
        <v>411301</v>
      </c>
      <c r="D185" s="116" t="s">
        <v>316</v>
      </c>
      <c r="E185" s="115">
        <v>3</v>
      </c>
      <c r="F185" s="117" t="s">
        <v>36</v>
      </c>
      <c r="G185" s="112">
        <f t="shared" si="13"/>
        <v>49818</v>
      </c>
      <c r="H185" s="113">
        <f t="shared" si="18"/>
        <v>430.4</v>
      </c>
      <c r="I185" s="113">
        <f t="shared" si="18"/>
        <v>15070.600000000004</v>
      </c>
      <c r="J185" s="113">
        <f t="shared" si="18"/>
        <v>63.2</v>
      </c>
      <c r="K185" s="113">
        <f t="shared" si="18"/>
        <v>34226.199999999997</v>
      </c>
      <c r="L185" s="113">
        <f t="shared" si="18"/>
        <v>27.6</v>
      </c>
      <c r="M185" s="114">
        <f t="shared" si="17"/>
        <v>12454</v>
      </c>
      <c r="N185" s="113">
        <v>107.6</v>
      </c>
      <c r="O185" s="113">
        <v>3766.900000000001</v>
      </c>
      <c r="P185" s="113">
        <v>15.8</v>
      </c>
      <c r="Q185" s="113">
        <v>8556.7999999999993</v>
      </c>
      <c r="R185" s="113">
        <v>6.9</v>
      </c>
      <c r="S185" s="114">
        <f t="shared" si="14"/>
        <v>12455</v>
      </c>
      <c r="T185" s="113">
        <v>107.6</v>
      </c>
      <c r="U185" s="113">
        <v>3767.900000000001</v>
      </c>
      <c r="V185" s="113">
        <v>15.8</v>
      </c>
      <c r="W185" s="113">
        <v>8556.7999999999993</v>
      </c>
      <c r="X185" s="113">
        <v>6.9</v>
      </c>
      <c r="Y185" s="114">
        <f t="shared" si="15"/>
        <v>12455</v>
      </c>
      <c r="Z185" s="113">
        <v>107.6</v>
      </c>
      <c r="AA185" s="113">
        <v>3767.900000000001</v>
      </c>
      <c r="AB185" s="113">
        <v>15.8</v>
      </c>
      <c r="AC185" s="113">
        <v>8556.7999999999993</v>
      </c>
      <c r="AD185" s="113">
        <v>6.9</v>
      </c>
      <c r="AE185" s="114">
        <f t="shared" si="16"/>
        <v>12454</v>
      </c>
      <c r="AF185" s="113">
        <v>107.6</v>
      </c>
      <c r="AG185" s="113">
        <v>3767.900000000001</v>
      </c>
      <c r="AH185" s="113">
        <v>15.8</v>
      </c>
      <c r="AI185" s="113">
        <v>8555.7999999999993</v>
      </c>
      <c r="AJ185" s="113">
        <v>6.9</v>
      </c>
    </row>
    <row r="186" spans="1:36" ht="38.25" x14ac:dyDescent="0.25">
      <c r="A186" s="214" t="s">
        <v>20</v>
      </c>
      <c r="B186" s="215">
        <v>504114</v>
      </c>
      <c r="C186" s="115">
        <v>411401</v>
      </c>
      <c r="D186" s="116" t="s">
        <v>141</v>
      </c>
      <c r="E186" s="115">
        <v>3</v>
      </c>
      <c r="F186" s="117" t="s">
        <v>36</v>
      </c>
      <c r="G186" s="112">
        <f t="shared" si="13"/>
        <v>74964.800000000003</v>
      </c>
      <c r="H186" s="113">
        <f t="shared" si="18"/>
        <v>302.90000000000003</v>
      </c>
      <c r="I186" s="113">
        <f t="shared" si="18"/>
        <v>20974.9</v>
      </c>
      <c r="J186" s="113">
        <f t="shared" si="18"/>
        <v>54.7</v>
      </c>
      <c r="K186" s="113">
        <f t="shared" si="18"/>
        <v>53606.799999999996</v>
      </c>
      <c r="L186" s="113">
        <f t="shared" si="18"/>
        <v>25.5</v>
      </c>
      <c r="M186" s="114">
        <f t="shared" si="17"/>
        <v>18741.8</v>
      </c>
      <c r="N186" s="113">
        <v>93</v>
      </c>
      <c r="O186" s="113">
        <v>5163.3</v>
      </c>
      <c r="P186" s="113">
        <v>10.9</v>
      </c>
      <c r="Q186" s="113">
        <v>13471.6</v>
      </c>
      <c r="R186" s="113">
        <v>3</v>
      </c>
      <c r="S186" s="114">
        <f t="shared" si="14"/>
        <v>18742</v>
      </c>
      <c r="T186" s="113">
        <v>70.3</v>
      </c>
      <c r="U186" s="113">
        <v>5271.2</v>
      </c>
      <c r="V186" s="113">
        <v>13.6</v>
      </c>
      <c r="W186" s="113">
        <v>13381</v>
      </c>
      <c r="X186" s="113">
        <v>5.9</v>
      </c>
      <c r="Y186" s="114">
        <f t="shared" si="15"/>
        <v>18742</v>
      </c>
      <c r="Z186" s="113">
        <v>69.3</v>
      </c>
      <c r="AA186" s="113">
        <v>5271.2</v>
      </c>
      <c r="AB186" s="113">
        <v>15.6</v>
      </c>
      <c r="AC186" s="113">
        <v>13381</v>
      </c>
      <c r="AD186" s="113">
        <v>4.9000000000000004</v>
      </c>
      <c r="AE186" s="114">
        <f t="shared" si="16"/>
        <v>18739</v>
      </c>
      <c r="AF186" s="113">
        <v>70.3</v>
      </c>
      <c r="AG186" s="113">
        <v>5269.2000000000007</v>
      </c>
      <c r="AH186" s="113">
        <v>14.6</v>
      </c>
      <c r="AI186" s="113">
        <v>13373.199999999999</v>
      </c>
      <c r="AJ186" s="113">
        <v>11.7</v>
      </c>
    </row>
    <row r="187" spans="1:36" ht="38.25" x14ac:dyDescent="0.25">
      <c r="A187" s="214" t="s">
        <v>25</v>
      </c>
      <c r="B187" s="215">
        <v>504124</v>
      </c>
      <c r="C187" s="115">
        <v>412401</v>
      </c>
      <c r="D187" s="116" t="s">
        <v>142</v>
      </c>
      <c r="E187" s="115">
        <v>3</v>
      </c>
      <c r="F187" s="117" t="s">
        <v>36</v>
      </c>
      <c r="G187" s="112">
        <f t="shared" si="13"/>
        <v>1643</v>
      </c>
      <c r="H187" s="113">
        <f t="shared" si="18"/>
        <v>90.8</v>
      </c>
      <c r="I187" s="113">
        <f t="shared" si="18"/>
        <v>556</v>
      </c>
      <c r="J187" s="113">
        <f t="shared" si="18"/>
        <v>8</v>
      </c>
      <c r="K187" s="113">
        <f t="shared" si="18"/>
        <v>988.2</v>
      </c>
      <c r="L187" s="113">
        <f t="shared" si="18"/>
        <v>0</v>
      </c>
      <c r="M187" s="114">
        <f t="shared" si="17"/>
        <v>409</v>
      </c>
      <c r="N187" s="113">
        <v>22.7</v>
      </c>
      <c r="O187" s="113">
        <v>137.5</v>
      </c>
      <c r="P187" s="113">
        <v>2</v>
      </c>
      <c r="Q187" s="113">
        <v>246.8</v>
      </c>
      <c r="R187" s="113">
        <v>0</v>
      </c>
      <c r="S187" s="114">
        <f t="shared" si="14"/>
        <v>410</v>
      </c>
      <c r="T187" s="113">
        <v>22.7</v>
      </c>
      <c r="U187" s="113">
        <v>138.5</v>
      </c>
      <c r="V187" s="113">
        <v>2</v>
      </c>
      <c r="W187" s="113">
        <v>246.8</v>
      </c>
      <c r="X187" s="113">
        <v>0</v>
      </c>
      <c r="Y187" s="114">
        <f t="shared" si="15"/>
        <v>410</v>
      </c>
      <c r="Z187" s="113">
        <v>22.7</v>
      </c>
      <c r="AA187" s="113">
        <v>138.5</v>
      </c>
      <c r="AB187" s="113">
        <v>2</v>
      </c>
      <c r="AC187" s="113">
        <v>246.8</v>
      </c>
      <c r="AD187" s="113">
        <v>0</v>
      </c>
      <c r="AE187" s="114">
        <f t="shared" si="16"/>
        <v>414</v>
      </c>
      <c r="AF187" s="113">
        <v>22.7</v>
      </c>
      <c r="AG187" s="113">
        <v>141.49999999999997</v>
      </c>
      <c r="AH187" s="113">
        <v>2</v>
      </c>
      <c r="AI187" s="113">
        <v>247.8</v>
      </c>
      <c r="AJ187" s="113">
        <v>0</v>
      </c>
    </row>
    <row r="188" spans="1:36" ht="38.25" x14ac:dyDescent="0.25">
      <c r="A188" s="214" t="s">
        <v>25</v>
      </c>
      <c r="B188" s="215">
        <v>504127</v>
      </c>
      <c r="C188" s="115">
        <v>412701</v>
      </c>
      <c r="D188" s="116" t="s">
        <v>398</v>
      </c>
      <c r="E188" s="115">
        <v>3</v>
      </c>
      <c r="F188" s="117" t="s">
        <v>36</v>
      </c>
      <c r="G188" s="112">
        <f t="shared" si="13"/>
        <v>195.00000000000003</v>
      </c>
      <c r="H188" s="113">
        <f t="shared" si="18"/>
        <v>148.6</v>
      </c>
      <c r="I188" s="113">
        <f t="shared" si="18"/>
        <v>23.200000000000035</v>
      </c>
      <c r="J188" s="113">
        <f t="shared" si="18"/>
        <v>0</v>
      </c>
      <c r="K188" s="113">
        <f t="shared" si="18"/>
        <v>23.2</v>
      </c>
      <c r="L188" s="113">
        <f t="shared" si="18"/>
        <v>0</v>
      </c>
      <c r="M188" s="114">
        <f t="shared" si="17"/>
        <v>50</v>
      </c>
      <c r="N188" s="113">
        <v>39.099999999999994</v>
      </c>
      <c r="O188" s="113">
        <v>5.1000000000000112</v>
      </c>
      <c r="P188" s="113">
        <v>0</v>
      </c>
      <c r="Q188" s="113">
        <v>5.8</v>
      </c>
      <c r="R188" s="113">
        <v>0</v>
      </c>
      <c r="S188" s="114">
        <f t="shared" si="14"/>
        <v>51</v>
      </c>
      <c r="T188" s="113">
        <v>39.099999999999994</v>
      </c>
      <c r="U188" s="113">
        <v>6.1000000000000112</v>
      </c>
      <c r="V188" s="113">
        <v>0</v>
      </c>
      <c r="W188" s="113">
        <v>5.8</v>
      </c>
      <c r="X188" s="113">
        <v>0</v>
      </c>
      <c r="Y188" s="114">
        <f t="shared" si="15"/>
        <v>51</v>
      </c>
      <c r="Z188" s="113">
        <v>39.099999999999994</v>
      </c>
      <c r="AA188" s="113">
        <v>6.1000000000000112</v>
      </c>
      <c r="AB188" s="113">
        <v>0</v>
      </c>
      <c r="AC188" s="113">
        <v>5.8</v>
      </c>
      <c r="AD188" s="113">
        <v>0</v>
      </c>
      <c r="AE188" s="114">
        <f t="shared" si="16"/>
        <v>43</v>
      </c>
      <c r="AF188" s="113">
        <v>31.3</v>
      </c>
      <c r="AG188" s="113">
        <v>5.9000000000000012</v>
      </c>
      <c r="AH188" s="113">
        <v>0</v>
      </c>
      <c r="AI188" s="113">
        <v>5.8</v>
      </c>
      <c r="AJ188" s="113">
        <v>0</v>
      </c>
    </row>
    <row r="189" spans="1:36" ht="38.25" x14ac:dyDescent="0.25">
      <c r="A189" s="214" t="s">
        <v>20</v>
      </c>
      <c r="B189" s="215">
        <v>504201</v>
      </c>
      <c r="C189" s="115">
        <v>420101</v>
      </c>
      <c r="D189" s="116" t="s">
        <v>143</v>
      </c>
      <c r="E189" s="115">
        <v>3</v>
      </c>
      <c r="F189" s="117" t="s">
        <v>36</v>
      </c>
      <c r="G189" s="112">
        <f t="shared" si="13"/>
        <v>62029</v>
      </c>
      <c r="H189" s="113">
        <f t="shared" si="18"/>
        <v>704</v>
      </c>
      <c r="I189" s="113">
        <f t="shared" si="18"/>
        <v>23908.2</v>
      </c>
      <c r="J189" s="113">
        <f t="shared" si="18"/>
        <v>20</v>
      </c>
      <c r="K189" s="113">
        <f t="shared" si="18"/>
        <v>37356.800000000003</v>
      </c>
      <c r="L189" s="113">
        <f t="shared" si="18"/>
        <v>40</v>
      </c>
      <c r="M189" s="114">
        <f t="shared" si="17"/>
        <v>15507</v>
      </c>
      <c r="N189" s="113">
        <v>176</v>
      </c>
      <c r="O189" s="113">
        <v>5976.8</v>
      </c>
      <c r="P189" s="113">
        <v>5</v>
      </c>
      <c r="Q189" s="113">
        <v>9339.2000000000007</v>
      </c>
      <c r="R189" s="113">
        <v>10</v>
      </c>
      <c r="S189" s="114">
        <f t="shared" si="14"/>
        <v>15507</v>
      </c>
      <c r="T189" s="113">
        <v>176</v>
      </c>
      <c r="U189" s="113">
        <v>5976.8</v>
      </c>
      <c r="V189" s="113">
        <v>5</v>
      </c>
      <c r="W189" s="113">
        <v>9339.2000000000007</v>
      </c>
      <c r="X189" s="113">
        <v>10</v>
      </c>
      <c r="Y189" s="114">
        <f t="shared" si="15"/>
        <v>15507</v>
      </c>
      <c r="Z189" s="113">
        <v>176</v>
      </c>
      <c r="AA189" s="113">
        <v>5976.8</v>
      </c>
      <c r="AB189" s="113">
        <v>5</v>
      </c>
      <c r="AC189" s="113">
        <v>9339.2000000000007</v>
      </c>
      <c r="AD189" s="113">
        <v>10</v>
      </c>
      <c r="AE189" s="114">
        <f t="shared" si="16"/>
        <v>15508</v>
      </c>
      <c r="AF189" s="113">
        <v>176</v>
      </c>
      <c r="AG189" s="113">
        <v>5977.8</v>
      </c>
      <c r="AH189" s="113">
        <v>5</v>
      </c>
      <c r="AI189" s="113">
        <v>9339.2000000000007</v>
      </c>
      <c r="AJ189" s="113">
        <v>10</v>
      </c>
    </row>
    <row r="190" spans="1:36" ht="38.25" x14ac:dyDescent="0.25">
      <c r="A190" s="214" t="s">
        <v>25</v>
      </c>
      <c r="B190" s="215">
        <v>504202</v>
      </c>
      <c r="C190" s="115">
        <v>420201</v>
      </c>
      <c r="D190" s="116" t="s">
        <v>226</v>
      </c>
      <c r="E190" s="115">
        <v>3</v>
      </c>
      <c r="F190" s="117" t="s">
        <v>36</v>
      </c>
      <c r="G190" s="112">
        <f t="shared" si="13"/>
        <v>11987</v>
      </c>
      <c r="H190" s="113">
        <f t="shared" si="18"/>
        <v>134.5</v>
      </c>
      <c r="I190" s="113">
        <f t="shared" si="18"/>
        <v>5146.6000000000004</v>
      </c>
      <c r="J190" s="113">
        <f t="shared" si="18"/>
        <v>62.4</v>
      </c>
      <c r="K190" s="113">
        <f t="shared" si="18"/>
        <v>6622.9</v>
      </c>
      <c r="L190" s="113">
        <f t="shared" si="18"/>
        <v>20.6</v>
      </c>
      <c r="M190" s="114">
        <f t="shared" si="17"/>
        <v>2997</v>
      </c>
      <c r="N190" s="113">
        <v>31.2</v>
      </c>
      <c r="O190" s="113">
        <v>1286.9000000000001</v>
      </c>
      <c r="P190" s="113">
        <v>15.6</v>
      </c>
      <c r="Q190" s="113">
        <v>1658.3999999999999</v>
      </c>
      <c r="R190" s="113">
        <v>4.9000000000000004</v>
      </c>
      <c r="S190" s="114">
        <f t="shared" si="14"/>
        <v>2997</v>
      </c>
      <c r="T190" s="113">
        <v>34.099999999999994</v>
      </c>
      <c r="U190" s="113">
        <v>1286.9000000000001</v>
      </c>
      <c r="V190" s="113">
        <v>15.6</v>
      </c>
      <c r="W190" s="113">
        <v>1655.5</v>
      </c>
      <c r="X190" s="113">
        <v>4.9000000000000004</v>
      </c>
      <c r="Y190" s="114">
        <f t="shared" si="15"/>
        <v>2997</v>
      </c>
      <c r="Z190" s="113">
        <v>34.099999999999994</v>
      </c>
      <c r="AA190" s="113">
        <v>1286.9000000000001</v>
      </c>
      <c r="AB190" s="113">
        <v>15.6</v>
      </c>
      <c r="AC190" s="113">
        <v>1655.5</v>
      </c>
      <c r="AD190" s="113">
        <v>4.9000000000000004</v>
      </c>
      <c r="AE190" s="114">
        <f t="shared" si="16"/>
        <v>2996</v>
      </c>
      <c r="AF190" s="113">
        <v>35.099999999999994</v>
      </c>
      <c r="AG190" s="113">
        <v>1285.9000000000001</v>
      </c>
      <c r="AH190" s="113">
        <v>15.6</v>
      </c>
      <c r="AI190" s="113">
        <v>1653.5</v>
      </c>
      <c r="AJ190" s="113">
        <v>5.9</v>
      </c>
    </row>
    <row r="191" spans="1:36" ht="38.25" x14ac:dyDescent="0.25">
      <c r="A191" s="214" t="s">
        <v>26</v>
      </c>
      <c r="B191" s="215">
        <v>504301</v>
      </c>
      <c r="C191" s="115">
        <v>430101</v>
      </c>
      <c r="D191" s="116" t="s">
        <v>227</v>
      </c>
      <c r="E191" s="115">
        <v>3</v>
      </c>
      <c r="F191" s="117" t="s">
        <v>36</v>
      </c>
      <c r="G191" s="112">
        <f t="shared" si="13"/>
        <v>16315</v>
      </c>
      <c r="H191" s="113">
        <f t="shared" si="18"/>
        <v>1826</v>
      </c>
      <c r="I191" s="113">
        <f t="shared" si="18"/>
        <v>5047.3000000000011</v>
      </c>
      <c r="J191" s="113">
        <f t="shared" si="18"/>
        <v>1724.8</v>
      </c>
      <c r="K191" s="113">
        <f t="shared" si="18"/>
        <v>7650.5</v>
      </c>
      <c r="L191" s="113">
        <f t="shared" si="18"/>
        <v>66.400000000000006</v>
      </c>
      <c r="M191" s="114">
        <f t="shared" si="17"/>
        <v>4134</v>
      </c>
      <c r="N191" s="113">
        <v>456.5</v>
      </c>
      <c r="O191" s="113">
        <v>1317</v>
      </c>
      <c r="P191" s="113">
        <v>431.2</v>
      </c>
      <c r="Q191" s="113">
        <v>1912.7</v>
      </c>
      <c r="R191" s="113">
        <v>16.600000000000001</v>
      </c>
      <c r="S191" s="114">
        <f t="shared" si="14"/>
        <v>4062</v>
      </c>
      <c r="T191" s="113">
        <v>456.5</v>
      </c>
      <c r="U191" s="113">
        <v>1245.1000000000004</v>
      </c>
      <c r="V191" s="113">
        <v>431.2</v>
      </c>
      <c r="W191" s="113">
        <v>1912.6</v>
      </c>
      <c r="X191" s="113">
        <v>16.600000000000001</v>
      </c>
      <c r="Y191" s="114">
        <f t="shared" si="15"/>
        <v>4062</v>
      </c>
      <c r="Z191" s="113">
        <v>456.5</v>
      </c>
      <c r="AA191" s="113">
        <v>1245.1000000000004</v>
      </c>
      <c r="AB191" s="113">
        <v>431.2</v>
      </c>
      <c r="AC191" s="113">
        <v>1912.6</v>
      </c>
      <c r="AD191" s="113">
        <v>16.600000000000001</v>
      </c>
      <c r="AE191" s="114">
        <f t="shared" si="16"/>
        <v>4057</v>
      </c>
      <c r="AF191" s="113">
        <v>456.5</v>
      </c>
      <c r="AG191" s="113">
        <v>1240.1000000000004</v>
      </c>
      <c r="AH191" s="113">
        <v>431.2</v>
      </c>
      <c r="AI191" s="113">
        <v>1912.6</v>
      </c>
      <c r="AJ191" s="113">
        <v>16.600000000000001</v>
      </c>
    </row>
    <row r="192" spans="1:36" ht="38.25" x14ac:dyDescent="0.25">
      <c r="A192" s="214" t="s">
        <v>20</v>
      </c>
      <c r="B192" s="215">
        <v>504302</v>
      </c>
      <c r="C192" s="115">
        <v>430201</v>
      </c>
      <c r="D192" s="116" t="s">
        <v>317</v>
      </c>
      <c r="E192" s="115">
        <v>3</v>
      </c>
      <c r="F192" s="117" t="s">
        <v>36</v>
      </c>
      <c r="G192" s="112">
        <f t="shared" si="13"/>
        <v>23088</v>
      </c>
      <c r="H192" s="113">
        <f t="shared" si="18"/>
        <v>813.5</v>
      </c>
      <c r="I192" s="113">
        <f t="shared" si="18"/>
        <v>9373.0000000000018</v>
      </c>
      <c r="J192" s="113">
        <f t="shared" si="18"/>
        <v>2354.8000000000002</v>
      </c>
      <c r="K192" s="113">
        <f t="shared" si="18"/>
        <v>10519.099999999999</v>
      </c>
      <c r="L192" s="113">
        <f t="shared" si="18"/>
        <v>27.6</v>
      </c>
      <c r="M192" s="114">
        <f t="shared" si="17"/>
        <v>5940</v>
      </c>
      <c r="N192" s="113">
        <v>204.1</v>
      </c>
      <c r="O192" s="113">
        <v>2510</v>
      </c>
      <c r="P192" s="113">
        <v>588.70000000000005</v>
      </c>
      <c r="Q192" s="113">
        <v>2630.3</v>
      </c>
      <c r="R192" s="113">
        <v>6.9</v>
      </c>
      <c r="S192" s="114">
        <f t="shared" si="14"/>
        <v>5718</v>
      </c>
      <c r="T192" s="113">
        <v>204.1</v>
      </c>
      <c r="U192" s="113">
        <v>2287.4000000000005</v>
      </c>
      <c r="V192" s="113">
        <v>588.70000000000005</v>
      </c>
      <c r="W192" s="113">
        <v>2630.8999999999996</v>
      </c>
      <c r="X192" s="113">
        <v>6.9</v>
      </c>
      <c r="Y192" s="114">
        <f t="shared" si="15"/>
        <v>5718</v>
      </c>
      <c r="Z192" s="113">
        <v>204.1</v>
      </c>
      <c r="AA192" s="113">
        <v>2287.4000000000005</v>
      </c>
      <c r="AB192" s="113">
        <v>588.70000000000005</v>
      </c>
      <c r="AC192" s="113">
        <v>2630.8999999999996</v>
      </c>
      <c r="AD192" s="113">
        <v>6.9</v>
      </c>
      <c r="AE192" s="114">
        <f t="shared" si="16"/>
        <v>5712</v>
      </c>
      <c r="AF192" s="113">
        <v>201.2</v>
      </c>
      <c r="AG192" s="113">
        <v>2288.2000000000007</v>
      </c>
      <c r="AH192" s="113">
        <v>588.70000000000005</v>
      </c>
      <c r="AI192" s="113">
        <v>2627</v>
      </c>
      <c r="AJ192" s="113">
        <v>6.9</v>
      </c>
    </row>
    <row r="193" spans="1:36" ht="38.25" x14ac:dyDescent="0.25">
      <c r="A193" s="214" t="s">
        <v>20</v>
      </c>
      <c r="B193" s="215">
        <v>504403</v>
      </c>
      <c r="C193" s="115">
        <v>440101</v>
      </c>
      <c r="D193" s="116" t="s">
        <v>144</v>
      </c>
      <c r="E193" s="115">
        <v>3</v>
      </c>
      <c r="F193" s="117" t="s">
        <v>36</v>
      </c>
      <c r="G193" s="112">
        <f t="shared" si="13"/>
        <v>222424</v>
      </c>
      <c r="H193" s="113">
        <f t="shared" si="18"/>
        <v>7811.2</v>
      </c>
      <c r="I193" s="113">
        <f t="shared" si="18"/>
        <v>101391.6</v>
      </c>
      <c r="J193" s="113">
        <f t="shared" si="18"/>
        <v>26025.599999999999</v>
      </c>
      <c r="K193" s="113">
        <f t="shared" si="18"/>
        <v>86706</v>
      </c>
      <c r="L193" s="113">
        <f t="shared" si="18"/>
        <v>489.59999999999997</v>
      </c>
      <c r="M193" s="114">
        <f t="shared" si="17"/>
        <v>55606</v>
      </c>
      <c r="N193" s="113">
        <v>1952.8</v>
      </c>
      <c r="O193" s="113">
        <v>25347.9</v>
      </c>
      <c r="P193" s="113">
        <v>6506.4</v>
      </c>
      <c r="Q193" s="113">
        <v>21676.5</v>
      </c>
      <c r="R193" s="113">
        <v>122.39999999999999</v>
      </c>
      <c r="S193" s="114">
        <f t="shared" si="14"/>
        <v>55607</v>
      </c>
      <c r="T193" s="113">
        <v>1952.8</v>
      </c>
      <c r="U193" s="113">
        <v>25348.9</v>
      </c>
      <c r="V193" s="113">
        <v>6506.4</v>
      </c>
      <c r="W193" s="113">
        <v>21676.5</v>
      </c>
      <c r="X193" s="113">
        <v>122.39999999999999</v>
      </c>
      <c r="Y193" s="114">
        <f t="shared" si="15"/>
        <v>55607</v>
      </c>
      <c r="Z193" s="113">
        <v>1952.8</v>
      </c>
      <c r="AA193" s="113">
        <v>25348.9</v>
      </c>
      <c r="AB193" s="113">
        <v>6506.4</v>
      </c>
      <c r="AC193" s="113">
        <v>21676.5</v>
      </c>
      <c r="AD193" s="113">
        <v>122.39999999999999</v>
      </c>
      <c r="AE193" s="114">
        <f t="shared" si="16"/>
        <v>55604</v>
      </c>
      <c r="AF193" s="113">
        <v>1952.8</v>
      </c>
      <c r="AG193" s="113">
        <v>25345.9</v>
      </c>
      <c r="AH193" s="113">
        <v>6506.4</v>
      </c>
      <c r="AI193" s="113">
        <v>21676.5</v>
      </c>
      <c r="AJ193" s="113">
        <v>122.39999999999999</v>
      </c>
    </row>
    <row r="194" spans="1:36" ht="38.25" x14ac:dyDescent="0.25">
      <c r="A194" s="214" t="s">
        <v>20</v>
      </c>
      <c r="B194" s="215">
        <v>504404</v>
      </c>
      <c r="C194" s="115">
        <v>440103</v>
      </c>
      <c r="D194" s="116" t="s">
        <v>145</v>
      </c>
      <c r="E194" s="115">
        <v>3</v>
      </c>
      <c r="F194" s="117" t="s">
        <v>36</v>
      </c>
      <c r="G194" s="112">
        <f t="shared" si="13"/>
        <v>26068</v>
      </c>
      <c r="H194" s="113">
        <f t="shared" si="18"/>
        <v>1036.8</v>
      </c>
      <c r="I194" s="113">
        <f t="shared" si="18"/>
        <v>10393.700000000001</v>
      </c>
      <c r="J194" s="113">
        <f t="shared" si="18"/>
        <v>2545.7000000000003</v>
      </c>
      <c r="K194" s="113">
        <f t="shared" si="18"/>
        <v>12078</v>
      </c>
      <c r="L194" s="113">
        <f t="shared" si="18"/>
        <v>13.8</v>
      </c>
      <c r="M194" s="114">
        <f t="shared" si="17"/>
        <v>6518</v>
      </c>
      <c r="N194" s="113">
        <v>259.89999999999998</v>
      </c>
      <c r="O194" s="113">
        <v>2598.6999999999998</v>
      </c>
      <c r="P194" s="113">
        <v>636.9</v>
      </c>
      <c r="Q194" s="113">
        <v>3020.5</v>
      </c>
      <c r="R194" s="113">
        <v>2</v>
      </c>
      <c r="S194" s="114">
        <f t="shared" si="14"/>
        <v>6519</v>
      </c>
      <c r="T194" s="113">
        <v>260.89999999999998</v>
      </c>
      <c r="U194" s="113">
        <v>2599.7000000000007</v>
      </c>
      <c r="V194" s="113">
        <v>635</v>
      </c>
      <c r="W194" s="113">
        <v>3018.5</v>
      </c>
      <c r="X194" s="113">
        <v>4.9000000000000004</v>
      </c>
      <c r="Y194" s="114">
        <f t="shared" si="15"/>
        <v>6519</v>
      </c>
      <c r="Z194" s="113">
        <v>257</v>
      </c>
      <c r="AA194" s="113">
        <v>2599.7000000000007</v>
      </c>
      <c r="AB194" s="113">
        <v>636.9</v>
      </c>
      <c r="AC194" s="113">
        <v>3023.3999999999996</v>
      </c>
      <c r="AD194" s="113">
        <v>2</v>
      </c>
      <c r="AE194" s="114">
        <f t="shared" si="16"/>
        <v>6512</v>
      </c>
      <c r="AF194" s="113">
        <v>259</v>
      </c>
      <c r="AG194" s="113">
        <v>2595.6</v>
      </c>
      <c r="AH194" s="113">
        <v>636.9</v>
      </c>
      <c r="AI194" s="113">
        <v>3015.6</v>
      </c>
      <c r="AJ194" s="113">
        <v>4.9000000000000004</v>
      </c>
    </row>
    <row r="195" spans="1:36" ht="38.25" x14ac:dyDescent="0.25">
      <c r="A195" s="214" t="s">
        <v>20</v>
      </c>
      <c r="B195" s="215">
        <v>504405</v>
      </c>
      <c r="C195" s="115">
        <v>440107</v>
      </c>
      <c r="D195" s="116" t="s">
        <v>318</v>
      </c>
      <c r="E195" s="115">
        <v>3</v>
      </c>
      <c r="F195" s="117" t="s">
        <v>36</v>
      </c>
      <c r="G195" s="112">
        <f t="shared" si="13"/>
        <v>56231.000000000007</v>
      </c>
      <c r="H195" s="113">
        <f t="shared" si="18"/>
        <v>2172.8000000000002</v>
      </c>
      <c r="I195" s="113">
        <f t="shared" si="18"/>
        <v>22783.500000000004</v>
      </c>
      <c r="J195" s="113">
        <f t="shared" si="18"/>
        <v>5273.2</v>
      </c>
      <c r="K195" s="113">
        <f t="shared" si="18"/>
        <v>25929.1</v>
      </c>
      <c r="L195" s="113">
        <f t="shared" si="18"/>
        <v>72.400000000000006</v>
      </c>
      <c r="M195" s="114">
        <f t="shared" si="17"/>
        <v>14058</v>
      </c>
      <c r="N195" s="113">
        <v>543.20000000000005</v>
      </c>
      <c r="O195" s="113">
        <v>5695.4000000000015</v>
      </c>
      <c r="P195" s="113">
        <v>1316.6</v>
      </c>
      <c r="Q195" s="113">
        <v>6483</v>
      </c>
      <c r="R195" s="113">
        <v>19.8</v>
      </c>
      <c r="S195" s="114">
        <f t="shared" si="14"/>
        <v>14058.000000000002</v>
      </c>
      <c r="T195" s="113">
        <v>543.20000000000005</v>
      </c>
      <c r="U195" s="113">
        <v>5695.4000000000015</v>
      </c>
      <c r="V195" s="113">
        <v>1320.5</v>
      </c>
      <c r="W195" s="113">
        <v>6483</v>
      </c>
      <c r="X195" s="113">
        <v>15.9</v>
      </c>
      <c r="Y195" s="114">
        <f t="shared" si="15"/>
        <v>14059</v>
      </c>
      <c r="Z195" s="113">
        <v>543.20000000000005</v>
      </c>
      <c r="AA195" s="113">
        <v>5696.4000000000015</v>
      </c>
      <c r="AB195" s="113">
        <v>1316.6</v>
      </c>
      <c r="AC195" s="113">
        <v>6483</v>
      </c>
      <c r="AD195" s="113">
        <v>19.8</v>
      </c>
      <c r="AE195" s="114">
        <f t="shared" si="16"/>
        <v>14055.999999999998</v>
      </c>
      <c r="AF195" s="113">
        <v>543.20000000000005</v>
      </c>
      <c r="AG195" s="113">
        <v>5696.2999999999993</v>
      </c>
      <c r="AH195" s="113">
        <v>1319.5</v>
      </c>
      <c r="AI195" s="113">
        <v>6480.1</v>
      </c>
      <c r="AJ195" s="113">
        <v>16.899999999999999</v>
      </c>
    </row>
    <row r="196" spans="1:36" ht="38.25" x14ac:dyDescent="0.25">
      <c r="A196" s="214" t="s">
        <v>20</v>
      </c>
      <c r="B196" s="215">
        <v>504406</v>
      </c>
      <c r="C196" s="115">
        <v>440108</v>
      </c>
      <c r="D196" s="116" t="s">
        <v>228</v>
      </c>
      <c r="E196" s="115">
        <v>3</v>
      </c>
      <c r="F196" s="117" t="s">
        <v>36</v>
      </c>
      <c r="G196" s="112">
        <f t="shared" si="13"/>
        <v>47089.899999999994</v>
      </c>
      <c r="H196" s="113">
        <f t="shared" si="18"/>
        <v>2320.6</v>
      </c>
      <c r="I196" s="113">
        <f t="shared" si="18"/>
        <v>18375.2</v>
      </c>
      <c r="J196" s="113">
        <f t="shared" si="18"/>
        <v>4717.7</v>
      </c>
      <c r="K196" s="113">
        <f t="shared" si="18"/>
        <v>21522.699999999997</v>
      </c>
      <c r="L196" s="113">
        <f t="shared" si="18"/>
        <v>153.69999999999999</v>
      </c>
      <c r="M196" s="114">
        <f t="shared" si="17"/>
        <v>11772.9</v>
      </c>
      <c r="N196" s="113">
        <v>809</v>
      </c>
      <c r="O196" s="113">
        <v>4386.7</v>
      </c>
      <c r="P196" s="113">
        <v>1348.6</v>
      </c>
      <c r="Q196" s="113">
        <v>5220.7</v>
      </c>
      <c r="R196" s="113">
        <v>7.9</v>
      </c>
      <c r="S196" s="114">
        <f t="shared" si="14"/>
        <v>11773.000000000002</v>
      </c>
      <c r="T196" s="113">
        <v>499.3</v>
      </c>
      <c r="U196" s="113">
        <v>4663.5</v>
      </c>
      <c r="V196" s="113">
        <v>1121.9000000000001</v>
      </c>
      <c r="W196" s="113">
        <v>5438.7</v>
      </c>
      <c r="X196" s="113">
        <v>49.6</v>
      </c>
      <c r="Y196" s="114">
        <f t="shared" si="15"/>
        <v>11773</v>
      </c>
      <c r="Z196" s="113">
        <v>513.09999999999991</v>
      </c>
      <c r="AA196" s="113">
        <v>4652.3999999999996</v>
      </c>
      <c r="AB196" s="113">
        <v>1132.1999999999998</v>
      </c>
      <c r="AC196" s="113">
        <v>5427.7</v>
      </c>
      <c r="AD196" s="113">
        <v>47.6</v>
      </c>
      <c r="AE196" s="114">
        <f t="shared" si="16"/>
        <v>11771</v>
      </c>
      <c r="AF196" s="113">
        <v>499.2</v>
      </c>
      <c r="AG196" s="113">
        <v>4672.5999999999995</v>
      </c>
      <c r="AH196" s="113">
        <v>1115</v>
      </c>
      <c r="AI196" s="113">
        <v>5435.6</v>
      </c>
      <c r="AJ196" s="113">
        <v>48.6</v>
      </c>
    </row>
    <row r="197" spans="1:36" ht="38.25" x14ac:dyDescent="0.25">
      <c r="A197" s="214" t="s">
        <v>26</v>
      </c>
      <c r="B197" s="215">
        <v>504407</v>
      </c>
      <c r="C197" s="115">
        <v>440201</v>
      </c>
      <c r="D197" s="116" t="s">
        <v>229</v>
      </c>
      <c r="E197" s="115">
        <v>3</v>
      </c>
      <c r="F197" s="117" t="s">
        <v>36</v>
      </c>
      <c r="G197" s="112">
        <f t="shared" si="13"/>
        <v>18399</v>
      </c>
      <c r="H197" s="113">
        <f t="shared" si="18"/>
        <v>315.60000000000002</v>
      </c>
      <c r="I197" s="113">
        <f t="shared" si="18"/>
        <v>10008.200000000001</v>
      </c>
      <c r="J197" s="113">
        <f t="shared" si="18"/>
        <v>1432.4</v>
      </c>
      <c r="K197" s="113">
        <f t="shared" si="18"/>
        <v>6642.8</v>
      </c>
      <c r="L197" s="113">
        <f t="shared" si="18"/>
        <v>0</v>
      </c>
      <c r="M197" s="114">
        <f t="shared" si="17"/>
        <v>4599</v>
      </c>
      <c r="N197" s="113">
        <v>78.900000000000006</v>
      </c>
      <c r="O197" s="113">
        <v>2501.3000000000002</v>
      </c>
      <c r="P197" s="113">
        <v>358.1</v>
      </c>
      <c r="Q197" s="113">
        <v>1660.7</v>
      </c>
      <c r="R197" s="113">
        <v>0</v>
      </c>
      <c r="S197" s="114">
        <f t="shared" si="14"/>
        <v>4599</v>
      </c>
      <c r="T197" s="113">
        <v>78.900000000000006</v>
      </c>
      <c r="U197" s="113">
        <v>2501.3000000000002</v>
      </c>
      <c r="V197" s="113">
        <v>358.1</v>
      </c>
      <c r="W197" s="113">
        <v>1660.7</v>
      </c>
      <c r="X197" s="113">
        <v>0</v>
      </c>
      <c r="Y197" s="114">
        <f t="shared" si="15"/>
        <v>4600</v>
      </c>
      <c r="Z197" s="113">
        <v>78.900000000000006</v>
      </c>
      <c r="AA197" s="113">
        <v>2502.3000000000002</v>
      </c>
      <c r="AB197" s="113">
        <v>358.1</v>
      </c>
      <c r="AC197" s="113">
        <v>1660.7</v>
      </c>
      <c r="AD197" s="113">
        <v>0</v>
      </c>
      <c r="AE197" s="114">
        <f t="shared" si="16"/>
        <v>4601</v>
      </c>
      <c r="AF197" s="113">
        <v>78.900000000000006</v>
      </c>
      <c r="AG197" s="113">
        <v>2503.3000000000002</v>
      </c>
      <c r="AH197" s="113">
        <v>358.1</v>
      </c>
      <c r="AI197" s="113">
        <v>1660.7</v>
      </c>
      <c r="AJ197" s="113">
        <v>0</v>
      </c>
    </row>
    <row r="198" spans="1:36" ht="38.25" x14ac:dyDescent="0.25">
      <c r="A198" s="214" t="s">
        <v>20</v>
      </c>
      <c r="B198" s="215">
        <v>504408</v>
      </c>
      <c r="C198" s="115">
        <v>440501</v>
      </c>
      <c r="D198" s="116" t="s">
        <v>146</v>
      </c>
      <c r="E198" s="115">
        <v>3</v>
      </c>
      <c r="F198" s="117" t="s">
        <v>36</v>
      </c>
      <c r="G198" s="112">
        <f t="shared" si="13"/>
        <v>68600</v>
      </c>
      <c r="H198" s="113">
        <f t="shared" si="18"/>
        <v>3301.6</v>
      </c>
      <c r="I198" s="113">
        <f t="shared" si="18"/>
        <v>26488.400000000001</v>
      </c>
      <c r="J198" s="113">
        <f t="shared" si="18"/>
        <v>5762.4</v>
      </c>
      <c r="K198" s="113">
        <f t="shared" si="18"/>
        <v>31879.599999999999</v>
      </c>
      <c r="L198" s="113">
        <f t="shared" si="18"/>
        <v>1168</v>
      </c>
      <c r="M198" s="114">
        <f t="shared" si="17"/>
        <v>17149</v>
      </c>
      <c r="N198" s="113">
        <v>825.4</v>
      </c>
      <c r="O198" s="113">
        <v>6621.1</v>
      </c>
      <c r="P198" s="113">
        <v>1440.6</v>
      </c>
      <c r="Q198" s="113">
        <v>7969.9</v>
      </c>
      <c r="R198" s="113">
        <v>292</v>
      </c>
      <c r="S198" s="114">
        <f t="shared" si="14"/>
        <v>17150</v>
      </c>
      <c r="T198" s="113">
        <v>825.4</v>
      </c>
      <c r="U198" s="113">
        <v>6622.1</v>
      </c>
      <c r="V198" s="113">
        <v>1440.6</v>
      </c>
      <c r="W198" s="113">
        <v>7969.9</v>
      </c>
      <c r="X198" s="113">
        <v>292</v>
      </c>
      <c r="Y198" s="114">
        <f t="shared" si="15"/>
        <v>17150</v>
      </c>
      <c r="Z198" s="113">
        <v>825.4</v>
      </c>
      <c r="AA198" s="113">
        <v>6622.1</v>
      </c>
      <c r="AB198" s="113">
        <v>1440.6</v>
      </c>
      <c r="AC198" s="113">
        <v>7969.9</v>
      </c>
      <c r="AD198" s="113">
        <v>292</v>
      </c>
      <c r="AE198" s="114">
        <f t="shared" si="16"/>
        <v>17151</v>
      </c>
      <c r="AF198" s="113">
        <v>825.4</v>
      </c>
      <c r="AG198" s="113">
        <v>6623.1</v>
      </c>
      <c r="AH198" s="113">
        <v>1440.6</v>
      </c>
      <c r="AI198" s="113">
        <v>7969.9</v>
      </c>
      <c r="AJ198" s="113">
        <v>292</v>
      </c>
    </row>
    <row r="199" spans="1:36" ht="38.25" x14ac:dyDescent="0.25">
      <c r="A199" s="214" t="s">
        <v>20</v>
      </c>
      <c r="B199" s="215">
        <v>504410</v>
      </c>
      <c r="C199" s="115">
        <v>440701</v>
      </c>
      <c r="D199" s="116" t="s">
        <v>230</v>
      </c>
      <c r="E199" s="115">
        <v>3</v>
      </c>
      <c r="F199" s="117" t="s">
        <v>36</v>
      </c>
      <c r="G199" s="112">
        <f t="shared" ref="G199:G263" si="19">SUM(H199:L199)</f>
        <v>5591</v>
      </c>
      <c r="H199" s="113">
        <f t="shared" si="18"/>
        <v>321.60000000000002</v>
      </c>
      <c r="I199" s="113">
        <f t="shared" si="18"/>
        <v>598.20000000000005</v>
      </c>
      <c r="J199" s="113">
        <f t="shared" si="18"/>
        <v>2437.1999999999998</v>
      </c>
      <c r="K199" s="113">
        <f t="shared" si="18"/>
        <v>1874</v>
      </c>
      <c r="L199" s="113">
        <f t="shared" si="18"/>
        <v>360</v>
      </c>
      <c r="M199" s="114">
        <f t="shared" si="17"/>
        <v>1399</v>
      </c>
      <c r="N199" s="113">
        <v>80.400000000000006</v>
      </c>
      <c r="O199" s="113">
        <v>150.80000000000001</v>
      </c>
      <c r="P199" s="113">
        <v>609.29999999999995</v>
      </c>
      <c r="Q199" s="113">
        <v>468.5</v>
      </c>
      <c r="R199" s="113">
        <v>90</v>
      </c>
      <c r="S199" s="114">
        <f t="shared" ref="S199:S262" si="20">SUM(T199:X199)</f>
        <v>1399</v>
      </c>
      <c r="T199" s="113">
        <v>80.400000000000006</v>
      </c>
      <c r="U199" s="113">
        <v>150.80000000000001</v>
      </c>
      <c r="V199" s="113">
        <v>609.29999999999995</v>
      </c>
      <c r="W199" s="113">
        <v>468.5</v>
      </c>
      <c r="X199" s="113">
        <v>90</v>
      </c>
      <c r="Y199" s="114">
        <f t="shared" ref="Y199:Y262" si="21">SUM(Z199:AD199)</f>
        <v>1399</v>
      </c>
      <c r="Z199" s="113">
        <v>80.400000000000006</v>
      </c>
      <c r="AA199" s="113">
        <v>150.80000000000001</v>
      </c>
      <c r="AB199" s="113">
        <v>609.29999999999995</v>
      </c>
      <c r="AC199" s="113">
        <v>468.5</v>
      </c>
      <c r="AD199" s="113">
        <v>90</v>
      </c>
      <c r="AE199" s="114">
        <f t="shared" ref="AE199:AE262" si="22">SUM(AF199:AJ199)</f>
        <v>1394</v>
      </c>
      <c r="AF199" s="113">
        <v>80.400000000000006</v>
      </c>
      <c r="AG199" s="113">
        <v>145.80000000000001</v>
      </c>
      <c r="AH199" s="113">
        <v>609.29999999999995</v>
      </c>
      <c r="AI199" s="113">
        <v>468.5</v>
      </c>
      <c r="AJ199" s="113">
        <v>90</v>
      </c>
    </row>
    <row r="200" spans="1:36" ht="38.25" x14ac:dyDescent="0.25">
      <c r="A200" s="214" t="s">
        <v>20</v>
      </c>
      <c r="B200" s="215">
        <v>504401</v>
      </c>
      <c r="C200" s="115">
        <v>440801</v>
      </c>
      <c r="D200" s="116" t="s">
        <v>319</v>
      </c>
      <c r="E200" s="115">
        <v>3</v>
      </c>
      <c r="F200" s="117" t="s">
        <v>36</v>
      </c>
      <c r="G200" s="112">
        <f t="shared" si="19"/>
        <v>81927</v>
      </c>
      <c r="H200" s="113">
        <f t="shared" si="18"/>
        <v>1892</v>
      </c>
      <c r="I200" s="113">
        <f t="shared" si="18"/>
        <v>34013.4</v>
      </c>
      <c r="J200" s="113">
        <f t="shared" si="18"/>
        <v>7666.4</v>
      </c>
      <c r="K200" s="113">
        <f t="shared" si="18"/>
        <v>38055.599999999999</v>
      </c>
      <c r="L200" s="113">
        <f t="shared" si="18"/>
        <v>299.60000000000002</v>
      </c>
      <c r="M200" s="114">
        <f t="shared" ref="M200:M263" si="23">SUM(N200:R200)</f>
        <v>20498</v>
      </c>
      <c r="N200" s="113">
        <v>473</v>
      </c>
      <c r="O200" s="113">
        <v>8504.6</v>
      </c>
      <c r="P200" s="113">
        <v>1916.6</v>
      </c>
      <c r="Q200" s="113">
        <v>9528.9</v>
      </c>
      <c r="R200" s="113">
        <v>74.900000000000006</v>
      </c>
      <c r="S200" s="114">
        <f t="shared" si="20"/>
        <v>20477</v>
      </c>
      <c r="T200" s="113">
        <v>473</v>
      </c>
      <c r="U200" s="113">
        <v>8503.6</v>
      </c>
      <c r="V200" s="113">
        <v>1916.6</v>
      </c>
      <c r="W200" s="113">
        <v>9508.9</v>
      </c>
      <c r="X200" s="113">
        <v>74.900000000000006</v>
      </c>
      <c r="Y200" s="114">
        <f t="shared" si="21"/>
        <v>20477</v>
      </c>
      <c r="Z200" s="113">
        <v>473</v>
      </c>
      <c r="AA200" s="113">
        <v>8503.6</v>
      </c>
      <c r="AB200" s="113">
        <v>1916.6</v>
      </c>
      <c r="AC200" s="113">
        <v>9508.9</v>
      </c>
      <c r="AD200" s="113">
        <v>74.900000000000006</v>
      </c>
      <c r="AE200" s="114">
        <f t="shared" si="22"/>
        <v>20475</v>
      </c>
      <c r="AF200" s="113">
        <v>473</v>
      </c>
      <c r="AG200" s="113">
        <v>8501.6</v>
      </c>
      <c r="AH200" s="113">
        <v>1916.6</v>
      </c>
      <c r="AI200" s="113">
        <v>9508.9</v>
      </c>
      <c r="AJ200" s="113">
        <v>74.900000000000006</v>
      </c>
    </row>
    <row r="201" spans="1:36" ht="38.25" x14ac:dyDescent="0.25">
      <c r="A201" s="214" t="s">
        <v>25</v>
      </c>
      <c r="B201" s="215">
        <v>504414</v>
      </c>
      <c r="C201" s="115">
        <v>441201</v>
      </c>
      <c r="D201" s="116" t="s">
        <v>231</v>
      </c>
      <c r="E201" s="115">
        <v>3</v>
      </c>
      <c r="F201" s="117" t="s">
        <v>36</v>
      </c>
      <c r="G201" s="112">
        <f t="shared" si="19"/>
        <v>3440</v>
      </c>
      <c r="H201" s="113">
        <f t="shared" si="18"/>
        <v>330.4</v>
      </c>
      <c r="I201" s="113">
        <f t="shared" si="18"/>
        <v>1372.4</v>
      </c>
      <c r="J201" s="113">
        <f t="shared" si="18"/>
        <v>343.1</v>
      </c>
      <c r="K201" s="113">
        <f t="shared" si="18"/>
        <v>1394.1</v>
      </c>
      <c r="L201" s="113">
        <f t="shared" si="18"/>
        <v>0</v>
      </c>
      <c r="M201" s="114">
        <f t="shared" si="23"/>
        <v>871</v>
      </c>
      <c r="N201" s="113">
        <v>82.6</v>
      </c>
      <c r="O201" s="113">
        <v>343.90000000000003</v>
      </c>
      <c r="P201" s="113">
        <v>86.5</v>
      </c>
      <c r="Q201" s="113">
        <v>358</v>
      </c>
      <c r="R201" s="113">
        <v>0</v>
      </c>
      <c r="S201" s="114">
        <f t="shared" si="20"/>
        <v>858</v>
      </c>
      <c r="T201" s="113">
        <v>82.6</v>
      </c>
      <c r="U201" s="113">
        <v>342.90000000000003</v>
      </c>
      <c r="V201" s="113">
        <v>86.5</v>
      </c>
      <c r="W201" s="113">
        <v>346</v>
      </c>
      <c r="X201" s="113">
        <v>0</v>
      </c>
      <c r="Y201" s="114">
        <f t="shared" si="21"/>
        <v>858</v>
      </c>
      <c r="Z201" s="113">
        <v>82.6</v>
      </c>
      <c r="AA201" s="113">
        <v>342.90000000000003</v>
      </c>
      <c r="AB201" s="113">
        <v>86.5</v>
      </c>
      <c r="AC201" s="113">
        <v>346</v>
      </c>
      <c r="AD201" s="113">
        <v>0</v>
      </c>
      <c r="AE201" s="114">
        <f t="shared" si="22"/>
        <v>853</v>
      </c>
      <c r="AF201" s="113">
        <v>82.6</v>
      </c>
      <c r="AG201" s="113">
        <v>342.7000000000001</v>
      </c>
      <c r="AH201" s="113">
        <v>83.6</v>
      </c>
      <c r="AI201" s="113">
        <v>344.09999999999997</v>
      </c>
      <c r="AJ201" s="113">
        <v>0</v>
      </c>
    </row>
    <row r="202" spans="1:36" ht="38.25" x14ac:dyDescent="0.25">
      <c r="A202" s="214" t="s">
        <v>20</v>
      </c>
      <c r="B202" s="215">
        <v>504504</v>
      </c>
      <c r="C202" s="115">
        <v>450301</v>
      </c>
      <c r="D202" s="116" t="s">
        <v>320</v>
      </c>
      <c r="E202" s="115">
        <v>3</v>
      </c>
      <c r="F202" s="117" t="s">
        <v>36</v>
      </c>
      <c r="G202" s="112">
        <f t="shared" si="19"/>
        <v>64093.999999999993</v>
      </c>
      <c r="H202" s="113">
        <f t="shared" si="18"/>
        <v>465.2</v>
      </c>
      <c r="I202" s="113">
        <f t="shared" si="18"/>
        <v>58285.299999999996</v>
      </c>
      <c r="J202" s="113">
        <f t="shared" si="18"/>
        <v>659.1</v>
      </c>
      <c r="K202" s="113">
        <f t="shared" si="18"/>
        <v>4680.3999999999996</v>
      </c>
      <c r="L202" s="113">
        <f t="shared" si="18"/>
        <v>4</v>
      </c>
      <c r="M202" s="114">
        <f t="shared" si="23"/>
        <v>16305</v>
      </c>
      <c r="N202" s="113">
        <v>116.3</v>
      </c>
      <c r="O202" s="113">
        <v>14852</v>
      </c>
      <c r="P202" s="113">
        <v>165.6</v>
      </c>
      <c r="Q202" s="113">
        <v>1170.0999999999999</v>
      </c>
      <c r="R202" s="113">
        <v>1</v>
      </c>
      <c r="S202" s="114">
        <f t="shared" si="20"/>
        <v>15930</v>
      </c>
      <c r="T202" s="113">
        <v>116.3</v>
      </c>
      <c r="U202" s="113">
        <v>14478.1</v>
      </c>
      <c r="V202" s="113">
        <v>164.5</v>
      </c>
      <c r="W202" s="113">
        <v>1170.0999999999999</v>
      </c>
      <c r="X202" s="113">
        <v>1</v>
      </c>
      <c r="Y202" s="114">
        <f t="shared" si="21"/>
        <v>15929</v>
      </c>
      <c r="Z202" s="113">
        <v>116.3</v>
      </c>
      <c r="AA202" s="113">
        <v>14477.1</v>
      </c>
      <c r="AB202" s="113">
        <v>164.5</v>
      </c>
      <c r="AC202" s="113">
        <v>1170.0999999999999</v>
      </c>
      <c r="AD202" s="113">
        <v>1</v>
      </c>
      <c r="AE202" s="114">
        <f t="shared" si="22"/>
        <v>15930</v>
      </c>
      <c r="AF202" s="113">
        <v>116.3</v>
      </c>
      <c r="AG202" s="113">
        <v>14478.1</v>
      </c>
      <c r="AH202" s="113">
        <v>164.5</v>
      </c>
      <c r="AI202" s="113">
        <v>1170.0999999999999</v>
      </c>
      <c r="AJ202" s="113">
        <v>1</v>
      </c>
    </row>
    <row r="203" spans="1:36" ht="38.25" x14ac:dyDescent="0.25">
      <c r="A203" s="214" t="s">
        <v>25</v>
      </c>
      <c r="B203" s="215">
        <v>504505</v>
      </c>
      <c r="C203" s="115">
        <v>450401</v>
      </c>
      <c r="D203" s="116" t="s">
        <v>321</v>
      </c>
      <c r="E203" s="115">
        <v>3</v>
      </c>
      <c r="F203" s="117" t="s">
        <v>36</v>
      </c>
      <c r="G203" s="112">
        <f t="shared" si="19"/>
        <v>733</v>
      </c>
      <c r="H203" s="113">
        <f t="shared" si="18"/>
        <v>4</v>
      </c>
      <c r="I203" s="113">
        <f t="shared" si="18"/>
        <v>696.4</v>
      </c>
      <c r="J203" s="113">
        <f t="shared" si="18"/>
        <v>0</v>
      </c>
      <c r="K203" s="113">
        <f t="shared" si="18"/>
        <v>32.6</v>
      </c>
      <c r="L203" s="113">
        <f t="shared" si="18"/>
        <v>0</v>
      </c>
      <c r="M203" s="114">
        <f t="shared" si="23"/>
        <v>183</v>
      </c>
      <c r="N203" s="113">
        <v>1</v>
      </c>
      <c r="O203" s="113">
        <v>174.1</v>
      </c>
      <c r="P203" s="113">
        <v>0</v>
      </c>
      <c r="Q203" s="113">
        <v>7.9</v>
      </c>
      <c r="R203" s="113">
        <v>0</v>
      </c>
      <c r="S203" s="114">
        <f t="shared" si="20"/>
        <v>182</v>
      </c>
      <c r="T203" s="113">
        <v>1</v>
      </c>
      <c r="U203" s="113">
        <v>173.1</v>
      </c>
      <c r="V203" s="113">
        <v>0</v>
      </c>
      <c r="W203" s="113">
        <v>7.9</v>
      </c>
      <c r="X203" s="113">
        <v>0</v>
      </c>
      <c r="Y203" s="114">
        <f t="shared" si="21"/>
        <v>182</v>
      </c>
      <c r="Z203" s="113">
        <v>1</v>
      </c>
      <c r="AA203" s="113">
        <v>173.1</v>
      </c>
      <c r="AB203" s="113">
        <v>0</v>
      </c>
      <c r="AC203" s="113">
        <v>7.9</v>
      </c>
      <c r="AD203" s="113">
        <v>0</v>
      </c>
      <c r="AE203" s="114">
        <f t="shared" si="22"/>
        <v>186</v>
      </c>
      <c r="AF203" s="113">
        <v>1</v>
      </c>
      <c r="AG203" s="113">
        <v>176.1</v>
      </c>
      <c r="AH203" s="113">
        <v>0</v>
      </c>
      <c r="AI203" s="113">
        <v>8.9</v>
      </c>
      <c r="AJ203" s="113">
        <v>0</v>
      </c>
    </row>
    <row r="204" spans="1:36" ht="38.25" x14ac:dyDescent="0.25">
      <c r="A204" s="214" t="s">
        <v>25</v>
      </c>
      <c r="B204" s="215">
        <v>504506</v>
      </c>
      <c r="C204" s="115">
        <v>450601</v>
      </c>
      <c r="D204" s="116" t="s">
        <v>322</v>
      </c>
      <c r="E204" s="115">
        <v>3</v>
      </c>
      <c r="F204" s="117" t="s">
        <v>36</v>
      </c>
      <c r="G204" s="112">
        <f t="shared" si="19"/>
        <v>736</v>
      </c>
      <c r="H204" s="113">
        <f t="shared" si="18"/>
        <v>23.9</v>
      </c>
      <c r="I204" s="113">
        <f t="shared" si="18"/>
        <v>624.79999999999995</v>
      </c>
      <c r="J204" s="113">
        <f t="shared" si="18"/>
        <v>0</v>
      </c>
      <c r="K204" s="113">
        <f t="shared" si="18"/>
        <v>74.7</v>
      </c>
      <c r="L204" s="113">
        <f t="shared" si="18"/>
        <v>12.6</v>
      </c>
      <c r="M204" s="114">
        <f t="shared" si="23"/>
        <v>184</v>
      </c>
      <c r="N204" s="113">
        <v>4.5</v>
      </c>
      <c r="O204" s="113">
        <v>164</v>
      </c>
      <c r="P204" s="113">
        <v>0</v>
      </c>
      <c r="Q204" s="113">
        <v>15.5</v>
      </c>
      <c r="R204" s="113">
        <v>0</v>
      </c>
      <c r="S204" s="114">
        <f t="shared" si="20"/>
        <v>184</v>
      </c>
      <c r="T204" s="113">
        <v>12.6</v>
      </c>
      <c r="U204" s="113">
        <v>138.4</v>
      </c>
      <c r="V204" s="113">
        <v>0</v>
      </c>
      <c r="W204" s="113">
        <v>26.2</v>
      </c>
      <c r="X204" s="113">
        <v>6.8</v>
      </c>
      <c r="Y204" s="114">
        <f t="shared" si="21"/>
        <v>183</v>
      </c>
      <c r="Z204" s="113">
        <v>3.9</v>
      </c>
      <c r="AA204" s="113">
        <v>159.69999999999999</v>
      </c>
      <c r="AB204" s="113">
        <v>0</v>
      </c>
      <c r="AC204" s="113">
        <v>16.5</v>
      </c>
      <c r="AD204" s="113">
        <v>2.9</v>
      </c>
      <c r="AE204" s="114">
        <f t="shared" si="22"/>
        <v>185</v>
      </c>
      <c r="AF204" s="113">
        <v>2.9</v>
      </c>
      <c r="AG204" s="113">
        <v>162.69999999999999</v>
      </c>
      <c r="AH204" s="113">
        <v>0</v>
      </c>
      <c r="AI204" s="113">
        <v>16.5</v>
      </c>
      <c r="AJ204" s="113">
        <v>2.9</v>
      </c>
    </row>
    <row r="205" spans="1:36" ht="38.25" x14ac:dyDescent="0.25">
      <c r="A205" s="214" t="s">
        <v>20</v>
      </c>
      <c r="B205" s="215">
        <v>504507</v>
      </c>
      <c r="C205" s="115">
        <v>450701</v>
      </c>
      <c r="D205" s="116" t="s">
        <v>147</v>
      </c>
      <c r="E205" s="115">
        <v>3</v>
      </c>
      <c r="F205" s="117" t="s">
        <v>36</v>
      </c>
      <c r="G205" s="112">
        <f t="shared" si="19"/>
        <v>383278</v>
      </c>
      <c r="H205" s="113">
        <f t="shared" si="18"/>
        <v>17360.2</v>
      </c>
      <c r="I205" s="113">
        <f t="shared" si="18"/>
        <v>286726.60000000003</v>
      </c>
      <c r="J205" s="113">
        <f t="shared" si="18"/>
        <v>30109.599999999999</v>
      </c>
      <c r="K205" s="113">
        <f t="shared" si="18"/>
        <v>46498.8</v>
      </c>
      <c r="L205" s="113">
        <f t="shared" si="18"/>
        <v>2582.8000000000002</v>
      </c>
      <c r="M205" s="114">
        <f t="shared" si="23"/>
        <v>94832.999999999985</v>
      </c>
      <c r="N205" s="113">
        <v>4340.2</v>
      </c>
      <c r="O205" s="113">
        <v>70695</v>
      </c>
      <c r="P205" s="113">
        <v>7527.4</v>
      </c>
      <c r="Q205" s="113">
        <v>11624.7</v>
      </c>
      <c r="R205" s="113">
        <v>645.70000000000005</v>
      </c>
      <c r="S205" s="114">
        <f t="shared" si="20"/>
        <v>96149.999999999985</v>
      </c>
      <c r="T205" s="113">
        <v>4340</v>
      </c>
      <c r="U205" s="113">
        <v>72012.2</v>
      </c>
      <c r="V205" s="113">
        <v>7527.4</v>
      </c>
      <c r="W205" s="113">
        <v>11624.7</v>
      </c>
      <c r="X205" s="113">
        <v>645.70000000000005</v>
      </c>
      <c r="Y205" s="114">
        <f t="shared" si="21"/>
        <v>96149</v>
      </c>
      <c r="Z205" s="113">
        <v>4340</v>
      </c>
      <c r="AA205" s="113">
        <v>72011.200000000012</v>
      </c>
      <c r="AB205" s="113">
        <v>7527.4</v>
      </c>
      <c r="AC205" s="113">
        <v>11624.7</v>
      </c>
      <c r="AD205" s="113">
        <v>645.70000000000005</v>
      </c>
      <c r="AE205" s="114">
        <f t="shared" si="22"/>
        <v>96146</v>
      </c>
      <c r="AF205" s="113">
        <v>4340</v>
      </c>
      <c r="AG205" s="113">
        <v>72008.200000000012</v>
      </c>
      <c r="AH205" s="113">
        <v>7527.4</v>
      </c>
      <c r="AI205" s="113">
        <v>11624.7</v>
      </c>
      <c r="AJ205" s="113">
        <v>645.70000000000005</v>
      </c>
    </row>
    <row r="206" spans="1:36" ht="38.25" x14ac:dyDescent="0.25">
      <c r="A206" s="214" t="s">
        <v>20</v>
      </c>
      <c r="B206" s="215">
        <v>504605</v>
      </c>
      <c r="C206" s="115">
        <v>460501</v>
      </c>
      <c r="D206" s="116" t="s">
        <v>323</v>
      </c>
      <c r="E206" s="115">
        <v>3</v>
      </c>
      <c r="F206" s="117" t="s">
        <v>36</v>
      </c>
      <c r="G206" s="112">
        <f t="shared" si="19"/>
        <v>65568</v>
      </c>
      <c r="H206" s="113">
        <f t="shared" si="18"/>
        <v>260.39999999999998</v>
      </c>
      <c r="I206" s="113">
        <f t="shared" si="18"/>
        <v>34755.1</v>
      </c>
      <c r="J206" s="113">
        <f t="shared" si="18"/>
        <v>201.2</v>
      </c>
      <c r="K206" s="113">
        <f t="shared" si="18"/>
        <v>30150.1</v>
      </c>
      <c r="L206" s="113">
        <f t="shared" si="18"/>
        <v>201.2</v>
      </c>
      <c r="M206" s="114">
        <f t="shared" si="23"/>
        <v>16391</v>
      </c>
      <c r="N206" s="113">
        <v>65.099999999999994</v>
      </c>
      <c r="O206" s="113">
        <v>8689.7000000000007</v>
      </c>
      <c r="P206" s="113">
        <v>50.3</v>
      </c>
      <c r="Q206" s="113">
        <v>7535.6</v>
      </c>
      <c r="R206" s="113">
        <v>50.3</v>
      </c>
      <c r="S206" s="114">
        <f t="shared" si="20"/>
        <v>16392</v>
      </c>
      <c r="T206" s="113">
        <v>65.099999999999994</v>
      </c>
      <c r="U206" s="113">
        <v>8687.8000000000011</v>
      </c>
      <c r="V206" s="113">
        <v>50.3</v>
      </c>
      <c r="W206" s="113">
        <v>7538.5</v>
      </c>
      <c r="X206" s="113">
        <v>50.3</v>
      </c>
      <c r="Y206" s="114">
        <f t="shared" si="21"/>
        <v>16392</v>
      </c>
      <c r="Z206" s="113">
        <v>65.099999999999994</v>
      </c>
      <c r="AA206" s="113">
        <v>8690.7000000000007</v>
      </c>
      <c r="AB206" s="113">
        <v>50.3</v>
      </c>
      <c r="AC206" s="113">
        <v>7535.6</v>
      </c>
      <c r="AD206" s="113">
        <v>50.3</v>
      </c>
      <c r="AE206" s="114">
        <f t="shared" si="22"/>
        <v>16393</v>
      </c>
      <c r="AF206" s="113">
        <v>65.099999999999994</v>
      </c>
      <c r="AG206" s="113">
        <v>8686.9</v>
      </c>
      <c r="AH206" s="113">
        <v>50.3</v>
      </c>
      <c r="AI206" s="113">
        <v>7540.4</v>
      </c>
      <c r="AJ206" s="113">
        <v>50.3</v>
      </c>
    </row>
    <row r="207" spans="1:36" ht="38.25" x14ac:dyDescent="0.25">
      <c r="A207" s="214" t="s">
        <v>25</v>
      </c>
      <c r="B207" s="215">
        <v>504613</v>
      </c>
      <c r="C207" s="115">
        <v>461301</v>
      </c>
      <c r="D207" s="116" t="s">
        <v>399</v>
      </c>
      <c r="E207" s="115">
        <v>3</v>
      </c>
      <c r="F207" s="117" t="s">
        <v>36</v>
      </c>
      <c r="G207" s="112">
        <f t="shared" si="19"/>
        <v>3820</v>
      </c>
      <c r="H207" s="113">
        <f t="shared" si="18"/>
        <v>684.4</v>
      </c>
      <c r="I207" s="113">
        <f t="shared" si="18"/>
        <v>1312</v>
      </c>
      <c r="J207" s="113">
        <f t="shared" si="18"/>
        <v>637.4</v>
      </c>
      <c r="K207" s="113">
        <f t="shared" si="18"/>
        <v>598</v>
      </c>
      <c r="L207" s="113">
        <f t="shared" si="18"/>
        <v>588.20000000000005</v>
      </c>
      <c r="M207" s="114">
        <f t="shared" si="23"/>
        <v>955</v>
      </c>
      <c r="N207" s="113">
        <v>169.6</v>
      </c>
      <c r="O207" s="113">
        <v>322.60000000000002</v>
      </c>
      <c r="P207" s="113">
        <v>162.80000000000001</v>
      </c>
      <c r="Q207" s="113">
        <v>150</v>
      </c>
      <c r="R207" s="113">
        <v>150</v>
      </c>
      <c r="S207" s="114">
        <f t="shared" si="20"/>
        <v>955</v>
      </c>
      <c r="T207" s="113">
        <v>172.6</v>
      </c>
      <c r="U207" s="113">
        <v>333.4</v>
      </c>
      <c r="V207" s="113">
        <v>155.89999999999998</v>
      </c>
      <c r="W207" s="113">
        <v>149</v>
      </c>
      <c r="X207" s="113">
        <v>144.1</v>
      </c>
      <c r="Y207" s="114">
        <f t="shared" si="21"/>
        <v>955</v>
      </c>
      <c r="Z207" s="113">
        <v>169.6</v>
      </c>
      <c r="AA207" s="113">
        <v>322.60000000000002</v>
      </c>
      <c r="AB207" s="113">
        <v>162.80000000000001</v>
      </c>
      <c r="AC207" s="113">
        <v>150</v>
      </c>
      <c r="AD207" s="113">
        <v>150</v>
      </c>
      <c r="AE207" s="114">
        <f t="shared" si="22"/>
        <v>955</v>
      </c>
      <c r="AF207" s="113">
        <v>172.6</v>
      </c>
      <c r="AG207" s="113">
        <v>333.4</v>
      </c>
      <c r="AH207" s="113">
        <v>155.89999999999998</v>
      </c>
      <c r="AI207" s="113">
        <v>149</v>
      </c>
      <c r="AJ207" s="113">
        <v>144.1</v>
      </c>
    </row>
    <row r="208" spans="1:36" ht="38.25" x14ac:dyDescent="0.25">
      <c r="A208" s="214" t="s">
        <v>20</v>
      </c>
      <c r="B208" s="215">
        <v>504615</v>
      </c>
      <c r="C208" s="115">
        <v>461501</v>
      </c>
      <c r="D208" s="116" t="s">
        <v>148</v>
      </c>
      <c r="E208" s="115">
        <v>3</v>
      </c>
      <c r="F208" s="117" t="s">
        <v>36</v>
      </c>
      <c r="G208" s="112">
        <f t="shared" si="19"/>
        <v>222039</v>
      </c>
      <c r="H208" s="113">
        <f t="shared" si="18"/>
        <v>17704.400000000001</v>
      </c>
      <c r="I208" s="113">
        <f t="shared" si="18"/>
        <v>105178.6</v>
      </c>
      <c r="J208" s="113">
        <f t="shared" si="18"/>
        <v>2870</v>
      </c>
      <c r="K208" s="113">
        <f t="shared" si="18"/>
        <v>93447.2</v>
      </c>
      <c r="L208" s="113">
        <f t="shared" si="18"/>
        <v>2838.8</v>
      </c>
      <c r="M208" s="114">
        <f t="shared" si="23"/>
        <v>55509</v>
      </c>
      <c r="N208" s="113">
        <v>4426.1000000000004</v>
      </c>
      <c r="O208" s="113">
        <v>26293.9</v>
      </c>
      <c r="P208" s="113">
        <v>717.5</v>
      </c>
      <c r="Q208" s="113">
        <v>23361.8</v>
      </c>
      <c r="R208" s="113">
        <v>709.7</v>
      </c>
      <c r="S208" s="114">
        <f t="shared" si="20"/>
        <v>55509</v>
      </c>
      <c r="T208" s="113">
        <v>4426.1000000000004</v>
      </c>
      <c r="U208" s="113">
        <v>26293.9</v>
      </c>
      <c r="V208" s="113">
        <v>717.5</v>
      </c>
      <c r="W208" s="113">
        <v>23361.8</v>
      </c>
      <c r="X208" s="113">
        <v>709.7</v>
      </c>
      <c r="Y208" s="114">
        <f t="shared" si="21"/>
        <v>55509</v>
      </c>
      <c r="Z208" s="113">
        <v>4426.1000000000004</v>
      </c>
      <c r="AA208" s="113">
        <v>26293.9</v>
      </c>
      <c r="AB208" s="113">
        <v>717.5</v>
      </c>
      <c r="AC208" s="113">
        <v>23361.8</v>
      </c>
      <c r="AD208" s="113">
        <v>709.7</v>
      </c>
      <c r="AE208" s="114">
        <f t="shared" si="22"/>
        <v>55512</v>
      </c>
      <c r="AF208" s="113">
        <v>4426.1000000000004</v>
      </c>
      <c r="AG208" s="113">
        <v>26296.9</v>
      </c>
      <c r="AH208" s="113">
        <v>717.5</v>
      </c>
      <c r="AI208" s="113">
        <v>23361.8</v>
      </c>
      <c r="AJ208" s="113">
        <v>709.7</v>
      </c>
    </row>
    <row r="209" spans="1:36" ht="38.25" x14ac:dyDescent="0.25">
      <c r="A209" s="214" t="s">
        <v>20</v>
      </c>
      <c r="B209" s="215">
        <v>504701</v>
      </c>
      <c r="C209" s="115">
        <v>470101</v>
      </c>
      <c r="D209" s="116" t="s">
        <v>149</v>
      </c>
      <c r="E209" s="115">
        <v>3</v>
      </c>
      <c r="F209" s="117" t="s">
        <v>36</v>
      </c>
      <c r="G209" s="112">
        <f t="shared" ref="G209" si="24">SUM(H209:L209)</f>
        <v>167846</v>
      </c>
      <c r="H209" s="113">
        <f t="shared" si="18"/>
        <v>146776</v>
      </c>
      <c r="I209" s="113">
        <f t="shared" si="18"/>
        <v>10370.800000000021</v>
      </c>
      <c r="J209" s="113">
        <f t="shared" si="18"/>
        <v>326.79999999999995</v>
      </c>
      <c r="K209" s="113">
        <f t="shared" si="18"/>
        <v>10172</v>
      </c>
      <c r="L209" s="113">
        <f t="shared" si="18"/>
        <v>200.39999999999998</v>
      </c>
      <c r="M209" s="114">
        <f t="shared" si="23"/>
        <v>41963.999999999993</v>
      </c>
      <c r="N209" s="113">
        <v>36694</v>
      </c>
      <c r="O209" s="113">
        <v>2595.1999999999998</v>
      </c>
      <c r="P209" s="113">
        <v>81.699999999999989</v>
      </c>
      <c r="Q209" s="113">
        <v>2543</v>
      </c>
      <c r="R209" s="113">
        <v>50.099999999999994</v>
      </c>
      <c r="S209" s="114">
        <f t="shared" si="20"/>
        <v>41963</v>
      </c>
      <c r="T209" s="113">
        <v>36694</v>
      </c>
      <c r="U209" s="113">
        <v>2594.2000000000071</v>
      </c>
      <c r="V209" s="113">
        <v>81.699999999999989</v>
      </c>
      <c r="W209" s="113">
        <v>2543</v>
      </c>
      <c r="X209" s="113">
        <v>50.099999999999994</v>
      </c>
      <c r="Y209" s="114">
        <f t="shared" si="21"/>
        <v>41963</v>
      </c>
      <c r="Z209" s="113">
        <v>36694</v>
      </c>
      <c r="AA209" s="113">
        <v>2594.2000000000071</v>
      </c>
      <c r="AB209" s="113">
        <v>81.699999999999989</v>
      </c>
      <c r="AC209" s="113">
        <v>2543</v>
      </c>
      <c r="AD209" s="113">
        <v>50.099999999999994</v>
      </c>
      <c r="AE209" s="114">
        <f t="shared" si="22"/>
        <v>41956</v>
      </c>
      <c r="AF209" s="113">
        <v>36694</v>
      </c>
      <c r="AG209" s="113">
        <v>2587.2000000000071</v>
      </c>
      <c r="AH209" s="113">
        <v>81.699999999999989</v>
      </c>
      <c r="AI209" s="113">
        <v>2543</v>
      </c>
      <c r="AJ209" s="113">
        <v>50.099999999999994</v>
      </c>
    </row>
    <row r="210" spans="1:36" ht="38.25" x14ac:dyDescent="0.25">
      <c r="A210" s="214" t="s">
        <v>25</v>
      </c>
      <c r="B210" s="215">
        <v>504704</v>
      </c>
      <c r="C210" s="115">
        <v>470108</v>
      </c>
      <c r="D210" s="116" t="s">
        <v>378</v>
      </c>
      <c r="E210" s="115">
        <v>3</v>
      </c>
      <c r="F210" s="117" t="s">
        <v>36</v>
      </c>
      <c r="G210" s="112">
        <f t="shared" si="19"/>
        <v>19989.199999999997</v>
      </c>
      <c r="H210" s="113">
        <f t="shared" si="18"/>
        <v>18202.199999999997</v>
      </c>
      <c r="I210" s="113">
        <f t="shared" si="18"/>
        <v>1282.3999999999999</v>
      </c>
      <c r="J210" s="113">
        <f t="shared" si="18"/>
        <v>0</v>
      </c>
      <c r="K210" s="113">
        <f t="shared" si="18"/>
        <v>348</v>
      </c>
      <c r="L210" s="113">
        <f t="shared" si="18"/>
        <v>156.6</v>
      </c>
      <c r="M210" s="114">
        <f t="shared" si="23"/>
        <v>4995.2</v>
      </c>
      <c r="N210" s="113">
        <v>4723</v>
      </c>
      <c r="O210" s="113">
        <v>220</v>
      </c>
      <c r="P210" s="113">
        <v>0</v>
      </c>
      <c r="Q210" s="113">
        <v>52.2</v>
      </c>
      <c r="R210" s="113">
        <v>0</v>
      </c>
      <c r="S210" s="114">
        <f t="shared" si="20"/>
        <v>4997</v>
      </c>
      <c r="T210" s="113">
        <v>4492.0999999999995</v>
      </c>
      <c r="U210" s="113">
        <v>354.10000000000019</v>
      </c>
      <c r="V210" s="113">
        <v>0</v>
      </c>
      <c r="W210" s="113">
        <v>98.6</v>
      </c>
      <c r="X210" s="113">
        <v>52.199999999999996</v>
      </c>
      <c r="Y210" s="114">
        <f t="shared" si="21"/>
        <v>4997</v>
      </c>
      <c r="Z210" s="113">
        <v>4492.0999999999995</v>
      </c>
      <c r="AA210" s="113">
        <v>354.10000000000019</v>
      </c>
      <c r="AB210" s="113">
        <v>0</v>
      </c>
      <c r="AC210" s="113">
        <v>98.6</v>
      </c>
      <c r="AD210" s="113">
        <v>52.199999999999996</v>
      </c>
      <c r="AE210" s="114">
        <f t="shared" si="22"/>
        <v>5000</v>
      </c>
      <c r="AF210" s="113">
        <v>4495</v>
      </c>
      <c r="AG210" s="113">
        <v>354.19999999999965</v>
      </c>
      <c r="AH210" s="113">
        <v>0</v>
      </c>
      <c r="AI210" s="113">
        <v>98.6</v>
      </c>
      <c r="AJ210" s="113">
        <v>52.199999999999996</v>
      </c>
    </row>
    <row r="211" spans="1:36" ht="38.25" x14ac:dyDescent="0.25">
      <c r="A211" s="214" t="s">
        <v>20</v>
      </c>
      <c r="B211" s="215">
        <v>504901</v>
      </c>
      <c r="C211" s="115">
        <v>490101</v>
      </c>
      <c r="D211" s="116" t="s">
        <v>150</v>
      </c>
      <c r="E211" s="115">
        <v>3</v>
      </c>
      <c r="F211" s="117" t="s">
        <v>36</v>
      </c>
      <c r="G211" s="112">
        <f t="shared" si="19"/>
        <v>147631</v>
      </c>
      <c r="H211" s="113">
        <f t="shared" ref="H211:L261" si="25">N211+T211+Z211+AF211</f>
        <v>131319.20000000001</v>
      </c>
      <c r="I211" s="113">
        <f t="shared" si="25"/>
        <v>2586.6</v>
      </c>
      <c r="J211" s="113">
        <f t="shared" si="25"/>
        <v>194.4</v>
      </c>
      <c r="K211" s="113">
        <f t="shared" si="25"/>
        <v>13416.4</v>
      </c>
      <c r="L211" s="113">
        <f t="shared" si="25"/>
        <v>114.4</v>
      </c>
      <c r="M211" s="114">
        <f t="shared" si="23"/>
        <v>36906</v>
      </c>
      <c r="N211" s="113">
        <v>32829.800000000003</v>
      </c>
      <c r="O211" s="113">
        <v>644.9</v>
      </c>
      <c r="P211" s="113">
        <v>48.6</v>
      </c>
      <c r="Q211" s="113">
        <v>3354.1</v>
      </c>
      <c r="R211" s="113">
        <v>28.6</v>
      </c>
      <c r="S211" s="114">
        <f t="shared" si="20"/>
        <v>36907</v>
      </c>
      <c r="T211" s="113">
        <v>32829.800000000003</v>
      </c>
      <c r="U211" s="113">
        <v>645.9</v>
      </c>
      <c r="V211" s="113">
        <v>48.6</v>
      </c>
      <c r="W211" s="113">
        <v>3354.1</v>
      </c>
      <c r="X211" s="113">
        <v>28.6</v>
      </c>
      <c r="Y211" s="114">
        <f t="shared" si="21"/>
        <v>36907</v>
      </c>
      <c r="Z211" s="113">
        <v>32829.800000000003</v>
      </c>
      <c r="AA211" s="113">
        <v>645.9</v>
      </c>
      <c r="AB211" s="113">
        <v>48.6</v>
      </c>
      <c r="AC211" s="113">
        <v>3354.1</v>
      </c>
      <c r="AD211" s="113">
        <v>28.6</v>
      </c>
      <c r="AE211" s="114">
        <f t="shared" si="22"/>
        <v>36911</v>
      </c>
      <c r="AF211" s="113">
        <v>32829.800000000003</v>
      </c>
      <c r="AG211" s="113">
        <v>649.9</v>
      </c>
      <c r="AH211" s="113">
        <v>48.6</v>
      </c>
      <c r="AI211" s="113">
        <v>3354.1</v>
      </c>
      <c r="AJ211" s="113">
        <v>28.6</v>
      </c>
    </row>
    <row r="212" spans="1:36" ht="38.25" x14ac:dyDescent="0.25">
      <c r="A212" s="214" t="s">
        <v>20</v>
      </c>
      <c r="B212" s="215">
        <v>504902</v>
      </c>
      <c r="C212" s="115">
        <v>490103</v>
      </c>
      <c r="D212" s="116" t="s">
        <v>324</v>
      </c>
      <c r="E212" s="115">
        <v>3</v>
      </c>
      <c r="F212" s="117" t="s">
        <v>36</v>
      </c>
      <c r="G212" s="112">
        <f t="shared" si="19"/>
        <v>51723.999999999993</v>
      </c>
      <c r="H212" s="113">
        <f t="shared" si="25"/>
        <v>40990.6</v>
      </c>
      <c r="I212" s="113">
        <f t="shared" si="25"/>
        <v>256.59999999999565</v>
      </c>
      <c r="J212" s="113">
        <f t="shared" si="25"/>
        <v>8</v>
      </c>
      <c r="K212" s="113">
        <f t="shared" si="25"/>
        <v>10445.200000000001</v>
      </c>
      <c r="L212" s="113">
        <f t="shared" si="25"/>
        <v>23.6</v>
      </c>
      <c r="M212" s="114">
        <f t="shared" si="23"/>
        <v>12929.999999999998</v>
      </c>
      <c r="N212" s="113">
        <v>10247.4</v>
      </c>
      <c r="O212" s="113">
        <v>63.399999999998911</v>
      </c>
      <c r="P212" s="113">
        <v>2</v>
      </c>
      <c r="Q212" s="113">
        <v>2611.3000000000002</v>
      </c>
      <c r="R212" s="113">
        <v>5.9</v>
      </c>
      <c r="S212" s="114">
        <f t="shared" si="20"/>
        <v>12930.999999999998</v>
      </c>
      <c r="T212" s="113">
        <v>10247.4</v>
      </c>
      <c r="U212" s="113">
        <v>64.399999999998911</v>
      </c>
      <c r="V212" s="113">
        <v>2</v>
      </c>
      <c r="W212" s="113">
        <v>2611.3000000000002</v>
      </c>
      <c r="X212" s="113">
        <v>5.9</v>
      </c>
      <c r="Y212" s="114">
        <f t="shared" si="21"/>
        <v>12930.999999999998</v>
      </c>
      <c r="Z212" s="113">
        <v>10247.4</v>
      </c>
      <c r="AA212" s="113">
        <v>64.399999999998911</v>
      </c>
      <c r="AB212" s="113">
        <v>2</v>
      </c>
      <c r="AC212" s="113">
        <v>2611.3000000000002</v>
      </c>
      <c r="AD212" s="113">
        <v>5.9</v>
      </c>
      <c r="AE212" s="114">
        <f t="shared" si="22"/>
        <v>12931.999999999998</v>
      </c>
      <c r="AF212" s="113">
        <v>10248.4</v>
      </c>
      <c r="AG212" s="113">
        <v>64.399999999998911</v>
      </c>
      <c r="AH212" s="113">
        <v>2</v>
      </c>
      <c r="AI212" s="113">
        <v>2611.3000000000002</v>
      </c>
      <c r="AJ212" s="113">
        <v>5.9</v>
      </c>
    </row>
    <row r="213" spans="1:36" ht="38.25" x14ac:dyDescent="0.25">
      <c r="A213" s="214" t="s">
        <v>20</v>
      </c>
      <c r="B213" s="215">
        <v>505001</v>
      </c>
      <c r="C213" s="115">
        <v>500101</v>
      </c>
      <c r="D213" s="116" t="s">
        <v>151</v>
      </c>
      <c r="E213" s="115">
        <v>3</v>
      </c>
      <c r="F213" s="117" t="s">
        <v>36</v>
      </c>
      <c r="G213" s="112">
        <f t="shared" si="19"/>
        <v>636413</v>
      </c>
      <c r="H213" s="113">
        <f t="shared" si="25"/>
        <v>261811.6</v>
      </c>
      <c r="I213" s="113">
        <f t="shared" si="25"/>
        <v>54751</v>
      </c>
      <c r="J213" s="113">
        <f t="shared" si="25"/>
        <v>12892.8</v>
      </c>
      <c r="K213" s="113">
        <f t="shared" si="25"/>
        <v>305092.40000000002</v>
      </c>
      <c r="L213" s="113">
        <f t="shared" si="25"/>
        <v>1865.1999999999998</v>
      </c>
      <c r="M213" s="114">
        <f t="shared" si="23"/>
        <v>159104</v>
      </c>
      <c r="N213" s="113">
        <v>65452.9</v>
      </c>
      <c r="O213" s="113">
        <v>13688.5</v>
      </c>
      <c r="P213" s="113">
        <v>3223.2</v>
      </c>
      <c r="Q213" s="113">
        <v>76273.100000000006</v>
      </c>
      <c r="R213" s="113">
        <v>466.29999999999995</v>
      </c>
      <c r="S213" s="114">
        <f t="shared" si="20"/>
        <v>159104</v>
      </c>
      <c r="T213" s="113">
        <v>65452.9</v>
      </c>
      <c r="U213" s="113">
        <v>13688.5</v>
      </c>
      <c r="V213" s="113">
        <v>3223.2</v>
      </c>
      <c r="W213" s="113">
        <v>76273.100000000006</v>
      </c>
      <c r="X213" s="113">
        <v>466.29999999999995</v>
      </c>
      <c r="Y213" s="114">
        <f t="shared" si="21"/>
        <v>159104</v>
      </c>
      <c r="Z213" s="113">
        <v>65452.9</v>
      </c>
      <c r="AA213" s="113">
        <v>13688.5</v>
      </c>
      <c r="AB213" s="113">
        <v>3223.2</v>
      </c>
      <c r="AC213" s="113">
        <v>76273.100000000006</v>
      </c>
      <c r="AD213" s="113">
        <v>466.29999999999995</v>
      </c>
      <c r="AE213" s="114">
        <f t="shared" si="22"/>
        <v>159101</v>
      </c>
      <c r="AF213" s="113">
        <v>65452.9</v>
      </c>
      <c r="AG213" s="113">
        <v>13685.5</v>
      </c>
      <c r="AH213" s="113">
        <v>3223.2</v>
      </c>
      <c r="AI213" s="113">
        <v>76273.100000000006</v>
      </c>
      <c r="AJ213" s="113">
        <v>466.29999999999995</v>
      </c>
    </row>
    <row r="214" spans="1:36" ht="38.25" x14ac:dyDescent="0.25">
      <c r="A214" s="214" t="s">
        <v>20</v>
      </c>
      <c r="B214" s="215">
        <v>505007</v>
      </c>
      <c r="C214" s="115">
        <v>500801</v>
      </c>
      <c r="D214" s="116" t="s">
        <v>325</v>
      </c>
      <c r="E214" s="115">
        <v>3</v>
      </c>
      <c r="F214" s="117" t="s">
        <v>36</v>
      </c>
      <c r="G214" s="112">
        <f t="shared" si="19"/>
        <v>87907</v>
      </c>
      <c r="H214" s="113">
        <f t="shared" si="25"/>
        <v>38219.800000000003</v>
      </c>
      <c r="I214" s="113">
        <f t="shared" si="25"/>
        <v>4209.8000000000029</v>
      </c>
      <c r="J214" s="113">
        <f t="shared" si="25"/>
        <v>2752.7</v>
      </c>
      <c r="K214" s="113">
        <f t="shared" si="25"/>
        <v>42595.199999999997</v>
      </c>
      <c r="L214" s="113">
        <f t="shared" si="25"/>
        <v>129.5</v>
      </c>
      <c r="M214" s="114">
        <f t="shared" si="23"/>
        <v>22970</v>
      </c>
      <c r="N214" s="113">
        <v>9917.7999999999993</v>
      </c>
      <c r="O214" s="113">
        <v>944.2</v>
      </c>
      <c r="P214" s="113">
        <v>705</v>
      </c>
      <c r="Q214" s="113">
        <v>11378.3</v>
      </c>
      <c r="R214" s="113">
        <v>24.7</v>
      </c>
      <c r="S214" s="114">
        <f t="shared" si="20"/>
        <v>21648.000000000004</v>
      </c>
      <c r="T214" s="113">
        <v>9486.7000000000007</v>
      </c>
      <c r="U214" s="113">
        <v>1076.8</v>
      </c>
      <c r="V214" s="113">
        <v>823.59999999999991</v>
      </c>
      <c r="W214" s="113">
        <v>10234.200000000001</v>
      </c>
      <c r="X214" s="113">
        <v>26.7</v>
      </c>
      <c r="Y214" s="114">
        <f t="shared" si="21"/>
        <v>21648</v>
      </c>
      <c r="Z214" s="113">
        <v>9145.6</v>
      </c>
      <c r="AA214" s="113">
        <v>1211.2</v>
      </c>
      <c r="AB214" s="113">
        <v>561.6</v>
      </c>
      <c r="AC214" s="113">
        <v>10684.1</v>
      </c>
      <c r="AD214" s="113">
        <v>45.5</v>
      </c>
      <c r="AE214" s="114">
        <f t="shared" si="22"/>
        <v>21641</v>
      </c>
      <c r="AF214" s="113">
        <v>9669.7000000000007</v>
      </c>
      <c r="AG214" s="113">
        <v>977.60000000000286</v>
      </c>
      <c r="AH214" s="113">
        <v>662.5</v>
      </c>
      <c r="AI214" s="113">
        <v>10298.6</v>
      </c>
      <c r="AJ214" s="113">
        <v>32.6</v>
      </c>
    </row>
    <row r="215" spans="1:36" ht="38.25" x14ac:dyDescent="0.25">
      <c r="A215" s="214" t="s">
        <v>20</v>
      </c>
      <c r="B215" s="215">
        <v>505009</v>
      </c>
      <c r="C215" s="115">
        <v>501001</v>
      </c>
      <c r="D215" s="116" t="s">
        <v>232</v>
      </c>
      <c r="E215" s="115">
        <v>3</v>
      </c>
      <c r="F215" s="117" t="s">
        <v>36</v>
      </c>
      <c r="G215" s="112">
        <f t="shared" si="19"/>
        <v>36019.799999999996</v>
      </c>
      <c r="H215" s="113">
        <f t="shared" si="25"/>
        <v>16624</v>
      </c>
      <c r="I215" s="113">
        <f t="shared" si="25"/>
        <v>1924.0999999999976</v>
      </c>
      <c r="J215" s="113">
        <f t="shared" si="25"/>
        <v>976.5</v>
      </c>
      <c r="K215" s="113">
        <f t="shared" si="25"/>
        <v>16410.599999999999</v>
      </c>
      <c r="L215" s="113">
        <f t="shared" si="25"/>
        <v>84.6</v>
      </c>
      <c r="M215" s="114">
        <f t="shared" si="23"/>
        <v>9004.7999999999993</v>
      </c>
      <c r="N215" s="113">
        <v>4195.8999999999996</v>
      </c>
      <c r="O215" s="113">
        <v>767</v>
      </c>
      <c r="P215" s="113">
        <v>320</v>
      </c>
      <c r="Q215" s="113">
        <v>3711</v>
      </c>
      <c r="R215" s="113">
        <v>10.9</v>
      </c>
      <c r="S215" s="114">
        <f t="shared" si="20"/>
        <v>9005</v>
      </c>
      <c r="T215" s="113">
        <v>4142.7</v>
      </c>
      <c r="U215" s="113">
        <v>384.1</v>
      </c>
      <c r="V215" s="113">
        <v>222.39999999999998</v>
      </c>
      <c r="W215" s="113">
        <v>4232.2</v>
      </c>
      <c r="X215" s="113">
        <v>23.6</v>
      </c>
      <c r="Y215" s="114">
        <f t="shared" si="21"/>
        <v>9006</v>
      </c>
      <c r="Z215" s="113">
        <v>4145.6000000000004</v>
      </c>
      <c r="AA215" s="113">
        <v>385.0999999999982</v>
      </c>
      <c r="AB215" s="113">
        <v>215.6</v>
      </c>
      <c r="AC215" s="113">
        <v>4236.1000000000004</v>
      </c>
      <c r="AD215" s="113">
        <v>23.6</v>
      </c>
      <c r="AE215" s="114">
        <f t="shared" si="22"/>
        <v>9004</v>
      </c>
      <c r="AF215" s="113">
        <v>4139.8</v>
      </c>
      <c r="AG215" s="113">
        <v>387.89999999999964</v>
      </c>
      <c r="AH215" s="113">
        <v>218.5</v>
      </c>
      <c r="AI215" s="113">
        <v>4231.3</v>
      </c>
      <c r="AJ215" s="113">
        <v>26.5</v>
      </c>
    </row>
    <row r="216" spans="1:36" ht="38.25" x14ac:dyDescent="0.25">
      <c r="A216" s="214" t="s">
        <v>25</v>
      </c>
      <c r="B216" s="215">
        <v>505019</v>
      </c>
      <c r="C216" s="115">
        <v>501901</v>
      </c>
      <c r="D216" s="116" t="s">
        <v>326</v>
      </c>
      <c r="E216" s="115">
        <v>3</v>
      </c>
      <c r="F216" s="117" t="s">
        <v>36</v>
      </c>
      <c r="G216" s="112">
        <f t="shared" si="19"/>
        <v>10734</v>
      </c>
      <c r="H216" s="113">
        <f t="shared" si="25"/>
        <v>5512.4999999999991</v>
      </c>
      <c r="I216" s="113">
        <f t="shared" si="25"/>
        <v>332.80000000000052</v>
      </c>
      <c r="J216" s="113">
        <f t="shared" si="25"/>
        <v>0</v>
      </c>
      <c r="K216" s="113">
        <f t="shared" si="25"/>
        <v>4888.7000000000007</v>
      </c>
      <c r="L216" s="113">
        <f t="shared" si="25"/>
        <v>0</v>
      </c>
      <c r="M216" s="114">
        <f t="shared" si="23"/>
        <v>2841</v>
      </c>
      <c r="N216" s="113">
        <v>1379.1</v>
      </c>
      <c r="O216" s="113">
        <v>84.000000000000085</v>
      </c>
      <c r="P216" s="113">
        <v>0</v>
      </c>
      <c r="Q216" s="113">
        <v>1377.9</v>
      </c>
      <c r="R216" s="113">
        <v>0</v>
      </c>
      <c r="S216" s="114">
        <f t="shared" si="20"/>
        <v>2633</v>
      </c>
      <c r="T216" s="113">
        <v>1378.1</v>
      </c>
      <c r="U216" s="113">
        <v>83.000000000000085</v>
      </c>
      <c r="V216" s="113">
        <v>0</v>
      </c>
      <c r="W216" s="113">
        <v>1171.9000000000001</v>
      </c>
      <c r="X216" s="113">
        <v>0</v>
      </c>
      <c r="Y216" s="114">
        <f t="shared" si="21"/>
        <v>2633</v>
      </c>
      <c r="Z216" s="113">
        <v>1379.1</v>
      </c>
      <c r="AA216" s="113">
        <v>83.000000000000085</v>
      </c>
      <c r="AB216" s="113">
        <v>0</v>
      </c>
      <c r="AC216" s="113">
        <v>1170.9000000000001</v>
      </c>
      <c r="AD216" s="113">
        <v>0</v>
      </c>
      <c r="AE216" s="114">
        <f t="shared" si="22"/>
        <v>2627</v>
      </c>
      <c r="AF216" s="113">
        <v>1376.1999999999998</v>
      </c>
      <c r="AG216" s="113">
        <v>82.800000000000267</v>
      </c>
      <c r="AH216" s="113">
        <v>0</v>
      </c>
      <c r="AI216" s="113">
        <v>1168</v>
      </c>
      <c r="AJ216" s="113">
        <v>0</v>
      </c>
    </row>
    <row r="217" spans="1:36" ht="38.25" x14ac:dyDescent="0.25">
      <c r="A217" s="214" t="s">
        <v>25</v>
      </c>
      <c r="B217" s="215">
        <v>505022</v>
      </c>
      <c r="C217" s="115">
        <v>502201</v>
      </c>
      <c r="D217" s="116" t="s">
        <v>400</v>
      </c>
      <c r="E217" s="115">
        <v>3</v>
      </c>
      <c r="F217" s="117" t="s">
        <v>36</v>
      </c>
      <c r="G217" s="112">
        <f t="shared" si="19"/>
        <v>3097</v>
      </c>
      <c r="H217" s="113">
        <f t="shared" si="25"/>
        <v>1295.0999999999999</v>
      </c>
      <c r="I217" s="113">
        <f t="shared" si="25"/>
        <v>300.7000000000001</v>
      </c>
      <c r="J217" s="113">
        <f t="shared" si="25"/>
        <v>38.9</v>
      </c>
      <c r="K217" s="113">
        <f t="shared" si="25"/>
        <v>1460.3000000000002</v>
      </c>
      <c r="L217" s="113">
        <f t="shared" si="25"/>
        <v>2</v>
      </c>
      <c r="M217" s="114">
        <f t="shared" si="23"/>
        <v>775</v>
      </c>
      <c r="N217" s="113">
        <v>326.2</v>
      </c>
      <c r="O217" s="113">
        <v>75.90000000000002</v>
      </c>
      <c r="P217" s="113">
        <v>10</v>
      </c>
      <c r="Q217" s="113">
        <v>362.9</v>
      </c>
      <c r="R217" s="113">
        <v>0</v>
      </c>
      <c r="S217" s="114">
        <f t="shared" si="20"/>
        <v>775</v>
      </c>
      <c r="T217" s="113">
        <v>323.3</v>
      </c>
      <c r="U217" s="113">
        <v>72.099999999999909</v>
      </c>
      <c r="V217" s="113">
        <v>9</v>
      </c>
      <c r="W217" s="113">
        <v>368.6</v>
      </c>
      <c r="X217" s="113">
        <v>2</v>
      </c>
      <c r="Y217" s="114">
        <f t="shared" si="21"/>
        <v>774</v>
      </c>
      <c r="Z217" s="113">
        <v>319.39999999999998</v>
      </c>
      <c r="AA217" s="113">
        <v>78.800000000000139</v>
      </c>
      <c r="AB217" s="113">
        <v>9.9</v>
      </c>
      <c r="AC217" s="113">
        <v>365.9</v>
      </c>
      <c r="AD217" s="113">
        <v>0</v>
      </c>
      <c r="AE217" s="114">
        <f t="shared" si="22"/>
        <v>773</v>
      </c>
      <c r="AF217" s="113">
        <v>326.2</v>
      </c>
      <c r="AG217" s="113">
        <v>73.90000000000002</v>
      </c>
      <c r="AH217" s="113">
        <v>10</v>
      </c>
      <c r="AI217" s="113">
        <v>362.9</v>
      </c>
      <c r="AJ217" s="113">
        <v>0</v>
      </c>
    </row>
    <row r="218" spans="1:36" ht="38.25" x14ac:dyDescent="0.25">
      <c r="A218" s="214" t="s">
        <v>25</v>
      </c>
      <c r="B218" s="215">
        <v>505025</v>
      </c>
      <c r="C218" s="115">
        <v>502501</v>
      </c>
      <c r="D218" s="116" t="s">
        <v>327</v>
      </c>
      <c r="E218" s="115">
        <v>3</v>
      </c>
      <c r="F218" s="117" t="s">
        <v>36</v>
      </c>
      <c r="G218" s="112">
        <f t="shared" si="19"/>
        <v>606</v>
      </c>
      <c r="H218" s="113">
        <f t="shared" si="25"/>
        <v>128.69999999999999</v>
      </c>
      <c r="I218" s="113">
        <f t="shared" si="25"/>
        <v>115.59999999999997</v>
      </c>
      <c r="J218" s="113">
        <f t="shared" si="25"/>
        <v>120</v>
      </c>
      <c r="K218" s="113">
        <f t="shared" si="25"/>
        <v>125.69999999999999</v>
      </c>
      <c r="L218" s="113">
        <f t="shared" si="25"/>
        <v>116</v>
      </c>
      <c r="M218" s="114">
        <f t="shared" si="23"/>
        <v>152</v>
      </c>
      <c r="N218" s="113">
        <v>32.9</v>
      </c>
      <c r="O218" s="113">
        <v>28.199999999999989</v>
      </c>
      <c r="P218" s="113">
        <v>30</v>
      </c>
      <c r="Q218" s="113">
        <v>31.9</v>
      </c>
      <c r="R218" s="113">
        <v>29</v>
      </c>
      <c r="S218" s="114">
        <f t="shared" si="20"/>
        <v>153</v>
      </c>
      <c r="T218" s="113">
        <v>32.9</v>
      </c>
      <c r="U218" s="113">
        <v>29.199999999999989</v>
      </c>
      <c r="V218" s="113">
        <v>30</v>
      </c>
      <c r="W218" s="113">
        <v>31.9</v>
      </c>
      <c r="X218" s="113">
        <v>29</v>
      </c>
      <c r="Y218" s="114">
        <f t="shared" si="21"/>
        <v>153</v>
      </c>
      <c r="Z218" s="113">
        <v>32.9</v>
      </c>
      <c r="AA218" s="113">
        <v>29.199999999999989</v>
      </c>
      <c r="AB218" s="113">
        <v>30</v>
      </c>
      <c r="AC218" s="113">
        <v>31.9</v>
      </c>
      <c r="AD218" s="113">
        <v>29</v>
      </c>
      <c r="AE218" s="114">
        <f t="shared" si="22"/>
        <v>148</v>
      </c>
      <c r="AF218" s="113">
        <v>30</v>
      </c>
      <c r="AG218" s="113">
        <v>29</v>
      </c>
      <c r="AH218" s="113">
        <v>30</v>
      </c>
      <c r="AI218" s="113">
        <v>30</v>
      </c>
      <c r="AJ218" s="113">
        <v>29</v>
      </c>
    </row>
    <row r="219" spans="1:36" ht="38.25" x14ac:dyDescent="0.25">
      <c r="A219" s="214" t="s">
        <v>25</v>
      </c>
      <c r="B219" s="215">
        <v>505026</v>
      </c>
      <c r="C219" s="115">
        <v>502601</v>
      </c>
      <c r="D219" s="116" t="s">
        <v>233</v>
      </c>
      <c r="E219" s="115">
        <v>3</v>
      </c>
      <c r="F219" s="117" t="s">
        <v>36</v>
      </c>
      <c r="G219" s="112">
        <f t="shared" si="19"/>
        <v>194.00000000000003</v>
      </c>
      <c r="H219" s="113">
        <f t="shared" si="25"/>
        <v>101.5</v>
      </c>
      <c r="I219" s="113">
        <f t="shared" si="25"/>
        <v>34.500000000000028</v>
      </c>
      <c r="J219" s="113">
        <f t="shared" si="25"/>
        <v>11.6</v>
      </c>
      <c r="K219" s="113">
        <f t="shared" si="25"/>
        <v>34.799999999999997</v>
      </c>
      <c r="L219" s="113">
        <f t="shared" si="25"/>
        <v>11.6</v>
      </c>
      <c r="M219" s="114">
        <f t="shared" si="23"/>
        <v>50.000000000000007</v>
      </c>
      <c r="N219" s="113">
        <v>26.099999999999998</v>
      </c>
      <c r="O219" s="113">
        <v>9.4000000000000092</v>
      </c>
      <c r="P219" s="113">
        <v>2.9</v>
      </c>
      <c r="Q219" s="113">
        <v>8.6999999999999993</v>
      </c>
      <c r="R219" s="113">
        <v>2.9</v>
      </c>
      <c r="S219" s="114">
        <f t="shared" si="20"/>
        <v>49.000000000000007</v>
      </c>
      <c r="T219" s="113">
        <v>26.099999999999998</v>
      </c>
      <c r="U219" s="113">
        <v>8.4000000000000092</v>
      </c>
      <c r="V219" s="113">
        <v>2.9</v>
      </c>
      <c r="W219" s="113">
        <v>8.6999999999999993</v>
      </c>
      <c r="X219" s="113">
        <v>2.9</v>
      </c>
      <c r="Y219" s="114">
        <f t="shared" si="21"/>
        <v>49.000000000000007</v>
      </c>
      <c r="Z219" s="113">
        <v>26.099999999999998</v>
      </c>
      <c r="AA219" s="113">
        <v>8.4000000000000092</v>
      </c>
      <c r="AB219" s="113">
        <v>2.9</v>
      </c>
      <c r="AC219" s="113">
        <v>8.6999999999999993</v>
      </c>
      <c r="AD219" s="113">
        <v>2.9</v>
      </c>
      <c r="AE219" s="114">
        <f t="shared" si="22"/>
        <v>45.999999999999993</v>
      </c>
      <c r="AF219" s="113">
        <v>23.2</v>
      </c>
      <c r="AG219" s="113">
        <v>8.3000000000000007</v>
      </c>
      <c r="AH219" s="113">
        <v>2.9</v>
      </c>
      <c r="AI219" s="113">
        <v>8.6999999999999993</v>
      </c>
      <c r="AJ219" s="113">
        <v>2.9</v>
      </c>
    </row>
    <row r="220" spans="1:36" ht="38.25" x14ac:dyDescent="0.25">
      <c r="A220" s="214" t="s">
        <v>25</v>
      </c>
      <c r="B220" s="215">
        <v>505029</v>
      </c>
      <c r="C220" s="115">
        <v>502901</v>
      </c>
      <c r="D220" s="116" t="s">
        <v>328</v>
      </c>
      <c r="E220" s="115">
        <v>3</v>
      </c>
      <c r="F220" s="117" t="s">
        <v>36</v>
      </c>
      <c r="G220" s="112">
        <f t="shared" si="19"/>
        <v>643</v>
      </c>
      <c r="H220" s="113">
        <f t="shared" si="25"/>
        <v>147.6</v>
      </c>
      <c r="I220" s="113">
        <f t="shared" si="25"/>
        <v>236.5</v>
      </c>
      <c r="J220" s="113">
        <f t="shared" si="25"/>
        <v>0</v>
      </c>
      <c r="K220" s="113">
        <f t="shared" si="25"/>
        <v>258.89999999999998</v>
      </c>
      <c r="L220" s="113">
        <f t="shared" si="25"/>
        <v>0</v>
      </c>
      <c r="M220" s="114">
        <f t="shared" si="23"/>
        <v>160</v>
      </c>
      <c r="N220" s="113">
        <v>37.4</v>
      </c>
      <c r="O220" s="113">
        <v>58.600000000000009</v>
      </c>
      <c r="P220" s="113">
        <v>0</v>
      </c>
      <c r="Q220" s="113">
        <v>64</v>
      </c>
      <c r="R220" s="113">
        <v>0</v>
      </c>
      <c r="S220" s="114">
        <f t="shared" si="20"/>
        <v>160</v>
      </c>
      <c r="T220" s="113">
        <v>37.4</v>
      </c>
      <c r="U220" s="113">
        <v>58.600000000000009</v>
      </c>
      <c r="V220" s="113">
        <v>0</v>
      </c>
      <c r="W220" s="113">
        <v>64</v>
      </c>
      <c r="X220" s="113">
        <v>0</v>
      </c>
      <c r="Y220" s="114">
        <f t="shared" si="21"/>
        <v>161</v>
      </c>
      <c r="Z220" s="113">
        <v>37.4</v>
      </c>
      <c r="AA220" s="113">
        <v>59.600000000000009</v>
      </c>
      <c r="AB220" s="113">
        <v>0</v>
      </c>
      <c r="AC220" s="113">
        <v>64</v>
      </c>
      <c r="AD220" s="113">
        <v>0</v>
      </c>
      <c r="AE220" s="114">
        <f t="shared" si="22"/>
        <v>162</v>
      </c>
      <c r="AF220" s="113">
        <v>35.4</v>
      </c>
      <c r="AG220" s="113">
        <v>59.7</v>
      </c>
      <c r="AH220" s="113">
        <v>0</v>
      </c>
      <c r="AI220" s="113">
        <v>66.900000000000006</v>
      </c>
      <c r="AJ220" s="113">
        <v>0</v>
      </c>
    </row>
    <row r="221" spans="1:36" ht="38.25" x14ac:dyDescent="0.25">
      <c r="A221" s="214" t="s">
        <v>25</v>
      </c>
      <c r="B221" s="215">
        <v>505030</v>
      </c>
      <c r="C221" s="115">
        <v>503001</v>
      </c>
      <c r="D221" s="116" t="s">
        <v>329</v>
      </c>
      <c r="E221" s="115">
        <v>3</v>
      </c>
      <c r="F221" s="117" t="s">
        <v>36</v>
      </c>
      <c r="G221" s="112">
        <f t="shared" si="19"/>
        <v>483</v>
      </c>
      <c r="H221" s="113">
        <f t="shared" si="25"/>
        <v>110.7</v>
      </c>
      <c r="I221" s="113">
        <f t="shared" si="25"/>
        <v>197.3</v>
      </c>
      <c r="J221" s="113">
        <f t="shared" si="25"/>
        <v>2</v>
      </c>
      <c r="K221" s="113">
        <f t="shared" si="25"/>
        <v>173</v>
      </c>
      <c r="L221" s="113">
        <f t="shared" si="25"/>
        <v>0</v>
      </c>
      <c r="M221" s="114">
        <f t="shared" si="23"/>
        <v>0</v>
      </c>
      <c r="N221" s="113">
        <v>0</v>
      </c>
      <c r="O221" s="113">
        <v>0</v>
      </c>
      <c r="P221" s="113">
        <v>0</v>
      </c>
      <c r="Q221" s="113">
        <v>0</v>
      </c>
      <c r="R221" s="113">
        <v>0</v>
      </c>
      <c r="S221" s="114">
        <f t="shared" si="20"/>
        <v>160</v>
      </c>
      <c r="T221" s="113">
        <v>36.6</v>
      </c>
      <c r="U221" s="113">
        <v>65.400000000000006</v>
      </c>
      <c r="V221" s="113">
        <v>1</v>
      </c>
      <c r="W221" s="113">
        <v>57</v>
      </c>
      <c r="X221" s="113">
        <v>0</v>
      </c>
      <c r="Y221" s="114">
        <f t="shared" si="21"/>
        <v>161</v>
      </c>
      <c r="Z221" s="113">
        <v>36.6</v>
      </c>
      <c r="AA221" s="113">
        <v>66.400000000000006</v>
      </c>
      <c r="AB221" s="113">
        <v>1</v>
      </c>
      <c r="AC221" s="113">
        <v>57</v>
      </c>
      <c r="AD221" s="113">
        <v>0</v>
      </c>
      <c r="AE221" s="114">
        <f t="shared" si="22"/>
        <v>162</v>
      </c>
      <c r="AF221" s="113">
        <v>37.5</v>
      </c>
      <c r="AG221" s="113">
        <v>65.5</v>
      </c>
      <c r="AH221" s="113">
        <v>0</v>
      </c>
      <c r="AI221" s="113">
        <v>59</v>
      </c>
      <c r="AJ221" s="113">
        <v>0</v>
      </c>
    </row>
    <row r="222" spans="1:36" ht="38.25" x14ac:dyDescent="0.25">
      <c r="A222" s="214" t="s">
        <v>20</v>
      </c>
      <c r="B222" s="215">
        <v>505112</v>
      </c>
      <c r="C222" s="115">
        <v>510112</v>
      </c>
      <c r="D222" s="116" t="s">
        <v>152</v>
      </c>
      <c r="E222" s="115">
        <v>3</v>
      </c>
      <c r="F222" s="117" t="s">
        <v>36</v>
      </c>
      <c r="G222" s="112">
        <f t="shared" si="19"/>
        <v>290759</v>
      </c>
      <c r="H222" s="113">
        <f t="shared" si="25"/>
        <v>1704.4</v>
      </c>
      <c r="I222" s="113">
        <f t="shared" si="25"/>
        <v>134622.6</v>
      </c>
      <c r="J222" s="113">
        <f t="shared" si="25"/>
        <v>2670.8</v>
      </c>
      <c r="K222" s="113">
        <f t="shared" si="25"/>
        <v>151116.79999999999</v>
      </c>
      <c r="L222" s="113">
        <f t="shared" si="25"/>
        <v>644.4</v>
      </c>
      <c r="M222" s="114">
        <f t="shared" si="23"/>
        <v>72691</v>
      </c>
      <c r="N222" s="113">
        <v>426.1</v>
      </c>
      <c r="O222" s="113">
        <v>33656.9</v>
      </c>
      <c r="P222" s="113">
        <v>667.7</v>
      </c>
      <c r="Q222" s="113">
        <v>37779.199999999997</v>
      </c>
      <c r="R222" s="113">
        <v>161.1</v>
      </c>
      <c r="S222" s="114">
        <f t="shared" si="20"/>
        <v>72690</v>
      </c>
      <c r="T222" s="113">
        <v>426.1</v>
      </c>
      <c r="U222" s="113">
        <v>33655.9</v>
      </c>
      <c r="V222" s="113">
        <v>667.7</v>
      </c>
      <c r="W222" s="113">
        <v>37779.199999999997</v>
      </c>
      <c r="X222" s="113">
        <v>161.1</v>
      </c>
      <c r="Y222" s="114">
        <f t="shared" si="21"/>
        <v>72690</v>
      </c>
      <c r="Z222" s="113">
        <v>426.1</v>
      </c>
      <c r="AA222" s="113">
        <v>33655.9</v>
      </c>
      <c r="AB222" s="113">
        <v>667.7</v>
      </c>
      <c r="AC222" s="113">
        <v>37779.199999999997</v>
      </c>
      <c r="AD222" s="113">
        <v>161.1</v>
      </c>
      <c r="AE222" s="114">
        <f t="shared" si="22"/>
        <v>72688</v>
      </c>
      <c r="AF222" s="113">
        <v>426.1</v>
      </c>
      <c r="AG222" s="113">
        <v>33653.9</v>
      </c>
      <c r="AH222" s="113">
        <v>667.7</v>
      </c>
      <c r="AI222" s="113">
        <v>37779.199999999997</v>
      </c>
      <c r="AJ222" s="113">
        <v>161.1</v>
      </c>
    </row>
    <row r="223" spans="1:36" ht="38.25" x14ac:dyDescent="0.25">
      <c r="A223" s="214" t="s">
        <v>26</v>
      </c>
      <c r="B223" s="215">
        <v>505105</v>
      </c>
      <c r="C223" s="115">
        <v>510501</v>
      </c>
      <c r="D223" s="116" t="s">
        <v>153</v>
      </c>
      <c r="E223" s="115">
        <v>3</v>
      </c>
      <c r="F223" s="117" t="s">
        <v>36</v>
      </c>
      <c r="G223" s="112">
        <f t="shared" si="19"/>
        <v>3422</v>
      </c>
      <c r="H223" s="113">
        <f t="shared" si="25"/>
        <v>122.8</v>
      </c>
      <c r="I223" s="113">
        <f t="shared" si="25"/>
        <v>2352.8000000000002</v>
      </c>
      <c r="J223" s="113">
        <f t="shared" si="25"/>
        <v>11.6</v>
      </c>
      <c r="K223" s="113">
        <f t="shared" si="25"/>
        <v>934.8</v>
      </c>
      <c r="L223" s="113">
        <f t="shared" si="25"/>
        <v>0</v>
      </c>
      <c r="M223" s="114">
        <f t="shared" si="23"/>
        <v>857</v>
      </c>
      <c r="N223" s="113">
        <v>30.7</v>
      </c>
      <c r="O223" s="113">
        <v>589.70000000000005</v>
      </c>
      <c r="P223" s="113">
        <v>2.9</v>
      </c>
      <c r="Q223" s="113">
        <v>233.7</v>
      </c>
      <c r="R223" s="113">
        <v>0</v>
      </c>
      <c r="S223" s="114">
        <f t="shared" si="20"/>
        <v>856</v>
      </c>
      <c r="T223" s="113">
        <v>30.7</v>
      </c>
      <c r="U223" s="113">
        <v>588.70000000000005</v>
      </c>
      <c r="V223" s="113">
        <v>2.9</v>
      </c>
      <c r="W223" s="113">
        <v>233.7</v>
      </c>
      <c r="X223" s="113">
        <v>0</v>
      </c>
      <c r="Y223" s="114">
        <f t="shared" si="21"/>
        <v>856</v>
      </c>
      <c r="Z223" s="113">
        <v>30.7</v>
      </c>
      <c r="AA223" s="113">
        <v>588.70000000000005</v>
      </c>
      <c r="AB223" s="113">
        <v>2.9</v>
      </c>
      <c r="AC223" s="113">
        <v>233.7</v>
      </c>
      <c r="AD223" s="113">
        <v>0</v>
      </c>
      <c r="AE223" s="114">
        <f t="shared" si="22"/>
        <v>853</v>
      </c>
      <c r="AF223" s="113">
        <v>30.7</v>
      </c>
      <c r="AG223" s="113">
        <v>585.70000000000005</v>
      </c>
      <c r="AH223" s="113">
        <v>2.9</v>
      </c>
      <c r="AI223" s="113">
        <v>233.7</v>
      </c>
      <c r="AJ223" s="113">
        <v>0</v>
      </c>
    </row>
    <row r="224" spans="1:36" ht="38.25" x14ac:dyDescent="0.25">
      <c r="A224" s="214" t="s">
        <v>20</v>
      </c>
      <c r="B224" s="215">
        <v>505201</v>
      </c>
      <c r="C224" s="115">
        <v>520101</v>
      </c>
      <c r="D224" s="116" t="s">
        <v>155</v>
      </c>
      <c r="E224" s="115">
        <v>3</v>
      </c>
      <c r="F224" s="117" t="s">
        <v>36</v>
      </c>
      <c r="G224" s="112">
        <f t="shared" si="19"/>
        <v>184960</v>
      </c>
      <c r="H224" s="113">
        <f t="shared" si="25"/>
        <v>3119.6</v>
      </c>
      <c r="I224" s="113">
        <f t="shared" si="25"/>
        <v>43838.8</v>
      </c>
      <c r="J224" s="113">
        <f t="shared" si="25"/>
        <v>5063.6000000000004</v>
      </c>
      <c r="K224" s="113">
        <f t="shared" si="25"/>
        <v>132536.4</v>
      </c>
      <c r="L224" s="113">
        <f t="shared" si="25"/>
        <v>401.6</v>
      </c>
      <c r="M224" s="114">
        <f t="shared" si="23"/>
        <v>46240</v>
      </c>
      <c r="N224" s="113">
        <v>779.9</v>
      </c>
      <c r="O224" s="113">
        <v>10959.7</v>
      </c>
      <c r="P224" s="113">
        <v>1265.9000000000001</v>
      </c>
      <c r="Q224" s="113">
        <v>33134.1</v>
      </c>
      <c r="R224" s="113">
        <v>100.4</v>
      </c>
      <c r="S224" s="114">
        <f t="shared" si="20"/>
        <v>46240</v>
      </c>
      <c r="T224" s="113">
        <v>779.9</v>
      </c>
      <c r="U224" s="113">
        <v>10959.7</v>
      </c>
      <c r="V224" s="113">
        <v>1265.9000000000001</v>
      </c>
      <c r="W224" s="113">
        <v>33134.1</v>
      </c>
      <c r="X224" s="113">
        <v>100.4</v>
      </c>
      <c r="Y224" s="114">
        <f t="shared" si="21"/>
        <v>46240</v>
      </c>
      <c r="Z224" s="113">
        <v>779.9</v>
      </c>
      <c r="AA224" s="113">
        <v>10959.7</v>
      </c>
      <c r="AB224" s="113">
        <v>1265.9000000000001</v>
      </c>
      <c r="AC224" s="113">
        <v>33134.1</v>
      </c>
      <c r="AD224" s="113">
        <v>100.4</v>
      </c>
      <c r="AE224" s="114">
        <f t="shared" si="22"/>
        <v>46240</v>
      </c>
      <c r="AF224" s="113">
        <v>779.9</v>
      </c>
      <c r="AG224" s="113">
        <v>10959.7</v>
      </c>
      <c r="AH224" s="113">
        <v>1265.9000000000001</v>
      </c>
      <c r="AI224" s="113">
        <v>33134.1</v>
      </c>
      <c r="AJ224" s="113">
        <v>100.4</v>
      </c>
    </row>
    <row r="225" spans="1:36" ht="38.25" x14ac:dyDescent="0.25">
      <c r="A225" s="214" t="s">
        <v>20</v>
      </c>
      <c r="B225" s="215">
        <v>506601</v>
      </c>
      <c r="C225" s="115">
        <v>520201</v>
      </c>
      <c r="D225" s="116" t="s">
        <v>156</v>
      </c>
      <c r="E225" s="115">
        <v>3</v>
      </c>
      <c r="F225" s="117" t="s">
        <v>36</v>
      </c>
      <c r="G225" s="112">
        <f t="shared" si="19"/>
        <v>67439</v>
      </c>
      <c r="H225" s="113">
        <f t="shared" si="25"/>
        <v>626.4</v>
      </c>
      <c r="I225" s="113">
        <f t="shared" si="25"/>
        <v>3801.8</v>
      </c>
      <c r="J225" s="113">
        <f t="shared" si="25"/>
        <v>492.79999999999995</v>
      </c>
      <c r="K225" s="113">
        <f t="shared" si="25"/>
        <v>62466.8</v>
      </c>
      <c r="L225" s="113">
        <f t="shared" si="25"/>
        <v>51.2</v>
      </c>
      <c r="M225" s="114">
        <f t="shared" si="23"/>
        <v>16859</v>
      </c>
      <c r="N225" s="113">
        <v>156.6</v>
      </c>
      <c r="O225" s="113">
        <v>949.7</v>
      </c>
      <c r="P225" s="113">
        <v>123.19999999999999</v>
      </c>
      <c r="Q225" s="113">
        <v>15616.7</v>
      </c>
      <c r="R225" s="113">
        <v>12.8</v>
      </c>
      <c r="S225" s="114">
        <f t="shared" si="20"/>
        <v>16859</v>
      </c>
      <c r="T225" s="113">
        <v>156.6</v>
      </c>
      <c r="U225" s="113">
        <v>949.7</v>
      </c>
      <c r="V225" s="113">
        <v>123.19999999999999</v>
      </c>
      <c r="W225" s="113">
        <v>15616.7</v>
      </c>
      <c r="X225" s="113">
        <v>12.8</v>
      </c>
      <c r="Y225" s="114">
        <f t="shared" si="21"/>
        <v>16860</v>
      </c>
      <c r="Z225" s="113">
        <v>156.6</v>
      </c>
      <c r="AA225" s="113">
        <v>950.7</v>
      </c>
      <c r="AB225" s="113">
        <v>123.19999999999999</v>
      </c>
      <c r="AC225" s="113">
        <v>15616.7</v>
      </c>
      <c r="AD225" s="113">
        <v>12.8</v>
      </c>
      <c r="AE225" s="114">
        <f t="shared" si="22"/>
        <v>16861</v>
      </c>
      <c r="AF225" s="113">
        <v>156.6</v>
      </c>
      <c r="AG225" s="113">
        <v>951.7</v>
      </c>
      <c r="AH225" s="113">
        <v>123.19999999999999</v>
      </c>
      <c r="AI225" s="113">
        <v>15616.7</v>
      </c>
      <c r="AJ225" s="113">
        <v>12.8</v>
      </c>
    </row>
    <row r="226" spans="1:36" ht="38.25" x14ac:dyDescent="0.25">
      <c r="A226" s="214" t="s">
        <v>20</v>
      </c>
      <c r="B226" s="215">
        <v>505301</v>
      </c>
      <c r="C226" s="115">
        <v>530101</v>
      </c>
      <c r="D226" s="116" t="s">
        <v>157</v>
      </c>
      <c r="E226" s="115">
        <v>3</v>
      </c>
      <c r="F226" s="117" t="s">
        <v>36</v>
      </c>
      <c r="G226" s="112">
        <f t="shared" si="19"/>
        <v>68925.000000000015</v>
      </c>
      <c r="H226" s="113">
        <f t="shared" si="25"/>
        <v>1350</v>
      </c>
      <c r="I226" s="113">
        <f t="shared" si="25"/>
        <v>64133.600000000006</v>
      </c>
      <c r="J226" s="113">
        <f t="shared" si="25"/>
        <v>485.2</v>
      </c>
      <c r="K226" s="113">
        <f t="shared" si="25"/>
        <v>2806.6</v>
      </c>
      <c r="L226" s="113">
        <f t="shared" si="25"/>
        <v>149.6</v>
      </c>
      <c r="M226" s="114">
        <f t="shared" si="23"/>
        <v>17675</v>
      </c>
      <c r="N226" s="113">
        <v>337.5</v>
      </c>
      <c r="O226" s="113">
        <v>16477</v>
      </c>
      <c r="P226" s="113">
        <v>121.3</v>
      </c>
      <c r="Q226" s="113">
        <v>701.8</v>
      </c>
      <c r="R226" s="113">
        <v>37.4</v>
      </c>
      <c r="S226" s="114">
        <f t="shared" si="20"/>
        <v>17083</v>
      </c>
      <c r="T226" s="113">
        <v>337.5</v>
      </c>
      <c r="U226" s="113">
        <v>15885.2</v>
      </c>
      <c r="V226" s="113">
        <v>121.3</v>
      </c>
      <c r="W226" s="113">
        <v>701.6</v>
      </c>
      <c r="X226" s="113">
        <v>37.4</v>
      </c>
      <c r="Y226" s="114">
        <f t="shared" si="21"/>
        <v>17083</v>
      </c>
      <c r="Z226" s="113">
        <v>337.5</v>
      </c>
      <c r="AA226" s="113">
        <v>15885.2</v>
      </c>
      <c r="AB226" s="113">
        <v>121.3</v>
      </c>
      <c r="AC226" s="113">
        <v>701.6</v>
      </c>
      <c r="AD226" s="113">
        <v>37.4</v>
      </c>
      <c r="AE226" s="114">
        <f t="shared" si="22"/>
        <v>17084</v>
      </c>
      <c r="AF226" s="113">
        <v>337.5</v>
      </c>
      <c r="AG226" s="113">
        <v>15886.2</v>
      </c>
      <c r="AH226" s="113">
        <v>121.3</v>
      </c>
      <c r="AI226" s="113">
        <v>701.6</v>
      </c>
      <c r="AJ226" s="113">
        <v>37.4</v>
      </c>
    </row>
    <row r="227" spans="1:36" ht="38.25" x14ac:dyDescent="0.25">
      <c r="A227" s="214" t="s">
        <v>20</v>
      </c>
      <c r="B227" s="215">
        <v>505408</v>
      </c>
      <c r="C227" s="115">
        <v>540901</v>
      </c>
      <c r="D227" s="116" t="s">
        <v>158</v>
      </c>
      <c r="E227" s="115">
        <v>3</v>
      </c>
      <c r="F227" s="117" t="s">
        <v>36</v>
      </c>
      <c r="G227" s="112">
        <f t="shared" si="19"/>
        <v>49305</v>
      </c>
      <c r="H227" s="113">
        <f t="shared" si="25"/>
        <v>4898.2999999999993</v>
      </c>
      <c r="I227" s="113">
        <f t="shared" si="25"/>
        <v>4940.8000000000047</v>
      </c>
      <c r="J227" s="113">
        <f t="shared" si="25"/>
        <v>506.5</v>
      </c>
      <c r="K227" s="113">
        <f t="shared" si="25"/>
        <v>38467.399999999994</v>
      </c>
      <c r="L227" s="113">
        <f t="shared" si="25"/>
        <v>492</v>
      </c>
      <c r="M227" s="114">
        <f t="shared" si="23"/>
        <v>12329</v>
      </c>
      <c r="N227" s="113">
        <v>1225.3</v>
      </c>
      <c r="O227" s="113">
        <v>1236.0000000000014</v>
      </c>
      <c r="P227" s="113">
        <v>125.89999999999999</v>
      </c>
      <c r="Q227" s="113">
        <v>9618.7999999999993</v>
      </c>
      <c r="R227" s="113">
        <v>123</v>
      </c>
      <c r="S227" s="114">
        <f t="shared" si="20"/>
        <v>12328</v>
      </c>
      <c r="T227" s="113">
        <v>1225.3</v>
      </c>
      <c r="U227" s="113">
        <v>1235.0000000000014</v>
      </c>
      <c r="V227" s="113">
        <v>125.89999999999999</v>
      </c>
      <c r="W227" s="113">
        <v>9618.7999999999993</v>
      </c>
      <c r="X227" s="113">
        <v>123</v>
      </c>
      <c r="Y227" s="114">
        <f t="shared" si="21"/>
        <v>12328</v>
      </c>
      <c r="Z227" s="113">
        <v>1225.3</v>
      </c>
      <c r="AA227" s="113">
        <v>1235.0000000000014</v>
      </c>
      <c r="AB227" s="113">
        <v>125.89999999999999</v>
      </c>
      <c r="AC227" s="113">
        <v>9618.7999999999993</v>
      </c>
      <c r="AD227" s="113">
        <v>123</v>
      </c>
      <c r="AE227" s="114">
        <f t="shared" si="22"/>
        <v>12320</v>
      </c>
      <c r="AF227" s="113">
        <v>1222.4000000000001</v>
      </c>
      <c r="AG227" s="113">
        <v>1234.8000000000006</v>
      </c>
      <c r="AH227" s="113">
        <v>128.80000000000001</v>
      </c>
      <c r="AI227" s="113">
        <v>9611</v>
      </c>
      <c r="AJ227" s="113">
        <v>123</v>
      </c>
    </row>
    <row r="228" spans="1:36" ht="38.25" x14ac:dyDescent="0.25">
      <c r="A228" s="214" t="s">
        <v>20</v>
      </c>
      <c r="B228" s="215">
        <v>505412</v>
      </c>
      <c r="C228" s="115">
        <v>541301</v>
      </c>
      <c r="D228" s="116" t="s">
        <v>330</v>
      </c>
      <c r="E228" s="115">
        <v>3</v>
      </c>
      <c r="F228" s="117" t="s">
        <v>36</v>
      </c>
      <c r="G228" s="112">
        <f t="shared" si="19"/>
        <v>131708</v>
      </c>
      <c r="H228" s="113">
        <f t="shared" si="25"/>
        <v>6661.6</v>
      </c>
      <c r="I228" s="113">
        <f t="shared" si="25"/>
        <v>3394.2000000000116</v>
      </c>
      <c r="J228" s="113">
        <f t="shared" si="25"/>
        <v>126</v>
      </c>
      <c r="K228" s="113">
        <f t="shared" si="25"/>
        <v>121455.4</v>
      </c>
      <c r="L228" s="113">
        <f t="shared" si="25"/>
        <v>70.8</v>
      </c>
      <c r="M228" s="114">
        <f t="shared" si="23"/>
        <v>33353</v>
      </c>
      <c r="N228" s="113">
        <v>1665.4</v>
      </c>
      <c r="O228" s="113">
        <v>849.30000000000291</v>
      </c>
      <c r="P228" s="113">
        <v>31.5</v>
      </c>
      <c r="Q228" s="113">
        <v>30789.1</v>
      </c>
      <c r="R228" s="113">
        <v>17.7</v>
      </c>
      <c r="S228" s="114">
        <f t="shared" si="20"/>
        <v>32785</v>
      </c>
      <c r="T228" s="113">
        <v>1665.4</v>
      </c>
      <c r="U228" s="113">
        <v>848.30000000000291</v>
      </c>
      <c r="V228" s="113">
        <v>31.5</v>
      </c>
      <c r="W228" s="113">
        <v>30222.1</v>
      </c>
      <c r="X228" s="113">
        <v>17.7</v>
      </c>
      <c r="Y228" s="114">
        <f t="shared" si="21"/>
        <v>32785</v>
      </c>
      <c r="Z228" s="113">
        <v>1665.4</v>
      </c>
      <c r="AA228" s="113">
        <v>848.30000000000291</v>
      </c>
      <c r="AB228" s="113">
        <v>31.5</v>
      </c>
      <c r="AC228" s="113">
        <v>30222.1</v>
      </c>
      <c r="AD228" s="113">
        <v>17.7</v>
      </c>
      <c r="AE228" s="114">
        <f t="shared" si="22"/>
        <v>32785</v>
      </c>
      <c r="AF228" s="113">
        <v>1665.4</v>
      </c>
      <c r="AG228" s="113">
        <v>848.30000000000291</v>
      </c>
      <c r="AH228" s="113">
        <v>31.5</v>
      </c>
      <c r="AI228" s="113">
        <v>30222.1</v>
      </c>
      <c r="AJ228" s="113">
        <v>17.7</v>
      </c>
    </row>
    <row r="229" spans="1:36" ht="38.25" x14ac:dyDescent="0.25">
      <c r="A229" s="214" t="s">
        <v>20</v>
      </c>
      <c r="B229" s="215">
        <v>505426</v>
      </c>
      <c r="C229" s="115">
        <v>542601</v>
      </c>
      <c r="D229" s="116" t="s">
        <v>159</v>
      </c>
      <c r="E229" s="115">
        <v>3</v>
      </c>
      <c r="F229" s="117" t="s">
        <v>36</v>
      </c>
      <c r="G229" s="112">
        <f t="shared" si="19"/>
        <v>85549.900000000009</v>
      </c>
      <c r="H229" s="113">
        <f t="shared" si="25"/>
        <v>7644.5</v>
      </c>
      <c r="I229" s="113">
        <f t="shared" si="25"/>
        <v>3932.199999999998</v>
      </c>
      <c r="J229" s="113">
        <f t="shared" si="25"/>
        <v>149</v>
      </c>
      <c r="K229" s="113">
        <f t="shared" si="25"/>
        <v>73695.200000000012</v>
      </c>
      <c r="L229" s="113">
        <f t="shared" si="25"/>
        <v>129</v>
      </c>
      <c r="M229" s="114">
        <f t="shared" si="23"/>
        <v>21386.9</v>
      </c>
      <c r="N229" s="113">
        <v>2192</v>
      </c>
      <c r="O229" s="113">
        <v>1005.4</v>
      </c>
      <c r="P229" s="113">
        <v>80.599999999999994</v>
      </c>
      <c r="Q229" s="113">
        <v>18075</v>
      </c>
      <c r="R229" s="113">
        <v>33.9</v>
      </c>
      <c r="S229" s="114">
        <f t="shared" si="20"/>
        <v>21388.000000000004</v>
      </c>
      <c r="T229" s="113">
        <v>1817.5</v>
      </c>
      <c r="U229" s="113">
        <v>975.59999999999923</v>
      </c>
      <c r="V229" s="113">
        <v>22.8</v>
      </c>
      <c r="W229" s="113">
        <v>18540.400000000001</v>
      </c>
      <c r="X229" s="113">
        <v>31.7</v>
      </c>
      <c r="Y229" s="114">
        <f t="shared" si="21"/>
        <v>21388.000000000004</v>
      </c>
      <c r="Z229" s="113">
        <v>1817.5</v>
      </c>
      <c r="AA229" s="113">
        <v>975.59999999999923</v>
      </c>
      <c r="AB229" s="113">
        <v>22.8</v>
      </c>
      <c r="AC229" s="113">
        <v>18540.400000000001</v>
      </c>
      <c r="AD229" s="113">
        <v>31.7</v>
      </c>
      <c r="AE229" s="114">
        <f t="shared" si="22"/>
        <v>21387.000000000004</v>
      </c>
      <c r="AF229" s="113">
        <v>1817.5</v>
      </c>
      <c r="AG229" s="113">
        <v>975.59999999999923</v>
      </c>
      <c r="AH229" s="113">
        <v>22.8</v>
      </c>
      <c r="AI229" s="113">
        <v>18539.400000000001</v>
      </c>
      <c r="AJ229" s="113">
        <v>31.7</v>
      </c>
    </row>
    <row r="230" spans="1:36" ht="38.25" x14ac:dyDescent="0.25">
      <c r="A230" s="214" t="s">
        <v>20</v>
      </c>
      <c r="B230" s="215">
        <v>505429</v>
      </c>
      <c r="C230" s="115">
        <v>542901</v>
      </c>
      <c r="D230" s="116" t="s">
        <v>29</v>
      </c>
      <c r="E230" s="115">
        <v>3</v>
      </c>
      <c r="F230" s="117" t="s">
        <v>36</v>
      </c>
      <c r="G230" s="112">
        <f t="shared" si="19"/>
        <v>512207</v>
      </c>
      <c r="H230" s="113">
        <f t="shared" si="25"/>
        <v>19156</v>
      </c>
      <c r="I230" s="113">
        <f t="shared" si="25"/>
        <v>14151.2</v>
      </c>
      <c r="J230" s="113">
        <f t="shared" si="25"/>
        <v>333.6</v>
      </c>
      <c r="K230" s="113">
        <f t="shared" si="25"/>
        <v>477371.8</v>
      </c>
      <c r="L230" s="113">
        <f t="shared" si="25"/>
        <v>1194.4000000000001</v>
      </c>
      <c r="M230" s="114">
        <f t="shared" si="23"/>
        <v>132630</v>
      </c>
      <c r="N230" s="113">
        <v>4789</v>
      </c>
      <c r="O230" s="113">
        <v>3537.3</v>
      </c>
      <c r="P230" s="113">
        <v>83.4</v>
      </c>
      <c r="Q230" s="113">
        <v>123921.7</v>
      </c>
      <c r="R230" s="113">
        <v>298.60000000000002</v>
      </c>
      <c r="S230" s="114">
        <f t="shared" si="20"/>
        <v>126525</v>
      </c>
      <c r="T230" s="113">
        <v>4789</v>
      </c>
      <c r="U230" s="113">
        <v>3537.3</v>
      </c>
      <c r="V230" s="113">
        <v>83.4</v>
      </c>
      <c r="W230" s="113">
        <v>117816.7</v>
      </c>
      <c r="X230" s="113">
        <v>298.60000000000002</v>
      </c>
      <c r="Y230" s="114">
        <f t="shared" si="21"/>
        <v>126526</v>
      </c>
      <c r="Z230" s="113">
        <v>4789</v>
      </c>
      <c r="AA230" s="113">
        <v>3538.3</v>
      </c>
      <c r="AB230" s="113">
        <v>83.4</v>
      </c>
      <c r="AC230" s="113">
        <v>117816.7</v>
      </c>
      <c r="AD230" s="113">
        <v>298.60000000000002</v>
      </c>
      <c r="AE230" s="114">
        <f t="shared" si="22"/>
        <v>126526</v>
      </c>
      <c r="AF230" s="113">
        <v>4789</v>
      </c>
      <c r="AG230" s="113">
        <v>3538.3</v>
      </c>
      <c r="AH230" s="113">
        <v>83.4</v>
      </c>
      <c r="AI230" s="113">
        <v>117816.7</v>
      </c>
      <c r="AJ230" s="113">
        <v>298.60000000000002</v>
      </c>
    </row>
    <row r="231" spans="1:36" ht="38.25" x14ac:dyDescent="0.25">
      <c r="A231" s="214" t="s">
        <v>20</v>
      </c>
      <c r="B231" s="215">
        <v>505501</v>
      </c>
      <c r="C231" s="115">
        <v>550101</v>
      </c>
      <c r="D231" s="116" t="s">
        <v>160</v>
      </c>
      <c r="E231" s="115">
        <v>3</v>
      </c>
      <c r="F231" s="117" t="s">
        <v>36</v>
      </c>
      <c r="G231" s="112">
        <f t="shared" si="19"/>
        <v>338469</v>
      </c>
      <c r="H231" s="113">
        <f t="shared" si="25"/>
        <v>118734.8</v>
      </c>
      <c r="I231" s="113">
        <f t="shared" si="25"/>
        <v>5821.4</v>
      </c>
      <c r="J231" s="113">
        <f t="shared" si="25"/>
        <v>457.59999999999997</v>
      </c>
      <c r="K231" s="113">
        <f t="shared" si="25"/>
        <v>213185.2</v>
      </c>
      <c r="L231" s="113">
        <f t="shared" si="25"/>
        <v>270</v>
      </c>
      <c r="M231" s="114">
        <f t="shared" si="23"/>
        <v>84617</v>
      </c>
      <c r="N231" s="113">
        <v>29683.7</v>
      </c>
      <c r="O231" s="113">
        <v>1455.1</v>
      </c>
      <c r="P231" s="113">
        <v>114.39999999999999</v>
      </c>
      <c r="Q231" s="113">
        <v>53296.3</v>
      </c>
      <c r="R231" s="113">
        <v>67.5</v>
      </c>
      <c r="S231" s="114">
        <f t="shared" si="20"/>
        <v>84618</v>
      </c>
      <c r="T231" s="113">
        <v>29683.7</v>
      </c>
      <c r="U231" s="113">
        <v>1456.1</v>
      </c>
      <c r="V231" s="113">
        <v>114.39999999999999</v>
      </c>
      <c r="W231" s="113">
        <v>53296.3</v>
      </c>
      <c r="X231" s="113">
        <v>67.5</v>
      </c>
      <c r="Y231" s="114">
        <f t="shared" si="21"/>
        <v>84618</v>
      </c>
      <c r="Z231" s="113">
        <v>29683.7</v>
      </c>
      <c r="AA231" s="113">
        <v>1456.1</v>
      </c>
      <c r="AB231" s="113">
        <v>114.39999999999999</v>
      </c>
      <c r="AC231" s="113">
        <v>53296.3</v>
      </c>
      <c r="AD231" s="113">
        <v>67.5</v>
      </c>
      <c r="AE231" s="114">
        <f t="shared" si="22"/>
        <v>84616</v>
      </c>
      <c r="AF231" s="113">
        <v>29683.7</v>
      </c>
      <c r="AG231" s="113">
        <v>1454.1</v>
      </c>
      <c r="AH231" s="113">
        <v>114.39999999999999</v>
      </c>
      <c r="AI231" s="113">
        <v>53296.3</v>
      </c>
      <c r="AJ231" s="113">
        <v>67.5</v>
      </c>
    </row>
    <row r="232" spans="1:36" ht="38.25" x14ac:dyDescent="0.25">
      <c r="A232" s="214" t="s">
        <v>26</v>
      </c>
      <c r="B232" s="215">
        <v>505502</v>
      </c>
      <c r="C232" s="115">
        <v>550201</v>
      </c>
      <c r="D232" s="116" t="s">
        <v>161</v>
      </c>
      <c r="E232" s="115">
        <v>3</v>
      </c>
      <c r="F232" s="117" t="s">
        <v>36</v>
      </c>
      <c r="G232" s="112">
        <f t="shared" si="19"/>
        <v>99510</v>
      </c>
      <c r="H232" s="113">
        <f t="shared" si="25"/>
        <v>52642.8</v>
      </c>
      <c r="I232" s="113">
        <f t="shared" si="25"/>
        <v>3330.8</v>
      </c>
      <c r="J232" s="113">
        <f t="shared" si="25"/>
        <v>185.2</v>
      </c>
      <c r="K232" s="113">
        <f t="shared" si="25"/>
        <v>43260.800000000003</v>
      </c>
      <c r="L232" s="113">
        <f t="shared" si="25"/>
        <v>90.4</v>
      </c>
      <c r="M232" s="114">
        <f t="shared" si="23"/>
        <v>25800</v>
      </c>
      <c r="N232" s="113">
        <v>13160.7</v>
      </c>
      <c r="O232" s="113">
        <v>831.2</v>
      </c>
      <c r="P232" s="113">
        <v>46.3</v>
      </c>
      <c r="Q232" s="113">
        <v>11739.2</v>
      </c>
      <c r="R232" s="113">
        <v>22.6</v>
      </c>
      <c r="S232" s="114">
        <f t="shared" si="20"/>
        <v>24569</v>
      </c>
      <c r="T232" s="113">
        <v>13160.7</v>
      </c>
      <c r="U232" s="113">
        <v>832.2</v>
      </c>
      <c r="V232" s="113">
        <v>46.3</v>
      </c>
      <c r="W232" s="113">
        <v>10507.2</v>
      </c>
      <c r="X232" s="113">
        <v>22.6</v>
      </c>
      <c r="Y232" s="114">
        <f t="shared" si="21"/>
        <v>24569</v>
      </c>
      <c r="Z232" s="113">
        <v>13160.7</v>
      </c>
      <c r="AA232" s="113">
        <v>832.2</v>
      </c>
      <c r="AB232" s="113">
        <v>46.3</v>
      </c>
      <c r="AC232" s="113">
        <v>10507.2</v>
      </c>
      <c r="AD232" s="113">
        <v>22.6</v>
      </c>
      <c r="AE232" s="114">
        <f t="shared" si="22"/>
        <v>24572</v>
      </c>
      <c r="AF232" s="113">
        <v>13160.7</v>
      </c>
      <c r="AG232" s="113">
        <v>835.2</v>
      </c>
      <c r="AH232" s="113">
        <v>46.3</v>
      </c>
      <c r="AI232" s="113">
        <v>10507.2</v>
      </c>
      <c r="AJ232" s="113">
        <v>22.6</v>
      </c>
    </row>
    <row r="233" spans="1:36" ht="38.25" x14ac:dyDescent="0.25">
      <c r="A233" s="214" t="s">
        <v>25</v>
      </c>
      <c r="B233" s="215">
        <v>505503</v>
      </c>
      <c r="C233" s="115">
        <v>550401</v>
      </c>
      <c r="D233" s="116" t="s">
        <v>331</v>
      </c>
      <c r="E233" s="115">
        <v>3</v>
      </c>
      <c r="F233" s="117" t="s">
        <v>36</v>
      </c>
      <c r="G233" s="112">
        <f t="shared" si="19"/>
        <v>19480.999999999996</v>
      </c>
      <c r="H233" s="113">
        <f t="shared" si="25"/>
        <v>6992.3</v>
      </c>
      <c r="I233" s="113">
        <f t="shared" si="25"/>
        <v>4.7999999999992724</v>
      </c>
      <c r="J233" s="113">
        <f t="shared" si="25"/>
        <v>4</v>
      </c>
      <c r="K233" s="113">
        <f t="shared" si="25"/>
        <v>12474.899999999998</v>
      </c>
      <c r="L233" s="113">
        <f t="shared" si="25"/>
        <v>5</v>
      </c>
      <c r="M233" s="114">
        <f t="shared" si="23"/>
        <v>5206</v>
      </c>
      <c r="N233" s="113">
        <v>1773.9</v>
      </c>
      <c r="O233" s="113">
        <v>5</v>
      </c>
      <c r="P233" s="113">
        <v>4</v>
      </c>
      <c r="Q233" s="113">
        <v>3418.1</v>
      </c>
      <c r="R233" s="113">
        <v>5</v>
      </c>
      <c r="S233" s="114">
        <f t="shared" si="20"/>
        <v>4758</v>
      </c>
      <c r="T233" s="113">
        <v>1718.8</v>
      </c>
      <c r="U233" s="113">
        <v>-0.1000000000003638</v>
      </c>
      <c r="V233" s="113">
        <v>0</v>
      </c>
      <c r="W233" s="113">
        <v>3039.3</v>
      </c>
      <c r="X233" s="113">
        <v>0</v>
      </c>
      <c r="Y233" s="114">
        <f t="shared" si="21"/>
        <v>4758</v>
      </c>
      <c r="Z233" s="113">
        <v>1749.3</v>
      </c>
      <c r="AA233" s="113">
        <v>0</v>
      </c>
      <c r="AB233" s="113">
        <v>0</v>
      </c>
      <c r="AC233" s="113">
        <v>3008.7</v>
      </c>
      <c r="AD233" s="113">
        <v>0</v>
      </c>
      <c r="AE233" s="114">
        <f t="shared" si="22"/>
        <v>4759</v>
      </c>
      <c r="AF233" s="113">
        <v>1750.3</v>
      </c>
      <c r="AG233" s="113">
        <v>-0.1000000000003638</v>
      </c>
      <c r="AH233" s="113">
        <v>0</v>
      </c>
      <c r="AI233" s="113">
        <v>3008.8</v>
      </c>
      <c r="AJ233" s="113">
        <v>0</v>
      </c>
    </row>
    <row r="234" spans="1:36" ht="38.25" x14ac:dyDescent="0.25">
      <c r="A234" s="214" t="s">
        <v>25</v>
      </c>
      <c r="B234" s="215">
        <v>505504</v>
      </c>
      <c r="C234" s="115">
        <v>550501</v>
      </c>
      <c r="D234" s="116" t="s">
        <v>332</v>
      </c>
      <c r="E234" s="115">
        <v>3</v>
      </c>
      <c r="F234" s="117" t="s">
        <v>36</v>
      </c>
      <c r="G234" s="112">
        <f t="shared" si="19"/>
        <v>17751</v>
      </c>
      <c r="H234" s="113">
        <f t="shared" si="25"/>
        <v>4563.2</v>
      </c>
      <c r="I234" s="113">
        <f t="shared" si="25"/>
        <v>819.8</v>
      </c>
      <c r="J234" s="113">
        <f t="shared" si="25"/>
        <v>15.6</v>
      </c>
      <c r="K234" s="113">
        <f t="shared" si="25"/>
        <v>12336.8</v>
      </c>
      <c r="L234" s="113">
        <f t="shared" si="25"/>
        <v>15.6</v>
      </c>
      <c r="M234" s="114">
        <f t="shared" si="23"/>
        <v>4438</v>
      </c>
      <c r="N234" s="113">
        <v>1140.8</v>
      </c>
      <c r="O234" s="113">
        <v>205.2</v>
      </c>
      <c r="P234" s="113">
        <v>3.9</v>
      </c>
      <c r="Q234" s="113">
        <v>3084.2</v>
      </c>
      <c r="R234" s="113">
        <v>3.9</v>
      </c>
      <c r="S234" s="114">
        <f t="shared" si="20"/>
        <v>4438</v>
      </c>
      <c r="T234" s="113">
        <v>1140.8</v>
      </c>
      <c r="U234" s="113">
        <v>205.2</v>
      </c>
      <c r="V234" s="113">
        <v>3.9</v>
      </c>
      <c r="W234" s="113">
        <v>3084.2</v>
      </c>
      <c r="X234" s="113">
        <v>3.9</v>
      </c>
      <c r="Y234" s="114">
        <f t="shared" si="21"/>
        <v>4437</v>
      </c>
      <c r="Z234" s="113">
        <v>1140.8</v>
      </c>
      <c r="AA234" s="113">
        <v>204.2</v>
      </c>
      <c r="AB234" s="113">
        <v>3.9</v>
      </c>
      <c r="AC234" s="113">
        <v>3084.2</v>
      </c>
      <c r="AD234" s="113">
        <v>3.9</v>
      </c>
      <c r="AE234" s="114">
        <f t="shared" si="22"/>
        <v>4438</v>
      </c>
      <c r="AF234" s="113">
        <v>1140.8</v>
      </c>
      <c r="AG234" s="113">
        <v>205.2</v>
      </c>
      <c r="AH234" s="113">
        <v>3.9</v>
      </c>
      <c r="AI234" s="113">
        <v>3084.2</v>
      </c>
      <c r="AJ234" s="113">
        <v>3.9</v>
      </c>
    </row>
    <row r="235" spans="1:36" ht="38.25" x14ac:dyDescent="0.25">
      <c r="A235" s="214" t="s">
        <v>25</v>
      </c>
      <c r="B235" s="215">
        <v>505505</v>
      </c>
      <c r="C235" s="115">
        <v>550701</v>
      </c>
      <c r="D235" s="116" t="s">
        <v>162</v>
      </c>
      <c r="E235" s="115">
        <v>3</v>
      </c>
      <c r="F235" s="117" t="s">
        <v>36</v>
      </c>
      <c r="G235" s="112">
        <f t="shared" si="19"/>
        <v>1091.0999999999999</v>
      </c>
      <c r="H235" s="113">
        <f t="shared" si="25"/>
        <v>381.50000000000006</v>
      </c>
      <c r="I235" s="113">
        <f t="shared" si="25"/>
        <v>138.30000000000001</v>
      </c>
      <c r="J235" s="113">
        <f t="shared" si="25"/>
        <v>7</v>
      </c>
      <c r="K235" s="113">
        <f t="shared" si="25"/>
        <v>564.29999999999995</v>
      </c>
      <c r="L235" s="113">
        <f t="shared" si="25"/>
        <v>0</v>
      </c>
      <c r="M235" s="114">
        <f t="shared" si="23"/>
        <v>274.10000000000002</v>
      </c>
      <c r="N235" s="113">
        <v>115</v>
      </c>
      <c r="O235" s="113">
        <v>32.6</v>
      </c>
      <c r="P235" s="113">
        <v>1</v>
      </c>
      <c r="Q235" s="113">
        <v>125.5</v>
      </c>
      <c r="R235" s="113">
        <v>0</v>
      </c>
      <c r="S235" s="114">
        <f t="shared" si="20"/>
        <v>273</v>
      </c>
      <c r="T235" s="113">
        <v>89.8</v>
      </c>
      <c r="U235" s="113">
        <v>34.29999999999999</v>
      </c>
      <c r="V235" s="113">
        <v>2</v>
      </c>
      <c r="W235" s="113">
        <v>146.9</v>
      </c>
      <c r="X235" s="113">
        <v>0</v>
      </c>
      <c r="Y235" s="114">
        <f t="shared" si="21"/>
        <v>273</v>
      </c>
      <c r="Z235" s="113">
        <v>86.9</v>
      </c>
      <c r="AA235" s="113">
        <v>37.199999999999989</v>
      </c>
      <c r="AB235" s="113">
        <v>2</v>
      </c>
      <c r="AC235" s="113">
        <v>146.9</v>
      </c>
      <c r="AD235" s="113">
        <v>0</v>
      </c>
      <c r="AE235" s="114">
        <f t="shared" si="22"/>
        <v>271</v>
      </c>
      <c r="AF235" s="113">
        <v>89.8</v>
      </c>
      <c r="AG235" s="113">
        <v>34.200000000000024</v>
      </c>
      <c r="AH235" s="113">
        <v>2</v>
      </c>
      <c r="AI235" s="113">
        <v>145</v>
      </c>
      <c r="AJ235" s="113">
        <v>0</v>
      </c>
    </row>
    <row r="236" spans="1:36" ht="38.25" x14ac:dyDescent="0.25">
      <c r="A236" s="214" t="s">
        <v>25</v>
      </c>
      <c r="B236" s="215">
        <v>505507</v>
      </c>
      <c r="C236" s="115">
        <v>550901</v>
      </c>
      <c r="D236" s="116" t="s">
        <v>333</v>
      </c>
      <c r="E236" s="115">
        <v>3</v>
      </c>
      <c r="F236" s="117" t="s">
        <v>36</v>
      </c>
      <c r="G236" s="112">
        <f t="shared" si="19"/>
        <v>5746</v>
      </c>
      <c r="H236" s="113">
        <f t="shared" si="25"/>
        <v>2287.1999999999998</v>
      </c>
      <c r="I236" s="113">
        <f t="shared" si="25"/>
        <v>581.50000000000034</v>
      </c>
      <c r="J236" s="113">
        <f t="shared" si="25"/>
        <v>0</v>
      </c>
      <c r="K236" s="113">
        <f t="shared" si="25"/>
        <v>2877.2999999999997</v>
      </c>
      <c r="L236" s="113">
        <f t="shared" si="25"/>
        <v>0</v>
      </c>
      <c r="M236" s="114">
        <f t="shared" si="23"/>
        <v>1437</v>
      </c>
      <c r="N236" s="113">
        <v>571.29999999999995</v>
      </c>
      <c r="O236" s="113">
        <v>145.40000000000009</v>
      </c>
      <c r="P236" s="113">
        <v>0</v>
      </c>
      <c r="Q236" s="113">
        <v>720.3</v>
      </c>
      <c r="R236" s="113">
        <v>0</v>
      </c>
      <c r="S236" s="114">
        <f t="shared" si="20"/>
        <v>1438</v>
      </c>
      <c r="T236" s="113">
        <v>572.29999999999995</v>
      </c>
      <c r="U236" s="113">
        <v>146.40000000000009</v>
      </c>
      <c r="V236" s="113">
        <v>0</v>
      </c>
      <c r="W236" s="113">
        <v>719.3</v>
      </c>
      <c r="X236" s="113">
        <v>0</v>
      </c>
      <c r="Y236" s="114">
        <f t="shared" si="21"/>
        <v>1438</v>
      </c>
      <c r="Z236" s="113">
        <v>571.29999999999995</v>
      </c>
      <c r="AA236" s="113">
        <v>146.40000000000009</v>
      </c>
      <c r="AB236" s="113">
        <v>0</v>
      </c>
      <c r="AC236" s="113">
        <v>720.3</v>
      </c>
      <c r="AD236" s="113">
        <v>0</v>
      </c>
      <c r="AE236" s="114">
        <f t="shared" si="22"/>
        <v>1433</v>
      </c>
      <c r="AF236" s="113">
        <v>572.29999999999995</v>
      </c>
      <c r="AG236" s="113">
        <v>143.30000000000004</v>
      </c>
      <c r="AH236" s="113">
        <v>0</v>
      </c>
      <c r="AI236" s="113">
        <v>717.4</v>
      </c>
      <c r="AJ236" s="113">
        <v>0</v>
      </c>
    </row>
    <row r="237" spans="1:36" ht="38.25" x14ac:dyDescent="0.25">
      <c r="A237" s="214" t="s">
        <v>26</v>
      </c>
      <c r="B237" s="215">
        <v>505601</v>
      </c>
      <c r="C237" s="115">
        <v>560101</v>
      </c>
      <c r="D237" s="116" t="s">
        <v>163</v>
      </c>
      <c r="E237" s="115">
        <v>3</v>
      </c>
      <c r="F237" s="117" t="s">
        <v>36</v>
      </c>
      <c r="G237" s="112">
        <f t="shared" si="19"/>
        <v>95083</v>
      </c>
      <c r="H237" s="113">
        <f t="shared" si="25"/>
        <v>1472</v>
      </c>
      <c r="I237" s="113">
        <f t="shared" si="25"/>
        <v>1937.4000000000108</v>
      </c>
      <c r="J237" s="113">
        <f t="shared" si="25"/>
        <v>0</v>
      </c>
      <c r="K237" s="113">
        <f t="shared" si="25"/>
        <v>91642.4</v>
      </c>
      <c r="L237" s="113">
        <f t="shared" si="25"/>
        <v>31.2</v>
      </c>
      <c r="M237" s="114">
        <f t="shared" si="23"/>
        <v>23861.999999999996</v>
      </c>
      <c r="N237" s="113">
        <v>368</v>
      </c>
      <c r="O237" s="113">
        <v>485.59999999999997</v>
      </c>
      <c r="P237" s="113">
        <v>0</v>
      </c>
      <c r="Q237" s="113">
        <v>23000.6</v>
      </c>
      <c r="R237" s="113">
        <v>7.8</v>
      </c>
      <c r="S237" s="114">
        <f t="shared" si="20"/>
        <v>23741</v>
      </c>
      <c r="T237" s="113">
        <v>368</v>
      </c>
      <c r="U237" s="113">
        <v>484.6000000000036</v>
      </c>
      <c r="V237" s="113">
        <v>0</v>
      </c>
      <c r="W237" s="113">
        <v>22880.6</v>
      </c>
      <c r="X237" s="113">
        <v>7.8</v>
      </c>
      <c r="Y237" s="114">
        <f t="shared" si="21"/>
        <v>23741</v>
      </c>
      <c r="Z237" s="113">
        <v>368</v>
      </c>
      <c r="AA237" s="113">
        <v>484.6000000000036</v>
      </c>
      <c r="AB237" s="113">
        <v>0</v>
      </c>
      <c r="AC237" s="113">
        <v>22880.6</v>
      </c>
      <c r="AD237" s="113">
        <v>7.8</v>
      </c>
      <c r="AE237" s="114">
        <f t="shared" si="22"/>
        <v>23739</v>
      </c>
      <c r="AF237" s="113">
        <v>368</v>
      </c>
      <c r="AG237" s="113">
        <v>482.6000000000036</v>
      </c>
      <c r="AH237" s="113">
        <v>0</v>
      </c>
      <c r="AI237" s="113">
        <v>22880.6</v>
      </c>
      <c r="AJ237" s="113">
        <v>7.8</v>
      </c>
    </row>
    <row r="238" spans="1:36" ht="38.25" x14ac:dyDescent="0.25">
      <c r="A238" s="214" t="s">
        <v>20</v>
      </c>
      <c r="B238" s="215">
        <v>505801</v>
      </c>
      <c r="C238" s="115">
        <v>580201</v>
      </c>
      <c r="D238" s="116" t="s">
        <v>234</v>
      </c>
      <c r="E238" s="115">
        <v>3</v>
      </c>
      <c r="F238" s="117" t="s">
        <v>36</v>
      </c>
      <c r="G238" s="112">
        <f t="shared" si="19"/>
        <v>136674.00000000003</v>
      </c>
      <c r="H238" s="113">
        <f t="shared" si="25"/>
        <v>4495.6000000000004</v>
      </c>
      <c r="I238" s="113">
        <f t="shared" si="25"/>
        <v>116931.20000000001</v>
      </c>
      <c r="J238" s="113">
        <f t="shared" si="25"/>
        <v>13324.8</v>
      </c>
      <c r="K238" s="113">
        <f t="shared" si="25"/>
        <v>1297.2</v>
      </c>
      <c r="L238" s="113">
        <f t="shared" si="25"/>
        <v>625.19999999999993</v>
      </c>
      <c r="M238" s="114">
        <f t="shared" si="23"/>
        <v>34382</v>
      </c>
      <c r="N238" s="113">
        <v>1123.9000000000001</v>
      </c>
      <c r="O238" s="113">
        <v>29446</v>
      </c>
      <c r="P238" s="113">
        <v>3331.2</v>
      </c>
      <c r="Q238" s="113">
        <v>324.60000000000002</v>
      </c>
      <c r="R238" s="113">
        <v>156.29999999999998</v>
      </c>
      <c r="S238" s="114">
        <f t="shared" si="20"/>
        <v>34097</v>
      </c>
      <c r="T238" s="113">
        <v>1123.9000000000001</v>
      </c>
      <c r="U238" s="113">
        <v>29161.4</v>
      </c>
      <c r="V238" s="113">
        <v>3331.2</v>
      </c>
      <c r="W238" s="113">
        <v>324.2</v>
      </c>
      <c r="X238" s="113">
        <v>156.29999999999998</v>
      </c>
      <c r="Y238" s="114">
        <f t="shared" si="21"/>
        <v>34097</v>
      </c>
      <c r="Z238" s="113">
        <v>1123.9000000000001</v>
      </c>
      <c r="AA238" s="113">
        <v>29161.4</v>
      </c>
      <c r="AB238" s="113">
        <v>3331.2</v>
      </c>
      <c r="AC238" s="113">
        <v>324.2</v>
      </c>
      <c r="AD238" s="113">
        <v>156.29999999999998</v>
      </c>
      <c r="AE238" s="114">
        <f t="shared" si="22"/>
        <v>34098</v>
      </c>
      <c r="AF238" s="113">
        <v>1123.9000000000001</v>
      </c>
      <c r="AG238" s="113">
        <v>29162.400000000001</v>
      </c>
      <c r="AH238" s="113">
        <v>3331.2</v>
      </c>
      <c r="AI238" s="113">
        <v>324.2</v>
      </c>
      <c r="AJ238" s="113">
        <v>156.29999999999998</v>
      </c>
    </row>
    <row r="239" spans="1:36" ht="38.25" x14ac:dyDescent="0.25">
      <c r="A239" s="214" t="s">
        <v>20</v>
      </c>
      <c r="B239" s="215">
        <v>505802</v>
      </c>
      <c r="C239" s="115">
        <v>580301</v>
      </c>
      <c r="D239" s="116" t="s">
        <v>235</v>
      </c>
      <c r="E239" s="115">
        <v>3</v>
      </c>
      <c r="F239" s="117" t="s">
        <v>36</v>
      </c>
      <c r="G239" s="112">
        <f t="shared" si="19"/>
        <v>47810.000000000007</v>
      </c>
      <c r="H239" s="113">
        <f t="shared" si="25"/>
        <v>5276.8</v>
      </c>
      <c r="I239" s="113">
        <f t="shared" si="25"/>
        <v>35584</v>
      </c>
      <c r="J239" s="113">
        <f t="shared" si="25"/>
        <v>3476.8</v>
      </c>
      <c r="K239" s="113">
        <f t="shared" si="25"/>
        <v>2369.6</v>
      </c>
      <c r="L239" s="113">
        <f t="shared" si="25"/>
        <v>1102.8</v>
      </c>
      <c r="M239" s="114">
        <f t="shared" si="23"/>
        <v>12266.000000000002</v>
      </c>
      <c r="N239" s="113">
        <v>1319.2</v>
      </c>
      <c r="O239" s="113">
        <v>9209.5</v>
      </c>
      <c r="P239" s="113">
        <v>869.2</v>
      </c>
      <c r="Q239" s="113">
        <v>592.4</v>
      </c>
      <c r="R239" s="113">
        <v>275.7</v>
      </c>
      <c r="S239" s="114">
        <f t="shared" si="20"/>
        <v>11847</v>
      </c>
      <c r="T239" s="113">
        <v>1319.2</v>
      </c>
      <c r="U239" s="113">
        <v>8790.4999999999982</v>
      </c>
      <c r="V239" s="113">
        <v>869.2</v>
      </c>
      <c r="W239" s="113">
        <v>592.4</v>
      </c>
      <c r="X239" s="113">
        <v>275.7</v>
      </c>
      <c r="Y239" s="114">
        <f t="shared" si="21"/>
        <v>11847</v>
      </c>
      <c r="Z239" s="113">
        <v>1319.2</v>
      </c>
      <c r="AA239" s="113">
        <v>8790.4999999999982</v>
      </c>
      <c r="AB239" s="113">
        <v>869.2</v>
      </c>
      <c r="AC239" s="113">
        <v>592.4</v>
      </c>
      <c r="AD239" s="113">
        <v>275.7</v>
      </c>
      <c r="AE239" s="114">
        <f t="shared" si="22"/>
        <v>11850</v>
      </c>
      <c r="AF239" s="113">
        <v>1319.2</v>
      </c>
      <c r="AG239" s="113">
        <v>8793.4999999999982</v>
      </c>
      <c r="AH239" s="113">
        <v>869.2</v>
      </c>
      <c r="AI239" s="113">
        <v>592.4</v>
      </c>
      <c r="AJ239" s="113">
        <v>275.7</v>
      </c>
    </row>
    <row r="240" spans="1:36" ht="38.25" x14ac:dyDescent="0.25">
      <c r="A240" s="214" t="s">
        <v>20</v>
      </c>
      <c r="B240" s="215">
        <v>505901</v>
      </c>
      <c r="C240" s="115">
        <v>590101</v>
      </c>
      <c r="D240" s="116" t="s">
        <v>164</v>
      </c>
      <c r="E240" s="115">
        <v>3</v>
      </c>
      <c r="F240" s="117" t="s">
        <v>36</v>
      </c>
      <c r="G240" s="112">
        <f t="shared" si="19"/>
        <v>81912</v>
      </c>
      <c r="H240" s="113">
        <f t="shared" si="25"/>
        <v>4763.6000000000004</v>
      </c>
      <c r="I240" s="113">
        <f t="shared" si="25"/>
        <v>2217.1999999999998</v>
      </c>
      <c r="J240" s="113">
        <f t="shared" si="25"/>
        <v>0</v>
      </c>
      <c r="K240" s="113">
        <f t="shared" si="25"/>
        <v>74832.399999999994</v>
      </c>
      <c r="L240" s="113">
        <f t="shared" si="25"/>
        <v>98.8</v>
      </c>
      <c r="M240" s="114">
        <f t="shared" si="23"/>
        <v>20477</v>
      </c>
      <c r="N240" s="113">
        <v>1190.9000000000001</v>
      </c>
      <c r="O240" s="113">
        <v>553.29999999999995</v>
      </c>
      <c r="P240" s="113">
        <v>0</v>
      </c>
      <c r="Q240" s="113">
        <v>18708.099999999999</v>
      </c>
      <c r="R240" s="113">
        <v>24.7</v>
      </c>
      <c r="S240" s="114">
        <f t="shared" si="20"/>
        <v>20478</v>
      </c>
      <c r="T240" s="113">
        <v>1190.9000000000001</v>
      </c>
      <c r="U240" s="113">
        <v>554.29999999999995</v>
      </c>
      <c r="V240" s="113">
        <v>0</v>
      </c>
      <c r="W240" s="113">
        <v>18708.099999999999</v>
      </c>
      <c r="X240" s="113">
        <v>24.7</v>
      </c>
      <c r="Y240" s="114">
        <f t="shared" si="21"/>
        <v>20478</v>
      </c>
      <c r="Z240" s="113">
        <v>1190.9000000000001</v>
      </c>
      <c r="AA240" s="113">
        <v>554.29999999999995</v>
      </c>
      <c r="AB240" s="113">
        <v>0</v>
      </c>
      <c r="AC240" s="113">
        <v>18708.099999999999</v>
      </c>
      <c r="AD240" s="113">
        <v>24.7</v>
      </c>
      <c r="AE240" s="114">
        <f t="shared" si="22"/>
        <v>20479</v>
      </c>
      <c r="AF240" s="113">
        <v>1190.9000000000001</v>
      </c>
      <c r="AG240" s="113">
        <v>555.29999999999995</v>
      </c>
      <c r="AH240" s="113">
        <v>0</v>
      </c>
      <c r="AI240" s="113">
        <v>18708.099999999999</v>
      </c>
      <c r="AJ240" s="113">
        <v>24.7</v>
      </c>
    </row>
    <row r="241" spans="1:36" ht="38.25" x14ac:dyDescent="0.25">
      <c r="A241" s="214" t="s">
        <v>20</v>
      </c>
      <c r="B241" s="215">
        <v>506001</v>
      </c>
      <c r="C241" s="118">
        <v>600101</v>
      </c>
      <c r="D241" s="116" t="s">
        <v>165</v>
      </c>
      <c r="E241" s="115">
        <v>3</v>
      </c>
      <c r="F241" s="117" t="s">
        <v>36</v>
      </c>
      <c r="G241" s="112">
        <f t="shared" si="19"/>
        <v>86462</v>
      </c>
      <c r="H241" s="113">
        <f t="shared" si="25"/>
        <v>40605.599999999999</v>
      </c>
      <c r="I241" s="113">
        <f t="shared" si="25"/>
        <v>13105.6</v>
      </c>
      <c r="J241" s="113">
        <f t="shared" si="25"/>
        <v>1407.6</v>
      </c>
      <c r="K241" s="113">
        <f t="shared" si="25"/>
        <v>31174.400000000001</v>
      </c>
      <c r="L241" s="113">
        <f t="shared" si="25"/>
        <v>168.8</v>
      </c>
      <c r="M241" s="114">
        <f t="shared" si="23"/>
        <v>21615</v>
      </c>
      <c r="N241" s="113">
        <v>10151.4</v>
      </c>
      <c r="O241" s="113">
        <v>3275.9</v>
      </c>
      <c r="P241" s="113">
        <v>351.9</v>
      </c>
      <c r="Q241" s="113">
        <v>7793.6</v>
      </c>
      <c r="R241" s="113">
        <v>42.2</v>
      </c>
      <c r="S241" s="114">
        <f t="shared" si="20"/>
        <v>21616</v>
      </c>
      <c r="T241" s="113">
        <v>10151.4</v>
      </c>
      <c r="U241" s="113">
        <v>3276.9</v>
      </c>
      <c r="V241" s="113">
        <v>351.9</v>
      </c>
      <c r="W241" s="113">
        <v>7793.6</v>
      </c>
      <c r="X241" s="113">
        <v>42.2</v>
      </c>
      <c r="Y241" s="114">
        <f t="shared" si="21"/>
        <v>21616</v>
      </c>
      <c r="Z241" s="113">
        <v>10151.4</v>
      </c>
      <c r="AA241" s="113">
        <v>3276.9</v>
      </c>
      <c r="AB241" s="113">
        <v>351.9</v>
      </c>
      <c r="AC241" s="113">
        <v>7793.6</v>
      </c>
      <c r="AD241" s="113">
        <v>42.2</v>
      </c>
      <c r="AE241" s="114">
        <f t="shared" si="22"/>
        <v>21615</v>
      </c>
      <c r="AF241" s="113">
        <v>10151.4</v>
      </c>
      <c r="AG241" s="113">
        <v>3275.9</v>
      </c>
      <c r="AH241" s="113">
        <v>351.9</v>
      </c>
      <c r="AI241" s="113">
        <v>7793.6</v>
      </c>
      <c r="AJ241" s="113">
        <v>42.2</v>
      </c>
    </row>
    <row r="242" spans="1:36" ht="38.25" x14ac:dyDescent="0.25">
      <c r="A242" s="214" t="s">
        <v>26</v>
      </c>
      <c r="B242" s="215">
        <v>506002</v>
      </c>
      <c r="C242" s="115">
        <v>600202</v>
      </c>
      <c r="D242" s="116" t="s">
        <v>236</v>
      </c>
      <c r="E242" s="115">
        <v>3</v>
      </c>
      <c r="F242" s="117" t="s">
        <v>36</v>
      </c>
      <c r="G242" s="112">
        <f t="shared" si="19"/>
        <v>17290.000000000004</v>
      </c>
      <c r="H242" s="113">
        <f t="shared" si="25"/>
        <v>10497.800000000001</v>
      </c>
      <c r="I242" s="113">
        <f t="shared" si="25"/>
        <v>2874.2000000000003</v>
      </c>
      <c r="J242" s="113">
        <f t="shared" si="25"/>
        <v>11.6</v>
      </c>
      <c r="K242" s="113">
        <f t="shared" si="25"/>
        <v>3843.2</v>
      </c>
      <c r="L242" s="113">
        <f t="shared" si="25"/>
        <v>63.2</v>
      </c>
      <c r="M242" s="114">
        <f t="shared" si="23"/>
        <v>4013</v>
      </c>
      <c r="N242" s="113">
        <v>2315</v>
      </c>
      <c r="O242" s="113">
        <v>718.5</v>
      </c>
      <c r="P242" s="113">
        <v>2.9</v>
      </c>
      <c r="Q242" s="113">
        <v>960.8</v>
      </c>
      <c r="R242" s="113">
        <v>15.8</v>
      </c>
      <c r="S242" s="114">
        <f t="shared" si="20"/>
        <v>4426</v>
      </c>
      <c r="T242" s="113">
        <v>2727.6</v>
      </c>
      <c r="U242" s="113">
        <v>718.9</v>
      </c>
      <c r="V242" s="113">
        <v>2.9</v>
      </c>
      <c r="W242" s="113">
        <v>960.8</v>
      </c>
      <c r="X242" s="113">
        <v>15.8</v>
      </c>
      <c r="Y242" s="114">
        <f t="shared" si="21"/>
        <v>4426</v>
      </c>
      <c r="Z242" s="113">
        <v>2727.6</v>
      </c>
      <c r="AA242" s="113">
        <v>718.9</v>
      </c>
      <c r="AB242" s="113">
        <v>2.9</v>
      </c>
      <c r="AC242" s="113">
        <v>960.8</v>
      </c>
      <c r="AD242" s="113">
        <v>15.8</v>
      </c>
      <c r="AE242" s="114">
        <f t="shared" si="22"/>
        <v>4425</v>
      </c>
      <c r="AF242" s="113">
        <v>2727.6</v>
      </c>
      <c r="AG242" s="113">
        <v>717.9</v>
      </c>
      <c r="AH242" s="113">
        <v>2.9</v>
      </c>
      <c r="AI242" s="113">
        <v>960.8</v>
      </c>
      <c r="AJ242" s="113">
        <v>15.8</v>
      </c>
    </row>
    <row r="243" spans="1:36" ht="38.25" x14ac:dyDescent="0.25">
      <c r="A243" s="214" t="s">
        <v>26</v>
      </c>
      <c r="B243" s="215">
        <v>506101</v>
      </c>
      <c r="C243" s="115">
        <v>610101</v>
      </c>
      <c r="D243" s="116" t="s">
        <v>166</v>
      </c>
      <c r="E243" s="115">
        <v>3</v>
      </c>
      <c r="F243" s="117" t="s">
        <v>36</v>
      </c>
      <c r="G243" s="112">
        <f t="shared" si="19"/>
        <v>76015</v>
      </c>
      <c r="H243" s="113">
        <f t="shared" si="25"/>
        <v>39788.400000000001</v>
      </c>
      <c r="I243" s="113">
        <f t="shared" si="25"/>
        <v>12671.19999999999</v>
      </c>
      <c r="J243" s="113">
        <f t="shared" si="25"/>
        <v>1430.8</v>
      </c>
      <c r="K243" s="113">
        <f t="shared" si="25"/>
        <v>21963</v>
      </c>
      <c r="L243" s="113">
        <f t="shared" si="25"/>
        <v>161.6</v>
      </c>
      <c r="M243" s="114">
        <f t="shared" si="23"/>
        <v>18445.000000000004</v>
      </c>
      <c r="N243" s="113">
        <v>9947.1</v>
      </c>
      <c r="O243" s="113">
        <v>3167.8</v>
      </c>
      <c r="P243" s="113">
        <v>357.7</v>
      </c>
      <c r="Q243" s="113">
        <v>4932</v>
      </c>
      <c r="R243" s="113">
        <v>40.4</v>
      </c>
      <c r="S243" s="114">
        <f t="shared" si="20"/>
        <v>19191</v>
      </c>
      <c r="T243" s="113">
        <v>9947.1</v>
      </c>
      <c r="U243" s="113">
        <v>3168.7999999999965</v>
      </c>
      <c r="V243" s="113">
        <v>357.7</v>
      </c>
      <c r="W243" s="113">
        <v>5677</v>
      </c>
      <c r="X243" s="113">
        <v>40.4</v>
      </c>
      <c r="Y243" s="114">
        <f t="shared" si="21"/>
        <v>19191</v>
      </c>
      <c r="Z243" s="113">
        <v>9947.1</v>
      </c>
      <c r="AA243" s="113">
        <v>3168.7999999999965</v>
      </c>
      <c r="AB243" s="113">
        <v>357.7</v>
      </c>
      <c r="AC243" s="113">
        <v>5677</v>
      </c>
      <c r="AD243" s="113">
        <v>40.4</v>
      </c>
      <c r="AE243" s="114">
        <f t="shared" si="22"/>
        <v>19188</v>
      </c>
      <c r="AF243" s="113">
        <v>9947.1</v>
      </c>
      <c r="AG243" s="113">
        <v>3165.7999999999965</v>
      </c>
      <c r="AH243" s="113">
        <v>357.7</v>
      </c>
      <c r="AI243" s="113">
        <v>5677</v>
      </c>
      <c r="AJ243" s="113">
        <v>40.4</v>
      </c>
    </row>
    <row r="244" spans="1:36" ht="38.25" x14ac:dyDescent="0.25">
      <c r="A244" s="214" t="s">
        <v>25</v>
      </c>
      <c r="B244" s="215">
        <v>509643</v>
      </c>
      <c r="C244" s="115">
        <v>680101</v>
      </c>
      <c r="D244" s="116" t="s">
        <v>237</v>
      </c>
      <c r="E244" s="115">
        <v>3</v>
      </c>
      <c r="F244" s="117" t="s">
        <v>36</v>
      </c>
      <c r="G244" s="112">
        <f t="shared" si="19"/>
        <v>29173.3</v>
      </c>
      <c r="H244" s="113">
        <f t="shared" si="25"/>
        <v>225</v>
      </c>
      <c r="I244" s="113">
        <f t="shared" si="25"/>
        <v>12020.6</v>
      </c>
      <c r="J244" s="113">
        <f t="shared" si="25"/>
        <v>889.2</v>
      </c>
      <c r="K244" s="113">
        <f t="shared" si="25"/>
        <v>16038.499999999998</v>
      </c>
      <c r="L244" s="113">
        <f t="shared" si="25"/>
        <v>0</v>
      </c>
      <c r="M244" s="114">
        <f t="shared" si="23"/>
        <v>7294.3</v>
      </c>
      <c r="N244" s="113">
        <v>68.8</v>
      </c>
      <c r="O244" s="113">
        <v>2995</v>
      </c>
      <c r="P244" s="113">
        <v>221.1</v>
      </c>
      <c r="Q244" s="113">
        <v>4009.4</v>
      </c>
      <c r="R244" s="113">
        <v>0</v>
      </c>
      <c r="S244" s="114">
        <f t="shared" si="20"/>
        <v>7294</v>
      </c>
      <c r="T244" s="113">
        <v>52.4</v>
      </c>
      <c r="U244" s="113">
        <v>3011.1000000000004</v>
      </c>
      <c r="V244" s="113">
        <v>224</v>
      </c>
      <c r="W244" s="113">
        <v>4006.5</v>
      </c>
      <c r="X244" s="113">
        <v>0</v>
      </c>
      <c r="Y244" s="114">
        <f t="shared" si="21"/>
        <v>7294</v>
      </c>
      <c r="Z244" s="113">
        <v>51.4</v>
      </c>
      <c r="AA244" s="113">
        <v>3010.2000000000003</v>
      </c>
      <c r="AB244" s="113">
        <v>221.1</v>
      </c>
      <c r="AC244" s="113">
        <v>4011.2999999999997</v>
      </c>
      <c r="AD244" s="113">
        <v>0</v>
      </c>
      <c r="AE244" s="114">
        <f t="shared" si="22"/>
        <v>7291</v>
      </c>
      <c r="AF244" s="113">
        <v>52.4</v>
      </c>
      <c r="AG244" s="113">
        <v>3004.2999999999997</v>
      </c>
      <c r="AH244" s="113">
        <v>223</v>
      </c>
      <c r="AI244" s="113">
        <v>4011.2999999999997</v>
      </c>
      <c r="AJ244" s="113">
        <v>0</v>
      </c>
    </row>
    <row r="245" spans="1:36" ht="38.25" x14ac:dyDescent="0.25">
      <c r="A245" s="214" t="s">
        <v>26</v>
      </c>
      <c r="B245" s="215">
        <v>508804</v>
      </c>
      <c r="C245" s="115">
        <v>880401</v>
      </c>
      <c r="D245" s="116" t="s">
        <v>265</v>
      </c>
      <c r="E245" s="115">
        <v>3</v>
      </c>
      <c r="F245" s="117" t="s">
        <v>36</v>
      </c>
      <c r="G245" s="112">
        <f t="shared" si="19"/>
        <v>176326.00000000003</v>
      </c>
      <c r="H245" s="113">
        <f t="shared" si="25"/>
        <v>53099.6</v>
      </c>
      <c r="I245" s="113">
        <f t="shared" si="25"/>
        <v>23354.800000000017</v>
      </c>
      <c r="J245" s="113">
        <f t="shared" si="25"/>
        <v>2825.0999999999995</v>
      </c>
      <c r="K245" s="113">
        <f t="shared" si="25"/>
        <v>96745.5</v>
      </c>
      <c r="L245" s="113">
        <f t="shared" si="25"/>
        <v>301</v>
      </c>
      <c r="M245" s="114">
        <f t="shared" si="23"/>
        <v>44134.000000000007</v>
      </c>
      <c r="N245" s="113">
        <v>13332</v>
      </c>
      <c r="O245" s="113">
        <v>5838.0000000000027</v>
      </c>
      <c r="P245" s="113">
        <v>708.19999999999993</v>
      </c>
      <c r="Q245" s="113">
        <v>24181.5</v>
      </c>
      <c r="R245" s="113">
        <v>74.3</v>
      </c>
      <c r="S245" s="114">
        <f t="shared" si="20"/>
        <v>44064</v>
      </c>
      <c r="T245" s="113">
        <v>13254.9</v>
      </c>
      <c r="U245" s="113">
        <v>5839.8000000000029</v>
      </c>
      <c r="V245" s="113">
        <v>702.4</v>
      </c>
      <c r="W245" s="113">
        <v>24189.7</v>
      </c>
      <c r="X245" s="113">
        <v>77.199999999999989</v>
      </c>
      <c r="Y245" s="114">
        <f t="shared" si="21"/>
        <v>44064</v>
      </c>
      <c r="Z245" s="113">
        <v>13260.699999999999</v>
      </c>
      <c r="AA245" s="113">
        <v>5839.0000000000027</v>
      </c>
      <c r="AB245" s="113">
        <v>708.19999999999993</v>
      </c>
      <c r="AC245" s="113">
        <v>24181.8</v>
      </c>
      <c r="AD245" s="113">
        <v>74.3</v>
      </c>
      <c r="AE245" s="114">
        <f t="shared" si="22"/>
        <v>44064</v>
      </c>
      <c r="AF245" s="113">
        <v>13252</v>
      </c>
      <c r="AG245" s="113">
        <v>5838.0000000000082</v>
      </c>
      <c r="AH245" s="113">
        <v>706.3</v>
      </c>
      <c r="AI245" s="113">
        <v>24192.5</v>
      </c>
      <c r="AJ245" s="113">
        <v>75.199999999999989</v>
      </c>
    </row>
    <row r="246" spans="1:36" ht="38.25" x14ac:dyDescent="0.25">
      <c r="A246" s="214" t="s">
        <v>26</v>
      </c>
      <c r="B246" s="215">
        <v>508805</v>
      </c>
      <c r="C246" s="115">
        <v>880501</v>
      </c>
      <c r="D246" s="116" t="s">
        <v>334</v>
      </c>
      <c r="E246" s="115">
        <v>3</v>
      </c>
      <c r="F246" s="117" t="s">
        <v>36</v>
      </c>
      <c r="G246" s="112">
        <f t="shared" si="19"/>
        <v>9103</v>
      </c>
      <c r="H246" s="113">
        <f t="shared" si="25"/>
        <v>3725.7</v>
      </c>
      <c r="I246" s="113">
        <f t="shared" si="25"/>
        <v>3681.6000000000004</v>
      </c>
      <c r="J246" s="113">
        <f t="shared" si="25"/>
        <v>9</v>
      </c>
      <c r="K246" s="113">
        <f t="shared" si="25"/>
        <v>1685.6999999999998</v>
      </c>
      <c r="L246" s="113">
        <f t="shared" si="25"/>
        <v>1</v>
      </c>
      <c r="M246" s="114">
        <f t="shared" si="23"/>
        <v>2274</v>
      </c>
      <c r="N246" s="113">
        <v>907.09999999999991</v>
      </c>
      <c r="O246" s="113">
        <v>958.50000000000011</v>
      </c>
      <c r="P246" s="113">
        <v>1</v>
      </c>
      <c r="Q246" s="113">
        <v>406.4</v>
      </c>
      <c r="R246" s="113">
        <v>1</v>
      </c>
      <c r="S246" s="114">
        <f t="shared" si="20"/>
        <v>2275</v>
      </c>
      <c r="T246" s="113">
        <v>993.5</v>
      </c>
      <c r="U246" s="113">
        <v>863.20000000000016</v>
      </c>
      <c r="V246" s="113">
        <v>1</v>
      </c>
      <c r="W246" s="113">
        <v>417.29999999999995</v>
      </c>
      <c r="X246" s="113">
        <v>0</v>
      </c>
      <c r="Y246" s="114">
        <f t="shared" si="21"/>
        <v>2275</v>
      </c>
      <c r="Z246" s="113">
        <v>959.19999999999993</v>
      </c>
      <c r="AA246" s="113">
        <v>913.30000000000018</v>
      </c>
      <c r="AB246" s="113">
        <v>0</v>
      </c>
      <c r="AC246" s="113">
        <v>402.5</v>
      </c>
      <c r="AD246" s="113">
        <v>0</v>
      </c>
      <c r="AE246" s="114">
        <f t="shared" si="22"/>
        <v>2279</v>
      </c>
      <c r="AF246" s="113">
        <v>865.9</v>
      </c>
      <c r="AG246" s="113">
        <v>946.6</v>
      </c>
      <c r="AH246" s="113">
        <v>7</v>
      </c>
      <c r="AI246" s="113">
        <v>459.5</v>
      </c>
      <c r="AJ246" s="113">
        <v>0</v>
      </c>
    </row>
    <row r="247" spans="1:36" ht="38.25" x14ac:dyDescent="0.25">
      <c r="A247" s="214" t="s">
        <v>26</v>
      </c>
      <c r="B247" s="215">
        <v>508807</v>
      </c>
      <c r="C247" s="115">
        <v>880705</v>
      </c>
      <c r="D247" s="116" t="s">
        <v>238</v>
      </c>
      <c r="E247" s="115">
        <v>3</v>
      </c>
      <c r="F247" s="117" t="s">
        <v>36</v>
      </c>
      <c r="G247" s="112">
        <f t="shared" si="19"/>
        <v>100433</v>
      </c>
      <c r="H247" s="113">
        <f t="shared" si="25"/>
        <v>26573.9</v>
      </c>
      <c r="I247" s="113">
        <f t="shared" si="25"/>
        <v>44000.700000000004</v>
      </c>
      <c r="J247" s="113">
        <f t="shared" si="25"/>
        <v>1177.1999999999998</v>
      </c>
      <c r="K247" s="113">
        <f t="shared" si="25"/>
        <v>27483.599999999999</v>
      </c>
      <c r="L247" s="113">
        <f t="shared" si="25"/>
        <v>1197.5999999999999</v>
      </c>
      <c r="M247" s="114">
        <f t="shared" si="23"/>
        <v>24237</v>
      </c>
      <c r="N247" s="113">
        <v>6643.4</v>
      </c>
      <c r="O247" s="113">
        <v>10129</v>
      </c>
      <c r="P247" s="113">
        <v>294.29999999999995</v>
      </c>
      <c r="Q247" s="113">
        <v>6870.9</v>
      </c>
      <c r="R247" s="113">
        <v>299.39999999999998</v>
      </c>
      <c r="S247" s="114">
        <f t="shared" si="20"/>
        <v>25399</v>
      </c>
      <c r="T247" s="113">
        <v>6643.5</v>
      </c>
      <c r="U247" s="113">
        <v>11290.9</v>
      </c>
      <c r="V247" s="113">
        <v>294.29999999999995</v>
      </c>
      <c r="W247" s="113">
        <v>6870.9</v>
      </c>
      <c r="X247" s="113">
        <v>299.39999999999998</v>
      </c>
      <c r="Y247" s="114">
        <f t="shared" si="21"/>
        <v>25399</v>
      </c>
      <c r="Z247" s="113">
        <v>6643.5</v>
      </c>
      <c r="AA247" s="113">
        <v>11290.9</v>
      </c>
      <c r="AB247" s="113">
        <v>294.29999999999995</v>
      </c>
      <c r="AC247" s="113">
        <v>6870.9</v>
      </c>
      <c r="AD247" s="113">
        <v>299.39999999999998</v>
      </c>
      <c r="AE247" s="114">
        <f t="shared" si="22"/>
        <v>25398</v>
      </c>
      <c r="AF247" s="113">
        <v>6643.5</v>
      </c>
      <c r="AG247" s="113">
        <v>11289.9</v>
      </c>
      <c r="AH247" s="113">
        <v>294.29999999999995</v>
      </c>
      <c r="AI247" s="113">
        <v>6870.9</v>
      </c>
      <c r="AJ247" s="113">
        <v>299.39999999999998</v>
      </c>
    </row>
    <row r="248" spans="1:36" ht="51" x14ac:dyDescent="0.25">
      <c r="A248" s="214" t="s">
        <v>26</v>
      </c>
      <c r="B248" s="215">
        <v>508904</v>
      </c>
      <c r="C248" s="115">
        <v>890501</v>
      </c>
      <c r="D248" s="116" t="s">
        <v>352</v>
      </c>
      <c r="E248" s="115">
        <v>3</v>
      </c>
      <c r="F248" s="117" t="s">
        <v>36</v>
      </c>
      <c r="G248" s="112">
        <f t="shared" si="19"/>
        <v>4067</v>
      </c>
      <c r="H248" s="113">
        <f t="shared" si="25"/>
        <v>1430.4</v>
      </c>
      <c r="I248" s="113">
        <f t="shared" si="25"/>
        <v>216.29999999999956</v>
      </c>
      <c r="J248" s="113">
        <f t="shared" si="25"/>
        <v>1209.2</v>
      </c>
      <c r="K248" s="113">
        <f t="shared" si="25"/>
        <v>987.3</v>
      </c>
      <c r="L248" s="113">
        <f t="shared" si="25"/>
        <v>223.8</v>
      </c>
      <c r="M248" s="114">
        <f t="shared" si="23"/>
        <v>1016</v>
      </c>
      <c r="N248" s="113">
        <v>357.6</v>
      </c>
      <c r="O248" s="113">
        <v>53.799999999999883</v>
      </c>
      <c r="P248" s="113">
        <v>302.3</v>
      </c>
      <c r="Q248" s="113">
        <v>246.1</v>
      </c>
      <c r="R248" s="113">
        <v>56.2</v>
      </c>
      <c r="S248" s="114">
        <f t="shared" si="20"/>
        <v>1017</v>
      </c>
      <c r="T248" s="113">
        <v>357.6</v>
      </c>
      <c r="U248" s="113">
        <v>54.799999999999883</v>
      </c>
      <c r="V248" s="113">
        <v>302.3</v>
      </c>
      <c r="W248" s="113">
        <v>246.1</v>
      </c>
      <c r="X248" s="113">
        <v>56.2</v>
      </c>
      <c r="Y248" s="114">
        <f t="shared" si="21"/>
        <v>1017</v>
      </c>
      <c r="Z248" s="113">
        <v>357.6</v>
      </c>
      <c r="AA248" s="113">
        <v>54.799999999999883</v>
      </c>
      <c r="AB248" s="113">
        <v>302.3</v>
      </c>
      <c r="AC248" s="113">
        <v>246.1</v>
      </c>
      <c r="AD248" s="113">
        <v>56.2</v>
      </c>
      <c r="AE248" s="114">
        <f t="shared" si="22"/>
        <v>1017</v>
      </c>
      <c r="AF248" s="113">
        <v>357.6</v>
      </c>
      <c r="AG248" s="113">
        <v>52.899999999999906</v>
      </c>
      <c r="AH248" s="113">
        <v>302.3</v>
      </c>
      <c r="AI248" s="113">
        <v>249</v>
      </c>
      <c r="AJ248" s="113">
        <v>55.2</v>
      </c>
    </row>
    <row r="249" spans="1:36" ht="51" x14ac:dyDescent="0.25">
      <c r="A249" s="214" t="s">
        <v>26</v>
      </c>
      <c r="B249" s="215">
        <v>508905</v>
      </c>
      <c r="C249" s="115">
        <v>890601</v>
      </c>
      <c r="D249" s="116" t="s">
        <v>384</v>
      </c>
      <c r="E249" s="115">
        <v>3</v>
      </c>
      <c r="F249" s="117" t="s">
        <v>36</v>
      </c>
      <c r="G249" s="112">
        <f t="shared" si="19"/>
        <v>6887</v>
      </c>
      <c r="H249" s="113">
        <f t="shared" si="25"/>
        <v>1729.8</v>
      </c>
      <c r="I249" s="113">
        <f t="shared" si="25"/>
        <v>2485.3000000000002</v>
      </c>
      <c r="J249" s="113">
        <f t="shared" si="25"/>
        <v>71.599999999999994</v>
      </c>
      <c r="K249" s="113">
        <f t="shared" si="25"/>
        <v>2589.2999999999997</v>
      </c>
      <c r="L249" s="113">
        <f t="shared" si="25"/>
        <v>11</v>
      </c>
      <c r="M249" s="114">
        <f t="shared" si="23"/>
        <v>1723</v>
      </c>
      <c r="N249" s="113">
        <v>432.2</v>
      </c>
      <c r="O249" s="113">
        <v>622.1</v>
      </c>
      <c r="P249" s="113">
        <v>17.899999999999999</v>
      </c>
      <c r="Q249" s="113">
        <v>647.79999999999995</v>
      </c>
      <c r="R249" s="113">
        <v>3</v>
      </c>
      <c r="S249" s="114">
        <f t="shared" si="20"/>
        <v>1723</v>
      </c>
      <c r="T249" s="113">
        <v>432.2</v>
      </c>
      <c r="U249" s="113">
        <v>622.1</v>
      </c>
      <c r="V249" s="113">
        <v>17.899999999999999</v>
      </c>
      <c r="W249" s="113">
        <v>647.79999999999995</v>
      </c>
      <c r="X249" s="113">
        <v>3</v>
      </c>
      <c r="Y249" s="114">
        <f t="shared" si="21"/>
        <v>1723</v>
      </c>
      <c r="Z249" s="113">
        <v>432.2</v>
      </c>
      <c r="AA249" s="113">
        <v>622.1</v>
      </c>
      <c r="AB249" s="113">
        <v>17.899999999999999</v>
      </c>
      <c r="AC249" s="113">
        <v>647.79999999999995</v>
      </c>
      <c r="AD249" s="113">
        <v>3</v>
      </c>
      <c r="AE249" s="114">
        <f t="shared" si="22"/>
        <v>1718</v>
      </c>
      <c r="AF249" s="113">
        <v>433.2</v>
      </c>
      <c r="AG249" s="113">
        <v>618.99999999999977</v>
      </c>
      <c r="AH249" s="113">
        <v>17.899999999999999</v>
      </c>
      <c r="AI249" s="113">
        <v>645.9</v>
      </c>
      <c r="AJ249" s="113">
        <v>2</v>
      </c>
    </row>
    <row r="250" spans="1:36" ht="51" x14ac:dyDescent="0.25">
      <c r="A250" s="214" t="s">
        <v>26</v>
      </c>
      <c r="B250" s="215">
        <v>508906</v>
      </c>
      <c r="C250" s="115">
        <v>890701</v>
      </c>
      <c r="D250" s="116" t="s">
        <v>353</v>
      </c>
      <c r="E250" s="115">
        <v>3</v>
      </c>
      <c r="F250" s="117" t="s">
        <v>36</v>
      </c>
      <c r="G250" s="112">
        <f t="shared" si="19"/>
        <v>12078</v>
      </c>
      <c r="H250" s="113">
        <f t="shared" si="25"/>
        <v>2024.8</v>
      </c>
      <c r="I250" s="113">
        <f t="shared" si="25"/>
        <v>7591.7000000000007</v>
      </c>
      <c r="J250" s="113">
        <f t="shared" si="25"/>
        <v>181.2</v>
      </c>
      <c r="K250" s="113">
        <f t="shared" si="25"/>
        <v>2262.2999999999997</v>
      </c>
      <c r="L250" s="113">
        <f t="shared" si="25"/>
        <v>18</v>
      </c>
      <c r="M250" s="114">
        <f t="shared" si="23"/>
        <v>3021</v>
      </c>
      <c r="N250" s="113">
        <v>505.7</v>
      </c>
      <c r="O250" s="113">
        <v>1899.9</v>
      </c>
      <c r="P250" s="113">
        <v>44.6</v>
      </c>
      <c r="Q250" s="113">
        <v>565.79999999999995</v>
      </c>
      <c r="R250" s="113">
        <v>5</v>
      </c>
      <c r="S250" s="114">
        <f t="shared" si="20"/>
        <v>3021</v>
      </c>
      <c r="T250" s="113">
        <v>506.7</v>
      </c>
      <c r="U250" s="113">
        <v>1896</v>
      </c>
      <c r="V250" s="113">
        <v>46.5</v>
      </c>
      <c r="W250" s="113">
        <v>567.79999999999995</v>
      </c>
      <c r="X250" s="113">
        <v>4</v>
      </c>
      <c r="Y250" s="114">
        <f t="shared" si="21"/>
        <v>3022</v>
      </c>
      <c r="Z250" s="113">
        <v>505.7</v>
      </c>
      <c r="AA250" s="113">
        <v>1900.9</v>
      </c>
      <c r="AB250" s="113">
        <v>44.6</v>
      </c>
      <c r="AC250" s="113">
        <v>565.79999999999995</v>
      </c>
      <c r="AD250" s="113">
        <v>5</v>
      </c>
      <c r="AE250" s="114">
        <f t="shared" si="22"/>
        <v>3014</v>
      </c>
      <c r="AF250" s="113">
        <v>506.7</v>
      </c>
      <c r="AG250" s="113">
        <v>1894.9</v>
      </c>
      <c r="AH250" s="113">
        <v>45.5</v>
      </c>
      <c r="AI250" s="113">
        <v>562.9</v>
      </c>
      <c r="AJ250" s="113">
        <v>4</v>
      </c>
    </row>
    <row r="251" spans="1:36" ht="76.5" x14ac:dyDescent="0.25">
      <c r="A251" s="214" t="s">
        <v>26</v>
      </c>
      <c r="B251" s="215">
        <v>508908</v>
      </c>
      <c r="C251" s="115">
        <v>890901</v>
      </c>
      <c r="D251" s="116" t="s">
        <v>335</v>
      </c>
      <c r="E251" s="115">
        <v>3</v>
      </c>
      <c r="F251" s="117" t="s">
        <v>36</v>
      </c>
      <c r="G251" s="112">
        <f t="shared" si="19"/>
        <v>8632</v>
      </c>
      <c r="H251" s="113">
        <f t="shared" si="25"/>
        <v>4739.3999999999996</v>
      </c>
      <c r="I251" s="113">
        <f t="shared" si="25"/>
        <v>2700.3000000000006</v>
      </c>
      <c r="J251" s="113">
        <f t="shared" si="25"/>
        <v>20</v>
      </c>
      <c r="K251" s="113">
        <f t="shared" si="25"/>
        <v>1163.3</v>
      </c>
      <c r="L251" s="113">
        <f t="shared" si="25"/>
        <v>9</v>
      </c>
      <c r="M251" s="114">
        <f t="shared" si="23"/>
        <v>2159</v>
      </c>
      <c r="N251" s="113">
        <v>1186.0999999999999</v>
      </c>
      <c r="O251" s="113">
        <v>671.20000000000027</v>
      </c>
      <c r="P251" s="113">
        <v>5</v>
      </c>
      <c r="Q251" s="113">
        <v>294.7</v>
      </c>
      <c r="R251" s="113">
        <v>2</v>
      </c>
      <c r="S251" s="114">
        <f t="shared" si="20"/>
        <v>2159</v>
      </c>
      <c r="T251" s="113">
        <v>1183.0999999999999</v>
      </c>
      <c r="U251" s="113">
        <v>679.99999999999989</v>
      </c>
      <c r="V251" s="113">
        <v>5</v>
      </c>
      <c r="W251" s="113">
        <v>288.89999999999998</v>
      </c>
      <c r="X251" s="113">
        <v>2</v>
      </c>
      <c r="Y251" s="114">
        <f t="shared" si="21"/>
        <v>2159</v>
      </c>
      <c r="Z251" s="113">
        <v>1186.0999999999999</v>
      </c>
      <c r="AA251" s="113">
        <v>671.20000000000027</v>
      </c>
      <c r="AB251" s="113">
        <v>5</v>
      </c>
      <c r="AC251" s="113">
        <v>294.7</v>
      </c>
      <c r="AD251" s="113">
        <v>2</v>
      </c>
      <c r="AE251" s="114">
        <f t="shared" si="22"/>
        <v>2155</v>
      </c>
      <c r="AF251" s="113">
        <v>1184.0999999999999</v>
      </c>
      <c r="AG251" s="113">
        <v>677.9</v>
      </c>
      <c r="AH251" s="113">
        <v>5</v>
      </c>
      <c r="AI251" s="113">
        <v>285</v>
      </c>
      <c r="AJ251" s="113">
        <v>3</v>
      </c>
    </row>
    <row r="252" spans="1:36" ht="38.25" x14ac:dyDescent="0.25">
      <c r="A252" s="214" t="s">
        <v>26</v>
      </c>
      <c r="B252" s="215">
        <v>508918</v>
      </c>
      <c r="C252" s="115">
        <v>892101</v>
      </c>
      <c r="D252" s="116" t="s">
        <v>401</v>
      </c>
      <c r="E252" s="115">
        <v>3</v>
      </c>
      <c r="F252" s="117" t="s">
        <v>36</v>
      </c>
      <c r="G252" s="112">
        <f t="shared" si="19"/>
        <v>1289</v>
      </c>
      <c r="H252" s="113">
        <f t="shared" si="25"/>
        <v>203.2</v>
      </c>
      <c r="I252" s="113">
        <f t="shared" si="25"/>
        <v>587.1</v>
      </c>
      <c r="J252" s="113">
        <f t="shared" si="25"/>
        <v>12</v>
      </c>
      <c r="K252" s="113">
        <f t="shared" si="25"/>
        <v>486.70000000000005</v>
      </c>
      <c r="L252" s="113">
        <f t="shared" si="25"/>
        <v>0</v>
      </c>
      <c r="M252" s="114">
        <f t="shared" si="23"/>
        <v>323</v>
      </c>
      <c r="N252" s="113">
        <v>50.8</v>
      </c>
      <c r="O252" s="113">
        <v>146.80000000000001</v>
      </c>
      <c r="P252" s="113">
        <v>3</v>
      </c>
      <c r="Q252" s="113">
        <v>122.4</v>
      </c>
      <c r="R252" s="113">
        <v>0</v>
      </c>
      <c r="S252" s="114">
        <f t="shared" si="20"/>
        <v>323</v>
      </c>
      <c r="T252" s="113">
        <v>50.8</v>
      </c>
      <c r="U252" s="113">
        <v>146.80000000000001</v>
      </c>
      <c r="V252" s="113">
        <v>3</v>
      </c>
      <c r="W252" s="113">
        <v>122.4</v>
      </c>
      <c r="X252" s="113">
        <v>0</v>
      </c>
      <c r="Y252" s="114">
        <f t="shared" si="21"/>
        <v>324</v>
      </c>
      <c r="Z252" s="113">
        <v>50.8</v>
      </c>
      <c r="AA252" s="113">
        <v>147.80000000000001</v>
      </c>
      <c r="AB252" s="113">
        <v>3</v>
      </c>
      <c r="AC252" s="113">
        <v>122.4</v>
      </c>
      <c r="AD252" s="113">
        <v>0</v>
      </c>
      <c r="AE252" s="114">
        <f t="shared" si="22"/>
        <v>319</v>
      </c>
      <c r="AF252" s="113">
        <v>50.8</v>
      </c>
      <c r="AG252" s="113">
        <v>145.70000000000002</v>
      </c>
      <c r="AH252" s="113">
        <v>3</v>
      </c>
      <c r="AI252" s="113">
        <v>119.5</v>
      </c>
      <c r="AJ252" s="113">
        <v>0</v>
      </c>
    </row>
    <row r="253" spans="1:36" ht="76.5" x14ac:dyDescent="0.25">
      <c r="A253" s="214" t="s">
        <v>26</v>
      </c>
      <c r="B253" s="215">
        <v>508920</v>
      </c>
      <c r="C253" s="115">
        <v>892301</v>
      </c>
      <c r="D253" s="116" t="s">
        <v>402</v>
      </c>
      <c r="E253" s="115">
        <v>3</v>
      </c>
      <c r="F253" s="117" t="s">
        <v>36</v>
      </c>
      <c r="G253" s="112">
        <f t="shared" si="19"/>
        <v>24874</v>
      </c>
      <c r="H253" s="113">
        <f t="shared" si="25"/>
        <v>6230</v>
      </c>
      <c r="I253" s="113">
        <f t="shared" si="25"/>
        <v>10685.600000000002</v>
      </c>
      <c r="J253" s="113">
        <f t="shared" si="25"/>
        <v>237.8</v>
      </c>
      <c r="K253" s="113">
        <f t="shared" si="25"/>
        <v>7475.7999999999993</v>
      </c>
      <c r="L253" s="113">
        <f t="shared" si="25"/>
        <v>244.8</v>
      </c>
      <c r="M253" s="114">
        <f t="shared" si="23"/>
        <v>6219</v>
      </c>
      <c r="N253" s="113">
        <v>1557.5</v>
      </c>
      <c r="O253" s="113">
        <v>2671.9000000000005</v>
      </c>
      <c r="P253" s="113">
        <v>59.2</v>
      </c>
      <c r="Q253" s="113">
        <v>1869.1999999999998</v>
      </c>
      <c r="R253" s="113">
        <v>61.2</v>
      </c>
      <c r="S253" s="114">
        <f t="shared" si="20"/>
        <v>6218</v>
      </c>
      <c r="T253" s="113">
        <v>1557.5</v>
      </c>
      <c r="U253" s="113">
        <v>2670.9000000000005</v>
      </c>
      <c r="V253" s="113">
        <v>59.2</v>
      </c>
      <c r="W253" s="113">
        <v>1869.1999999999998</v>
      </c>
      <c r="X253" s="113">
        <v>61.2</v>
      </c>
      <c r="Y253" s="114">
        <f t="shared" si="21"/>
        <v>6218</v>
      </c>
      <c r="Z253" s="113">
        <v>1557.5</v>
      </c>
      <c r="AA253" s="113">
        <v>2670.9000000000005</v>
      </c>
      <c r="AB253" s="113">
        <v>59.2</v>
      </c>
      <c r="AC253" s="113">
        <v>1869.1999999999998</v>
      </c>
      <c r="AD253" s="113">
        <v>61.2</v>
      </c>
      <c r="AE253" s="114">
        <f t="shared" si="22"/>
        <v>6219</v>
      </c>
      <c r="AF253" s="113">
        <v>1557.5</v>
      </c>
      <c r="AG253" s="113">
        <v>2671.9000000000005</v>
      </c>
      <c r="AH253" s="113">
        <v>60.2</v>
      </c>
      <c r="AI253" s="113">
        <v>1868.1999999999998</v>
      </c>
      <c r="AJ253" s="113">
        <v>61.2</v>
      </c>
    </row>
    <row r="254" spans="1:36" ht="51" x14ac:dyDescent="0.25">
      <c r="A254" s="214" t="s">
        <v>26</v>
      </c>
      <c r="B254" s="215">
        <v>508921</v>
      </c>
      <c r="C254" s="115">
        <v>892401</v>
      </c>
      <c r="D254" s="116" t="s">
        <v>354</v>
      </c>
      <c r="E254" s="115">
        <v>3</v>
      </c>
      <c r="F254" s="117" t="s">
        <v>36</v>
      </c>
      <c r="G254" s="112">
        <f t="shared" si="19"/>
        <v>3455</v>
      </c>
      <c r="H254" s="113">
        <f t="shared" si="25"/>
        <v>927</v>
      </c>
      <c r="I254" s="113">
        <f t="shared" si="25"/>
        <v>1743</v>
      </c>
      <c r="J254" s="113">
        <f t="shared" si="25"/>
        <v>36</v>
      </c>
      <c r="K254" s="113">
        <f t="shared" si="25"/>
        <v>736</v>
      </c>
      <c r="L254" s="113">
        <f t="shared" si="25"/>
        <v>13</v>
      </c>
      <c r="M254" s="114">
        <f t="shared" si="23"/>
        <v>864</v>
      </c>
      <c r="N254" s="113">
        <v>232</v>
      </c>
      <c r="O254" s="113">
        <v>436</v>
      </c>
      <c r="P254" s="113">
        <v>9</v>
      </c>
      <c r="Q254" s="113">
        <v>184</v>
      </c>
      <c r="R254" s="113">
        <v>3</v>
      </c>
      <c r="S254" s="114">
        <f t="shared" si="20"/>
        <v>864</v>
      </c>
      <c r="T254" s="113">
        <v>232</v>
      </c>
      <c r="U254" s="113">
        <v>436</v>
      </c>
      <c r="V254" s="113">
        <v>9</v>
      </c>
      <c r="W254" s="113">
        <v>184</v>
      </c>
      <c r="X254" s="113">
        <v>3</v>
      </c>
      <c r="Y254" s="114">
        <f t="shared" si="21"/>
        <v>864</v>
      </c>
      <c r="Z254" s="113">
        <v>232</v>
      </c>
      <c r="AA254" s="113">
        <v>436</v>
      </c>
      <c r="AB254" s="113">
        <v>9</v>
      </c>
      <c r="AC254" s="113">
        <v>184</v>
      </c>
      <c r="AD254" s="113">
        <v>3</v>
      </c>
      <c r="AE254" s="114">
        <f t="shared" si="22"/>
        <v>863</v>
      </c>
      <c r="AF254" s="113">
        <v>231</v>
      </c>
      <c r="AG254" s="113">
        <v>435</v>
      </c>
      <c r="AH254" s="113">
        <v>9</v>
      </c>
      <c r="AI254" s="113">
        <v>184</v>
      </c>
      <c r="AJ254" s="113">
        <v>4</v>
      </c>
    </row>
    <row r="255" spans="1:36" ht="38.25" x14ac:dyDescent="0.25">
      <c r="A255" s="214" t="s">
        <v>26</v>
      </c>
      <c r="B255" s="215">
        <v>508936</v>
      </c>
      <c r="C255" s="115">
        <v>893801</v>
      </c>
      <c r="D255" s="116" t="s">
        <v>403</v>
      </c>
      <c r="E255" s="115">
        <v>3</v>
      </c>
      <c r="F255" s="117" t="s">
        <v>36</v>
      </c>
      <c r="G255" s="112">
        <f t="shared" si="19"/>
        <v>899</v>
      </c>
      <c r="H255" s="113">
        <f t="shared" si="25"/>
        <v>214.6</v>
      </c>
      <c r="I255" s="113">
        <f t="shared" si="25"/>
        <v>237.80000000000007</v>
      </c>
      <c r="J255" s="113">
        <f t="shared" si="25"/>
        <v>92.8</v>
      </c>
      <c r="K255" s="113">
        <f t="shared" si="25"/>
        <v>176.9</v>
      </c>
      <c r="L255" s="113">
        <f t="shared" si="25"/>
        <v>176.9</v>
      </c>
      <c r="M255" s="114">
        <f t="shared" si="23"/>
        <v>227</v>
      </c>
      <c r="N255" s="113">
        <v>55.1</v>
      </c>
      <c r="O255" s="113">
        <v>61.70000000000001</v>
      </c>
      <c r="P255" s="113">
        <v>23.2</v>
      </c>
      <c r="Q255" s="113">
        <v>43.5</v>
      </c>
      <c r="R255" s="113">
        <v>43.5</v>
      </c>
      <c r="S255" s="114">
        <f t="shared" si="20"/>
        <v>226</v>
      </c>
      <c r="T255" s="113">
        <v>52.199999999999996</v>
      </c>
      <c r="U255" s="113">
        <v>57.800000000000011</v>
      </c>
      <c r="V255" s="113">
        <v>23.2</v>
      </c>
      <c r="W255" s="113">
        <v>46.4</v>
      </c>
      <c r="X255" s="113">
        <v>46.4</v>
      </c>
      <c r="Y255" s="114">
        <f t="shared" si="21"/>
        <v>226</v>
      </c>
      <c r="Z255" s="113">
        <v>55.1</v>
      </c>
      <c r="AA255" s="113">
        <v>60.70000000000001</v>
      </c>
      <c r="AB255" s="113">
        <v>23.2</v>
      </c>
      <c r="AC255" s="113">
        <v>43.5</v>
      </c>
      <c r="AD255" s="113">
        <v>43.5</v>
      </c>
      <c r="AE255" s="114">
        <f t="shared" si="22"/>
        <v>220</v>
      </c>
      <c r="AF255" s="113">
        <v>52.199999999999996</v>
      </c>
      <c r="AG255" s="113">
        <v>57.600000000000023</v>
      </c>
      <c r="AH255" s="113">
        <v>23.2</v>
      </c>
      <c r="AI255" s="113">
        <v>43.5</v>
      </c>
      <c r="AJ255" s="113">
        <v>43.5</v>
      </c>
    </row>
    <row r="256" spans="1:36" ht="38.25" x14ac:dyDescent="0.25">
      <c r="A256" s="214" t="s">
        <v>26</v>
      </c>
      <c r="B256" s="215">
        <v>508943</v>
      </c>
      <c r="C256" s="115">
        <v>894401</v>
      </c>
      <c r="D256" s="116" t="s">
        <v>336</v>
      </c>
      <c r="E256" s="115">
        <v>3</v>
      </c>
      <c r="F256" s="117" t="s">
        <v>36</v>
      </c>
      <c r="G256" s="112">
        <f t="shared" si="19"/>
        <v>450</v>
      </c>
      <c r="H256" s="113">
        <f t="shared" si="25"/>
        <v>116</v>
      </c>
      <c r="I256" s="113">
        <f t="shared" si="25"/>
        <v>231.99999999999997</v>
      </c>
      <c r="J256" s="113">
        <f t="shared" si="25"/>
        <v>40</v>
      </c>
      <c r="K256" s="113">
        <f t="shared" si="25"/>
        <v>51</v>
      </c>
      <c r="L256" s="113">
        <f t="shared" si="25"/>
        <v>11</v>
      </c>
      <c r="M256" s="114">
        <f t="shared" si="23"/>
        <v>113</v>
      </c>
      <c r="N256" s="113">
        <v>29</v>
      </c>
      <c r="O256" s="113">
        <v>58.999999999999993</v>
      </c>
      <c r="P256" s="113">
        <v>9</v>
      </c>
      <c r="Q256" s="113">
        <v>13</v>
      </c>
      <c r="R256" s="113">
        <v>3</v>
      </c>
      <c r="S256" s="114">
        <f t="shared" si="20"/>
        <v>113</v>
      </c>
      <c r="T256" s="113">
        <v>30</v>
      </c>
      <c r="U256" s="113">
        <v>57.999999999999993</v>
      </c>
      <c r="V256" s="113">
        <v>10</v>
      </c>
      <c r="W256" s="113">
        <v>12</v>
      </c>
      <c r="X256" s="113">
        <v>3</v>
      </c>
      <c r="Y256" s="114">
        <f t="shared" si="21"/>
        <v>113</v>
      </c>
      <c r="Z256" s="113">
        <v>29</v>
      </c>
      <c r="AA256" s="113">
        <v>57.999999999999993</v>
      </c>
      <c r="AB256" s="113">
        <v>11</v>
      </c>
      <c r="AC256" s="113">
        <v>13</v>
      </c>
      <c r="AD256" s="113">
        <v>2</v>
      </c>
      <c r="AE256" s="114">
        <f t="shared" si="22"/>
        <v>111</v>
      </c>
      <c r="AF256" s="113">
        <v>28</v>
      </c>
      <c r="AG256" s="113">
        <v>56.999999999999993</v>
      </c>
      <c r="AH256" s="113">
        <v>10</v>
      </c>
      <c r="AI256" s="113">
        <v>13</v>
      </c>
      <c r="AJ256" s="113">
        <v>3</v>
      </c>
    </row>
    <row r="257" spans="1:36" ht="63.75" x14ac:dyDescent="0.25">
      <c r="A257" s="214" t="s">
        <v>26</v>
      </c>
      <c r="B257" s="215">
        <v>508944</v>
      </c>
      <c r="C257" s="115">
        <v>894501</v>
      </c>
      <c r="D257" s="116" t="s">
        <v>167</v>
      </c>
      <c r="E257" s="115">
        <v>3</v>
      </c>
      <c r="F257" s="117" t="s">
        <v>36</v>
      </c>
      <c r="G257" s="112">
        <f t="shared" si="19"/>
        <v>23695</v>
      </c>
      <c r="H257" s="113">
        <f t="shared" si="25"/>
        <v>4736.8</v>
      </c>
      <c r="I257" s="113">
        <f t="shared" si="25"/>
        <v>4724.2000000000007</v>
      </c>
      <c r="J257" s="113">
        <f t="shared" si="25"/>
        <v>4752.3999999999996</v>
      </c>
      <c r="K257" s="113">
        <f t="shared" si="25"/>
        <v>4740.8</v>
      </c>
      <c r="L257" s="113">
        <f t="shared" si="25"/>
        <v>4740.8</v>
      </c>
      <c r="M257" s="114">
        <f t="shared" si="23"/>
        <v>5923</v>
      </c>
      <c r="N257" s="113">
        <v>1184.2</v>
      </c>
      <c r="O257" s="113">
        <v>1180.3</v>
      </c>
      <c r="P257" s="113">
        <v>1188.0999999999999</v>
      </c>
      <c r="Q257" s="113">
        <v>1185.2</v>
      </c>
      <c r="R257" s="113">
        <v>1185.2</v>
      </c>
      <c r="S257" s="114">
        <f t="shared" si="20"/>
        <v>5923</v>
      </c>
      <c r="T257" s="113">
        <v>1184.2</v>
      </c>
      <c r="U257" s="113">
        <v>1183.2</v>
      </c>
      <c r="V257" s="113">
        <v>1185.2</v>
      </c>
      <c r="W257" s="113">
        <v>1185.2</v>
      </c>
      <c r="X257" s="113">
        <v>1185.2</v>
      </c>
      <c r="Y257" s="114">
        <f t="shared" si="21"/>
        <v>5923</v>
      </c>
      <c r="Z257" s="113">
        <v>1184.2</v>
      </c>
      <c r="AA257" s="113">
        <v>1180.3</v>
      </c>
      <c r="AB257" s="113">
        <v>1188.0999999999999</v>
      </c>
      <c r="AC257" s="113">
        <v>1185.2</v>
      </c>
      <c r="AD257" s="113">
        <v>1185.2</v>
      </c>
      <c r="AE257" s="114">
        <f t="shared" si="22"/>
        <v>5926</v>
      </c>
      <c r="AF257" s="113">
        <v>1184.2</v>
      </c>
      <c r="AG257" s="113">
        <v>1180.4000000000003</v>
      </c>
      <c r="AH257" s="113">
        <v>1191</v>
      </c>
      <c r="AI257" s="113">
        <v>1185.2</v>
      </c>
      <c r="AJ257" s="113">
        <v>1185.2</v>
      </c>
    </row>
    <row r="258" spans="1:36" ht="38.25" x14ac:dyDescent="0.25">
      <c r="A258" s="214" t="s">
        <v>26</v>
      </c>
      <c r="B258" s="215">
        <v>509101</v>
      </c>
      <c r="C258" s="115">
        <v>910201</v>
      </c>
      <c r="D258" s="116" t="s">
        <v>168</v>
      </c>
      <c r="E258" s="115">
        <v>3</v>
      </c>
      <c r="F258" s="117" t="s">
        <v>36</v>
      </c>
      <c r="G258" s="112">
        <f t="shared" si="19"/>
        <v>49619</v>
      </c>
      <c r="H258" s="113">
        <f t="shared" si="25"/>
        <v>5099.6000000000004</v>
      </c>
      <c r="I258" s="113">
        <f t="shared" si="25"/>
        <v>29267.600000000002</v>
      </c>
      <c r="J258" s="113">
        <f t="shared" si="25"/>
        <v>9722</v>
      </c>
      <c r="K258" s="113">
        <f t="shared" si="25"/>
        <v>5485.7999999999993</v>
      </c>
      <c r="L258" s="113">
        <f t="shared" si="25"/>
        <v>44</v>
      </c>
      <c r="M258" s="114">
        <f t="shared" si="23"/>
        <v>12473</v>
      </c>
      <c r="N258" s="113">
        <v>1274.9000000000001</v>
      </c>
      <c r="O258" s="113">
        <v>7385</v>
      </c>
      <c r="P258" s="113">
        <v>2430.5</v>
      </c>
      <c r="Q258" s="113">
        <v>1371.6</v>
      </c>
      <c r="R258" s="113">
        <v>11</v>
      </c>
      <c r="S258" s="114">
        <f t="shared" si="20"/>
        <v>12385</v>
      </c>
      <c r="T258" s="113">
        <v>1274.9000000000001</v>
      </c>
      <c r="U258" s="113">
        <v>7297.2</v>
      </c>
      <c r="V258" s="113">
        <v>2430.5</v>
      </c>
      <c r="W258" s="113">
        <v>1371.4</v>
      </c>
      <c r="X258" s="113">
        <v>11</v>
      </c>
      <c r="Y258" s="114">
        <f t="shared" si="21"/>
        <v>12385</v>
      </c>
      <c r="Z258" s="113">
        <v>1274.9000000000001</v>
      </c>
      <c r="AA258" s="113">
        <v>7297.2</v>
      </c>
      <c r="AB258" s="113">
        <v>2430.5</v>
      </c>
      <c r="AC258" s="113">
        <v>1371.4</v>
      </c>
      <c r="AD258" s="113">
        <v>11</v>
      </c>
      <c r="AE258" s="114">
        <f t="shared" si="22"/>
        <v>12376</v>
      </c>
      <c r="AF258" s="113">
        <v>1274.9000000000001</v>
      </c>
      <c r="AG258" s="113">
        <v>7288.2</v>
      </c>
      <c r="AH258" s="113">
        <v>2430.5</v>
      </c>
      <c r="AI258" s="113">
        <v>1371.4</v>
      </c>
      <c r="AJ258" s="113">
        <v>11</v>
      </c>
    </row>
    <row r="259" spans="1:36" ht="38.25" x14ac:dyDescent="0.25">
      <c r="A259" s="214" t="s">
        <v>26</v>
      </c>
      <c r="B259" s="215">
        <v>509103</v>
      </c>
      <c r="C259" s="115">
        <v>910801</v>
      </c>
      <c r="D259" s="116" t="s">
        <v>169</v>
      </c>
      <c r="E259" s="115">
        <v>3</v>
      </c>
      <c r="F259" s="117" t="s">
        <v>36</v>
      </c>
      <c r="G259" s="112">
        <f t="shared" si="19"/>
        <v>2737.9</v>
      </c>
      <c r="H259" s="113">
        <f t="shared" si="25"/>
        <v>333.5</v>
      </c>
      <c r="I259" s="113">
        <f t="shared" si="25"/>
        <v>1039.5</v>
      </c>
      <c r="J259" s="113">
        <f t="shared" si="25"/>
        <v>1</v>
      </c>
      <c r="K259" s="113">
        <f t="shared" si="25"/>
        <v>1363.9</v>
      </c>
      <c r="L259" s="113">
        <f t="shared" si="25"/>
        <v>0</v>
      </c>
      <c r="M259" s="114">
        <f t="shared" si="23"/>
        <v>685.9</v>
      </c>
      <c r="N259" s="113">
        <v>227</v>
      </c>
      <c r="O259" s="113">
        <v>169.9</v>
      </c>
      <c r="P259" s="113">
        <v>1</v>
      </c>
      <c r="Q259" s="113">
        <v>288</v>
      </c>
      <c r="R259" s="113">
        <v>0</v>
      </c>
      <c r="S259" s="114">
        <f t="shared" si="20"/>
        <v>685</v>
      </c>
      <c r="T259" s="113">
        <v>33.9</v>
      </c>
      <c r="U259" s="113">
        <v>293.10000000000002</v>
      </c>
      <c r="V259" s="113">
        <v>0</v>
      </c>
      <c r="W259" s="113">
        <v>358</v>
      </c>
      <c r="X259" s="113">
        <v>0</v>
      </c>
      <c r="Y259" s="114">
        <f t="shared" si="21"/>
        <v>686</v>
      </c>
      <c r="Z259" s="113">
        <v>36.799999999999997</v>
      </c>
      <c r="AA259" s="113">
        <v>291.2</v>
      </c>
      <c r="AB259" s="113">
        <v>0</v>
      </c>
      <c r="AC259" s="113">
        <v>358</v>
      </c>
      <c r="AD259" s="113">
        <v>0</v>
      </c>
      <c r="AE259" s="114">
        <f t="shared" si="22"/>
        <v>681</v>
      </c>
      <c r="AF259" s="113">
        <v>35.799999999999997</v>
      </c>
      <c r="AG259" s="113">
        <v>285.29999999999995</v>
      </c>
      <c r="AH259" s="113">
        <v>0</v>
      </c>
      <c r="AI259" s="113">
        <v>359.9</v>
      </c>
      <c r="AJ259" s="113">
        <v>0</v>
      </c>
    </row>
    <row r="260" spans="1:36" ht="38.25" x14ac:dyDescent="0.25">
      <c r="A260" s="214" t="s">
        <v>26</v>
      </c>
      <c r="B260" s="215">
        <v>509110</v>
      </c>
      <c r="C260" s="115">
        <v>911001</v>
      </c>
      <c r="D260" s="198" t="s">
        <v>379</v>
      </c>
      <c r="E260" s="115">
        <v>3</v>
      </c>
      <c r="F260" s="117" t="s">
        <v>36</v>
      </c>
      <c r="G260" s="112">
        <f t="shared" si="19"/>
        <v>7905.0000000000009</v>
      </c>
      <c r="H260" s="113">
        <f t="shared" si="25"/>
        <v>299.79999999999995</v>
      </c>
      <c r="I260" s="113">
        <f t="shared" si="25"/>
        <v>6369.7000000000007</v>
      </c>
      <c r="J260" s="113">
        <f t="shared" si="25"/>
        <v>52</v>
      </c>
      <c r="K260" s="113">
        <f t="shared" si="25"/>
        <v>743</v>
      </c>
      <c r="L260" s="113">
        <f t="shared" si="25"/>
        <v>440.5</v>
      </c>
      <c r="M260" s="114">
        <f t="shared" si="23"/>
        <v>2054</v>
      </c>
      <c r="N260" s="113">
        <v>66.5</v>
      </c>
      <c r="O260" s="113">
        <v>1730</v>
      </c>
      <c r="P260" s="113">
        <v>13</v>
      </c>
      <c r="Q260" s="113">
        <v>129.30000000000001</v>
      </c>
      <c r="R260" s="113">
        <v>115.2</v>
      </c>
      <c r="S260" s="114">
        <f t="shared" si="20"/>
        <v>1951</v>
      </c>
      <c r="T260" s="113">
        <v>78.099999999999994</v>
      </c>
      <c r="U260" s="113">
        <v>1549.8000000000002</v>
      </c>
      <c r="V260" s="113">
        <v>13</v>
      </c>
      <c r="W260" s="113">
        <v>203.6</v>
      </c>
      <c r="X260" s="113">
        <v>106.5</v>
      </c>
      <c r="Y260" s="114">
        <f t="shared" si="21"/>
        <v>1951</v>
      </c>
      <c r="Z260" s="113">
        <v>78.099999999999994</v>
      </c>
      <c r="AA260" s="113">
        <v>1540.1000000000001</v>
      </c>
      <c r="AB260" s="113">
        <v>13</v>
      </c>
      <c r="AC260" s="113">
        <v>207.5</v>
      </c>
      <c r="AD260" s="113">
        <v>112.3</v>
      </c>
      <c r="AE260" s="114">
        <f t="shared" si="22"/>
        <v>1949</v>
      </c>
      <c r="AF260" s="113">
        <v>77.099999999999994</v>
      </c>
      <c r="AG260" s="113">
        <v>1549.8000000000002</v>
      </c>
      <c r="AH260" s="113">
        <v>13</v>
      </c>
      <c r="AI260" s="113">
        <v>202.6</v>
      </c>
      <c r="AJ260" s="113">
        <v>106.5</v>
      </c>
    </row>
    <row r="261" spans="1:36" ht="51" x14ac:dyDescent="0.25">
      <c r="A261" s="214" t="s">
        <v>26</v>
      </c>
      <c r="B261" s="215">
        <v>509201</v>
      </c>
      <c r="C261" s="115">
        <v>920101</v>
      </c>
      <c r="D261" s="116" t="s">
        <v>337</v>
      </c>
      <c r="E261" s="115">
        <v>3</v>
      </c>
      <c r="F261" s="117" t="s">
        <v>36</v>
      </c>
      <c r="G261" s="112">
        <f t="shared" si="19"/>
        <v>1957</v>
      </c>
      <c r="H261" s="113">
        <f t="shared" si="25"/>
        <v>463.7</v>
      </c>
      <c r="I261" s="113">
        <f t="shared" si="25"/>
        <v>356.8</v>
      </c>
      <c r="J261" s="113">
        <f t="shared" si="25"/>
        <v>364.9</v>
      </c>
      <c r="K261" s="113">
        <f t="shared" si="25"/>
        <v>373.7</v>
      </c>
      <c r="L261" s="113">
        <f t="shared" si="25"/>
        <v>397.9</v>
      </c>
      <c r="M261" s="114">
        <f t="shared" si="23"/>
        <v>489</v>
      </c>
      <c r="N261" s="113">
        <v>119.1</v>
      </c>
      <c r="O261" s="113">
        <v>87.999999999999957</v>
      </c>
      <c r="P261" s="113">
        <v>88.8</v>
      </c>
      <c r="Q261" s="113">
        <v>91.7</v>
      </c>
      <c r="R261" s="113">
        <v>101.4</v>
      </c>
      <c r="S261" s="114">
        <f t="shared" si="20"/>
        <v>490</v>
      </c>
      <c r="T261" s="113">
        <v>111.3</v>
      </c>
      <c r="U261" s="113">
        <v>90.900000000000063</v>
      </c>
      <c r="V261" s="113">
        <v>91.7</v>
      </c>
      <c r="W261" s="113">
        <v>97.6</v>
      </c>
      <c r="X261" s="113">
        <v>98.5</v>
      </c>
      <c r="Y261" s="114">
        <f t="shared" si="21"/>
        <v>490</v>
      </c>
      <c r="Z261" s="113">
        <v>119.1</v>
      </c>
      <c r="AA261" s="113">
        <v>88.999999999999957</v>
      </c>
      <c r="AB261" s="113">
        <v>88.8</v>
      </c>
      <c r="AC261" s="113">
        <v>91.7</v>
      </c>
      <c r="AD261" s="113">
        <v>101.4</v>
      </c>
      <c r="AE261" s="114">
        <f t="shared" si="22"/>
        <v>488</v>
      </c>
      <c r="AF261" s="113">
        <v>114.2</v>
      </c>
      <c r="AG261" s="113">
        <v>88.900000000000048</v>
      </c>
      <c r="AH261" s="113">
        <v>95.6</v>
      </c>
      <c r="AI261" s="113">
        <v>92.7</v>
      </c>
      <c r="AJ261" s="113">
        <v>96.6</v>
      </c>
    </row>
    <row r="262" spans="1:36" ht="38.25" x14ac:dyDescent="0.25">
      <c r="A262" s="214" t="s">
        <v>25</v>
      </c>
      <c r="B262" s="215">
        <v>509402</v>
      </c>
      <c r="C262" s="115">
        <v>940201</v>
      </c>
      <c r="D262" s="116" t="s">
        <v>171</v>
      </c>
      <c r="E262" s="115">
        <v>3</v>
      </c>
      <c r="F262" s="117" t="s">
        <v>36</v>
      </c>
      <c r="G262" s="112">
        <f t="shared" si="19"/>
        <v>2538</v>
      </c>
      <c r="H262" s="113">
        <f t="shared" ref="H262:L299" si="26">N262+T262+Z262+AF262</f>
        <v>506.8</v>
      </c>
      <c r="I262" s="113">
        <f t="shared" si="26"/>
        <v>1496.8</v>
      </c>
      <c r="J262" s="113">
        <f t="shared" si="26"/>
        <v>46.4</v>
      </c>
      <c r="K262" s="113">
        <f t="shared" si="26"/>
        <v>348</v>
      </c>
      <c r="L262" s="113">
        <f t="shared" si="26"/>
        <v>140</v>
      </c>
      <c r="M262" s="114">
        <f t="shared" si="23"/>
        <v>634</v>
      </c>
      <c r="N262" s="113">
        <v>126.7</v>
      </c>
      <c r="O262" s="113">
        <v>373.7</v>
      </c>
      <c r="P262" s="113">
        <v>11.6</v>
      </c>
      <c r="Q262" s="113">
        <v>87</v>
      </c>
      <c r="R262" s="113">
        <v>35</v>
      </c>
      <c r="S262" s="114">
        <f t="shared" si="20"/>
        <v>634</v>
      </c>
      <c r="T262" s="113">
        <v>126.7</v>
      </c>
      <c r="U262" s="113">
        <v>373.7</v>
      </c>
      <c r="V262" s="113">
        <v>11.6</v>
      </c>
      <c r="W262" s="113">
        <v>87</v>
      </c>
      <c r="X262" s="113">
        <v>35</v>
      </c>
      <c r="Y262" s="114">
        <f t="shared" si="21"/>
        <v>635</v>
      </c>
      <c r="Z262" s="113">
        <v>126.7</v>
      </c>
      <c r="AA262" s="113">
        <v>374.7</v>
      </c>
      <c r="AB262" s="113">
        <v>11.6</v>
      </c>
      <c r="AC262" s="113">
        <v>87</v>
      </c>
      <c r="AD262" s="113">
        <v>35</v>
      </c>
      <c r="AE262" s="114">
        <f t="shared" si="22"/>
        <v>635</v>
      </c>
      <c r="AF262" s="113">
        <v>126.7</v>
      </c>
      <c r="AG262" s="113">
        <v>374.7</v>
      </c>
      <c r="AH262" s="113">
        <v>11.6</v>
      </c>
      <c r="AI262" s="113">
        <v>87</v>
      </c>
      <c r="AJ262" s="113">
        <v>35</v>
      </c>
    </row>
    <row r="263" spans="1:36" ht="51" x14ac:dyDescent="0.25">
      <c r="A263" s="214" t="s">
        <v>25</v>
      </c>
      <c r="B263" s="215">
        <v>509501</v>
      </c>
      <c r="C263" s="115">
        <v>950101</v>
      </c>
      <c r="D263" s="116" t="s">
        <v>33</v>
      </c>
      <c r="E263" s="115">
        <v>3</v>
      </c>
      <c r="F263" s="117" t="s">
        <v>36</v>
      </c>
      <c r="G263" s="112">
        <f t="shared" si="19"/>
        <v>49</v>
      </c>
      <c r="H263" s="113">
        <f t="shared" si="26"/>
        <v>9.8000000000000007</v>
      </c>
      <c r="I263" s="113">
        <f t="shared" si="26"/>
        <v>18.7</v>
      </c>
      <c r="J263" s="113">
        <f t="shared" si="26"/>
        <v>0</v>
      </c>
      <c r="K263" s="113">
        <f t="shared" si="26"/>
        <v>20.5</v>
      </c>
      <c r="L263" s="113">
        <f t="shared" si="26"/>
        <v>0</v>
      </c>
      <c r="M263" s="114">
        <f t="shared" si="23"/>
        <v>13</v>
      </c>
      <c r="N263" s="113">
        <v>1</v>
      </c>
      <c r="O263" s="113">
        <v>5.2000000000000011</v>
      </c>
      <c r="P263" s="113">
        <v>0</v>
      </c>
      <c r="Q263" s="113">
        <v>6.8</v>
      </c>
      <c r="R263" s="113">
        <v>0</v>
      </c>
      <c r="S263" s="114">
        <f t="shared" ref="S263:S299" si="27">SUM(T263:X263)</f>
        <v>14</v>
      </c>
      <c r="T263" s="113">
        <v>3.9</v>
      </c>
      <c r="U263" s="113">
        <v>5.1999999999999993</v>
      </c>
      <c r="V263" s="113">
        <v>0</v>
      </c>
      <c r="W263" s="113">
        <v>4.9000000000000004</v>
      </c>
      <c r="X263" s="113">
        <v>0</v>
      </c>
      <c r="Y263" s="114">
        <f t="shared" ref="Y263:Y299" si="28">SUM(Z263:AD263)</f>
        <v>14</v>
      </c>
      <c r="Z263" s="113">
        <v>3.9</v>
      </c>
      <c r="AA263" s="113">
        <v>5.1999999999999993</v>
      </c>
      <c r="AB263" s="113">
        <v>0</v>
      </c>
      <c r="AC263" s="113">
        <v>4.9000000000000004</v>
      </c>
      <c r="AD263" s="113">
        <v>0</v>
      </c>
      <c r="AE263" s="114">
        <f t="shared" ref="AE263:AE299" si="29">SUM(AF263:AJ263)</f>
        <v>8</v>
      </c>
      <c r="AF263" s="113">
        <v>1</v>
      </c>
      <c r="AG263" s="113">
        <v>3.0999999999999996</v>
      </c>
      <c r="AH263" s="113">
        <v>0</v>
      </c>
      <c r="AI263" s="113">
        <v>3.9</v>
      </c>
      <c r="AJ263" s="113">
        <v>0</v>
      </c>
    </row>
    <row r="264" spans="1:36" ht="51" x14ac:dyDescent="0.25">
      <c r="A264" s="214" t="s">
        <v>26</v>
      </c>
      <c r="B264" s="215">
        <v>509510</v>
      </c>
      <c r="C264" s="115">
        <v>951001</v>
      </c>
      <c r="D264" s="116" t="s">
        <v>385</v>
      </c>
      <c r="E264" s="115">
        <v>3</v>
      </c>
      <c r="F264" s="117" t="s">
        <v>36</v>
      </c>
      <c r="G264" s="112">
        <f t="shared" ref="G264:G299" si="30">SUM(H264:L264)</f>
        <v>168</v>
      </c>
      <c r="H264" s="113">
        <f t="shared" si="26"/>
        <v>28</v>
      </c>
      <c r="I264" s="113">
        <f t="shared" si="26"/>
        <v>84</v>
      </c>
      <c r="J264" s="113">
        <f t="shared" si="26"/>
        <v>0</v>
      </c>
      <c r="K264" s="113">
        <f t="shared" si="26"/>
        <v>56</v>
      </c>
      <c r="L264" s="113">
        <f t="shared" si="26"/>
        <v>0</v>
      </c>
      <c r="M264" s="114">
        <f t="shared" ref="M264:M299" si="31">SUM(N264:R264)</f>
        <v>42</v>
      </c>
      <c r="N264" s="113">
        <v>7</v>
      </c>
      <c r="O264" s="113">
        <v>21</v>
      </c>
      <c r="P264" s="113">
        <v>0</v>
      </c>
      <c r="Q264" s="113">
        <v>14</v>
      </c>
      <c r="R264" s="113">
        <v>0</v>
      </c>
      <c r="S264" s="114">
        <f t="shared" si="27"/>
        <v>42</v>
      </c>
      <c r="T264" s="113">
        <v>7</v>
      </c>
      <c r="U264" s="113">
        <v>21</v>
      </c>
      <c r="V264" s="113">
        <v>0</v>
      </c>
      <c r="W264" s="113">
        <v>14</v>
      </c>
      <c r="X264" s="113">
        <v>0</v>
      </c>
      <c r="Y264" s="114">
        <f t="shared" si="28"/>
        <v>42</v>
      </c>
      <c r="Z264" s="113">
        <v>7</v>
      </c>
      <c r="AA264" s="113">
        <v>21</v>
      </c>
      <c r="AB264" s="113">
        <v>0</v>
      </c>
      <c r="AC264" s="113">
        <v>14</v>
      </c>
      <c r="AD264" s="113">
        <v>0</v>
      </c>
      <c r="AE264" s="114">
        <f t="shared" si="29"/>
        <v>42</v>
      </c>
      <c r="AF264" s="113">
        <v>7</v>
      </c>
      <c r="AG264" s="113">
        <v>21</v>
      </c>
      <c r="AH264" s="113">
        <v>0</v>
      </c>
      <c r="AI264" s="113">
        <v>14</v>
      </c>
      <c r="AJ264" s="113">
        <v>0</v>
      </c>
    </row>
    <row r="265" spans="1:36" ht="38.25" x14ac:dyDescent="0.25">
      <c r="A265" s="214" t="s">
        <v>25</v>
      </c>
      <c r="B265" s="215">
        <v>509603</v>
      </c>
      <c r="C265" s="16">
        <v>960301</v>
      </c>
      <c r="D265" s="18" t="s">
        <v>266</v>
      </c>
      <c r="E265" s="115">
        <v>3</v>
      </c>
      <c r="F265" s="117" t="s">
        <v>36</v>
      </c>
      <c r="G265" s="112">
        <f t="shared" si="30"/>
        <v>85</v>
      </c>
      <c r="H265" s="113">
        <f t="shared" si="26"/>
        <v>0</v>
      </c>
      <c r="I265" s="113">
        <f t="shared" si="26"/>
        <v>24</v>
      </c>
      <c r="J265" s="113">
        <f t="shared" si="26"/>
        <v>0</v>
      </c>
      <c r="K265" s="113">
        <f t="shared" si="26"/>
        <v>61</v>
      </c>
      <c r="L265" s="113">
        <f t="shared" si="26"/>
        <v>0</v>
      </c>
      <c r="M265" s="114">
        <f t="shared" si="31"/>
        <v>21</v>
      </c>
      <c r="N265" s="113">
        <v>0</v>
      </c>
      <c r="O265" s="113">
        <v>6</v>
      </c>
      <c r="P265" s="113">
        <v>0</v>
      </c>
      <c r="Q265" s="113">
        <v>15</v>
      </c>
      <c r="R265" s="113">
        <v>0</v>
      </c>
      <c r="S265" s="114">
        <f t="shared" si="27"/>
        <v>21</v>
      </c>
      <c r="T265" s="113">
        <v>0</v>
      </c>
      <c r="U265" s="113">
        <v>6</v>
      </c>
      <c r="V265" s="113">
        <v>0</v>
      </c>
      <c r="W265" s="113">
        <v>15</v>
      </c>
      <c r="X265" s="113">
        <v>0</v>
      </c>
      <c r="Y265" s="114">
        <f t="shared" si="28"/>
        <v>21</v>
      </c>
      <c r="Z265" s="113">
        <v>0</v>
      </c>
      <c r="AA265" s="113">
        <v>6</v>
      </c>
      <c r="AB265" s="113">
        <v>0</v>
      </c>
      <c r="AC265" s="113">
        <v>15</v>
      </c>
      <c r="AD265" s="113">
        <v>0</v>
      </c>
      <c r="AE265" s="114">
        <f t="shared" si="29"/>
        <v>22</v>
      </c>
      <c r="AF265" s="113">
        <v>0</v>
      </c>
      <c r="AG265" s="113">
        <v>6</v>
      </c>
      <c r="AH265" s="113">
        <v>0</v>
      </c>
      <c r="AI265" s="113">
        <v>16</v>
      </c>
      <c r="AJ265" s="113">
        <v>0</v>
      </c>
    </row>
    <row r="266" spans="1:36" ht="38.25" x14ac:dyDescent="0.25">
      <c r="A266" s="214" t="s">
        <v>25</v>
      </c>
      <c r="B266" s="215">
        <v>509606</v>
      </c>
      <c r="C266" s="115">
        <v>960601</v>
      </c>
      <c r="D266" s="116" t="s">
        <v>55</v>
      </c>
      <c r="E266" s="115">
        <v>3</v>
      </c>
      <c r="F266" s="117" t="s">
        <v>36</v>
      </c>
      <c r="G266" s="112">
        <f t="shared" si="30"/>
        <v>8000</v>
      </c>
      <c r="H266" s="113">
        <f t="shared" si="26"/>
        <v>2400</v>
      </c>
      <c r="I266" s="113">
        <f t="shared" si="26"/>
        <v>2400</v>
      </c>
      <c r="J266" s="113">
        <f t="shared" si="26"/>
        <v>800</v>
      </c>
      <c r="K266" s="113">
        <f t="shared" si="26"/>
        <v>1600</v>
      </c>
      <c r="L266" s="113">
        <f t="shared" si="26"/>
        <v>800</v>
      </c>
      <c r="M266" s="114">
        <f t="shared" si="31"/>
        <v>2000</v>
      </c>
      <c r="N266" s="113">
        <v>600</v>
      </c>
      <c r="O266" s="113">
        <v>600</v>
      </c>
      <c r="P266" s="113">
        <v>200</v>
      </c>
      <c r="Q266" s="113">
        <v>400</v>
      </c>
      <c r="R266" s="113">
        <v>200</v>
      </c>
      <c r="S266" s="114">
        <f t="shared" si="27"/>
        <v>2000</v>
      </c>
      <c r="T266" s="113">
        <v>600</v>
      </c>
      <c r="U266" s="113">
        <v>600</v>
      </c>
      <c r="V266" s="113">
        <v>200</v>
      </c>
      <c r="W266" s="113">
        <v>400</v>
      </c>
      <c r="X266" s="113">
        <v>200</v>
      </c>
      <c r="Y266" s="114">
        <f t="shared" si="28"/>
        <v>2000</v>
      </c>
      <c r="Z266" s="113">
        <v>600</v>
      </c>
      <c r="AA266" s="113">
        <v>600</v>
      </c>
      <c r="AB266" s="113">
        <v>200</v>
      </c>
      <c r="AC266" s="113">
        <v>400</v>
      </c>
      <c r="AD266" s="113">
        <v>200</v>
      </c>
      <c r="AE266" s="114">
        <f t="shared" si="29"/>
        <v>2000</v>
      </c>
      <c r="AF266" s="113">
        <v>600</v>
      </c>
      <c r="AG266" s="113">
        <v>600</v>
      </c>
      <c r="AH266" s="113">
        <v>200</v>
      </c>
      <c r="AI266" s="113">
        <v>400</v>
      </c>
      <c r="AJ266" s="113">
        <v>200</v>
      </c>
    </row>
    <row r="267" spans="1:36" ht="38.25" x14ac:dyDescent="0.25">
      <c r="A267" s="214" t="s">
        <v>25</v>
      </c>
      <c r="B267" s="215">
        <v>509615</v>
      </c>
      <c r="C267" s="115">
        <v>961501</v>
      </c>
      <c r="D267" s="116" t="s">
        <v>240</v>
      </c>
      <c r="E267" s="115">
        <v>3</v>
      </c>
      <c r="F267" s="117" t="s">
        <v>36</v>
      </c>
      <c r="G267" s="112">
        <f t="shared" si="30"/>
        <v>2524</v>
      </c>
      <c r="H267" s="113">
        <f t="shared" si="26"/>
        <v>2184.2999999999997</v>
      </c>
      <c r="I267" s="113">
        <f t="shared" si="26"/>
        <v>218.89999999999998</v>
      </c>
      <c r="J267" s="113">
        <f t="shared" si="26"/>
        <v>0</v>
      </c>
      <c r="K267" s="113">
        <f t="shared" si="26"/>
        <v>120.8</v>
      </c>
      <c r="L267" s="113">
        <f t="shared" si="26"/>
        <v>0</v>
      </c>
      <c r="M267" s="114">
        <f t="shared" si="31"/>
        <v>630</v>
      </c>
      <c r="N267" s="113">
        <v>545.09999999999991</v>
      </c>
      <c r="O267" s="113">
        <v>54.7</v>
      </c>
      <c r="P267" s="113">
        <v>0</v>
      </c>
      <c r="Q267" s="113">
        <v>30.2</v>
      </c>
      <c r="R267" s="113">
        <v>0</v>
      </c>
      <c r="S267" s="114">
        <f t="shared" si="27"/>
        <v>630</v>
      </c>
      <c r="T267" s="113">
        <v>545.09999999999991</v>
      </c>
      <c r="U267" s="113">
        <v>54.700000000000024</v>
      </c>
      <c r="V267" s="113">
        <v>0</v>
      </c>
      <c r="W267" s="113">
        <v>30.2</v>
      </c>
      <c r="X267" s="113">
        <v>0</v>
      </c>
      <c r="Y267" s="114">
        <f t="shared" si="28"/>
        <v>630</v>
      </c>
      <c r="Z267" s="113">
        <v>545.09999999999991</v>
      </c>
      <c r="AA267" s="113">
        <v>54.700000000000024</v>
      </c>
      <c r="AB267" s="113">
        <v>0</v>
      </c>
      <c r="AC267" s="113">
        <v>30.2</v>
      </c>
      <c r="AD267" s="113">
        <v>0</v>
      </c>
      <c r="AE267" s="114">
        <f t="shared" si="29"/>
        <v>634</v>
      </c>
      <c r="AF267" s="113">
        <v>549</v>
      </c>
      <c r="AG267" s="113">
        <v>54.799999999999933</v>
      </c>
      <c r="AH267" s="113">
        <v>0</v>
      </c>
      <c r="AI267" s="113">
        <v>30.2</v>
      </c>
      <c r="AJ267" s="113">
        <v>0</v>
      </c>
    </row>
    <row r="268" spans="1:36" ht="38.25" x14ac:dyDescent="0.25">
      <c r="A268" s="214" t="s">
        <v>25</v>
      </c>
      <c r="B268" s="215">
        <v>509618</v>
      </c>
      <c r="C268" s="115">
        <v>961801</v>
      </c>
      <c r="D268" s="116" t="s">
        <v>268</v>
      </c>
      <c r="E268" s="115">
        <v>3</v>
      </c>
      <c r="F268" s="117" t="s">
        <v>36</v>
      </c>
      <c r="G268" s="112">
        <f t="shared" si="30"/>
        <v>1000</v>
      </c>
      <c r="H268" s="113">
        <f t="shared" si="26"/>
        <v>400</v>
      </c>
      <c r="I268" s="113">
        <f t="shared" si="26"/>
        <v>500</v>
      </c>
      <c r="J268" s="113">
        <f t="shared" si="26"/>
        <v>4</v>
      </c>
      <c r="K268" s="113">
        <f t="shared" si="26"/>
        <v>92</v>
      </c>
      <c r="L268" s="113">
        <f t="shared" si="26"/>
        <v>4</v>
      </c>
      <c r="M268" s="114">
        <f t="shared" si="31"/>
        <v>250</v>
      </c>
      <c r="N268" s="113">
        <v>100</v>
      </c>
      <c r="O268" s="113">
        <v>125</v>
      </c>
      <c r="P268" s="113">
        <v>1</v>
      </c>
      <c r="Q268" s="113">
        <v>23</v>
      </c>
      <c r="R268" s="113">
        <v>1</v>
      </c>
      <c r="S268" s="114">
        <f t="shared" si="27"/>
        <v>250</v>
      </c>
      <c r="T268" s="113">
        <v>100</v>
      </c>
      <c r="U268" s="113">
        <v>125</v>
      </c>
      <c r="V268" s="113">
        <v>1</v>
      </c>
      <c r="W268" s="113">
        <v>23</v>
      </c>
      <c r="X268" s="113">
        <v>1</v>
      </c>
      <c r="Y268" s="114">
        <f t="shared" si="28"/>
        <v>250</v>
      </c>
      <c r="Z268" s="113">
        <v>100</v>
      </c>
      <c r="AA268" s="113">
        <v>125</v>
      </c>
      <c r="AB268" s="113">
        <v>1</v>
      </c>
      <c r="AC268" s="113">
        <v>23</v>
      </c>
      <c r="AD268" s="113">
        <v>1</v>
      </c>
      <c r="AE268" s="114">
        <f t="shared" si="29"/>
        <v>250</v>
      </c>
      <c r="AF268" s="113">
        <v>100</v>
      </c>
      <c r="AG268" s="113">
        <v>125</v>
      </c>
      <c r="AH268" s="113">
        <v>1</v>
      </c>
      <c r="AI268" s="113">
        <v>23</v>
      </c>
      <c r="AJ268" s="113">
        <v>1</v>
      </c>
    </row>
    <row r="269" spans="1:36" ht="38.25" x14ac:dyDescent="0.25">
      <c r="A269" s="214" t="s">
        <v>25</v>
      </c>
      <c r="B269" s="215">
        <v>509621</v>
      </c>
      <c r="C269" s="115">
        <v>962101</v>
      </c>
      <c r="D269" s="116" t="s">
        <v>241</v>
      </c>
      <c r="E269" s="115">
        <v>3</v>
      </c>
      <c r="F269" s="117" t="s">
        <v>36</v>
      </c>
      <c r="G269" s="112">
        <f t="shared" si="30"/>
        <v>25202.3</v>
      </c>
      <c r="H269" s="113">
        <f t="shared" si="26"/>
        <v>11423.4</v>
      </c>
      <c r="I269" s="113">
        <f t="shared" si="26"/>
        <v>928.80000000000064</v>
      </c>
      <c r="J269" s="113">
        <f t="shared" si="26"/>
        <v>652.6</v>
      </c>
      <c r="K269" s="113">
        <f t="shared" si="26"/>
        <v>12183.7</v>
      </c>
      <c r="L269" s="113">
        <f t="shared" si="26"/>
        <v>13.8</v>
      </c>
      <c r="M269" s="114">
        <f t="shared" si="31"/>
        <v>6301.3</v>
      </c>
      <c r="N269" s="113">
        <v>3013.9</v>
      </c>
      <c r="O269" s="113">
        <v>253.7</v>
      </c>
      <c r="P269" s="113">
        <v>196.9</v>
      </c>
      <c r="Q269" s="113">
        <v>2828</v>
      </c>
      <c r="R269" s="113">
        <v>8.8000000000000007</v>
      </c>
      <c r="S269" s="114">
        <f t="shared" si="27"/>
        <v>6302</v>
      </c>
      <c r="T269" s="113">
        <v>2803.8</v>
      </c>
      <c r="U269" s="113">
        <v>226.40000000000018</v>
      </c>
      <c r="V269" s="113">
        <v>150.6</v>
      </c>
      <c r="W269" s="113">
        <v>3119.2</v>
      </c>
      <c r="X269" s="113">
        <v>2</v>
      </c>
      <c r="Y269" s="114">
        <f t="shared" si="28"/>
        <v>6302</v>
      </c>
      <c r="Z269" s="113">
        <v>2803.8</v>
      </c>
      <c r="AA269" s="113">
        <v>226.40000000000018</v>
      </c>
      <c r="AB269" s="113">
        <v>150.6</v>
      </c>
      <c r="AC269" s="113">
        <v>3119.2</v>
      </c>
      <c r="AD269" s="113">
        <v>2</v>
      </c>
      <c r="AE269" s="114">
        <f t="shared" si="29"/>
        <v>6297</v>
      </c>
      <c r="AF269" s="113">
        <v>2801.8999999999996</v>
      </c>
      <c r="AG269" s="113">
        <v>222.30000000000035</v>
      </c>
      <c r="AH269" s="113">
        <v>154.5</v>
      </c>
      <c r="AI269" s="113">
        <v>3117.3</v>
      </c>
      <c r="AJ269" s="113">
        <v>1</v>
      </c>
    </row>
    <row r="270" spans="1:36" ht="38.25" x14ac:dyDescent="0.25">
      <c r="A270" s="214" t="s">
        <v>25</v>
      </c>
      <c r="B270" s="215">
        <v>509633</v>
      </c>
      <c r="C270" s="115">
        <v>963301</v>
      </c>
      <c r="D270" s="116" t="s">
        <v>54</v>
      </c>
      <c r="E270" s="115">
        <v>3</v>
      </c>
      <c r="F270" s="117" t="s">
        <v>36</v>
      </c>
      <c r="G270" s="112">
        <f t="shared" si="30"/>
        <v>11699.999999999998</v>
      </c>
      <c r="H270" s="113">
        <f t="shared" si="26"/>
        <v>2012.4</v>
      </c>
      <c r="I270" s="113">
        <f t="shared" si="26"/>
        <v>3822</v>
      </c>
      <c r="J270" s="113">
        <f t="shared" si="26"/>
        <v>2012.3999999999999</v>
      </c>
      <c r="K270" s="113">
        <f t="shared" si="26"/>
        <v>2012.3999999999999</v>
      </c>
      <c r="L270" s="113">
        <f t="shared" si="26"/>
        <v>1840.8</v>
      </c>
      <c r="M270" s="114">
        <f t="shared" si="31"/>
        <v>2925</v>
      </c>
      <c r="N270" s="113">
        <v>487.5</v>
      </c>
      <c r="O270" s="113">
        <v>990.6</v>
      </c>
      <c r="P270" s="113">
        <v>491.4</v>
      </c>
      <c r="Q270" s="113">
        <v>491.4</v>
      </c>
      <c r="R270" s="113">
        <v>464.09999999999997</v>
      </c>
      <c r="S270" s="114">
        <f t="shared" si="27"/>
        <v>2925</v>
      </c>
      <c r="T270" s="113">
        <v>518.70000000000005</v>
      </c>
      <c r="U270" s="113">
        <v>920.4</v>
      </c>
      <c r="V270" s="113">
        <v>514.79999999999995</v>
      </c>
      <c r="W270" s="113">
        <v>514.79999999999995</v>
      </c>
      <c r="X270" s="113">
        <v>456.3</v>
      </c>
      <c r="Y270" s="114">
        <f t="shared" si="28"/>
        <v>2925</v>
      </c>
      <c r="Z270" s="113">
        <v>487.5</v>
      </c>
      <c r="AA270" s="113">
        <v>990.6</v>
      </c>
      <c r="AB270" s="113">
        <v>491.4</v>
      </c>
      <c r="AC270" s="113">
        <v>491.4</v>
      </c>
      <c r="AD270" s="113">
        <v>464.09999999999997</v>
      </c>
      <c r="AE270" s="114">
        <f t="shared" si="29"/>
        <v>2925</v>
      </c>
      <c r="AF270" s="113">
        <v>518.70000000000005</v>
      </c>
      <c r="AG270" s="113">
        <v>920.4</v>
      </c>
      <c r="AH270" s="113">
        <v>514.79999999999995</v>
      </c>
      <c r="AI270" s="113">
        <v>514.79999999999995</v>
      </c>
      <c r="AJ270" s="113">
        <v>456.3</v>
      </c>
    </row>
    <row r="271" spans="1:36" ht="38.25" x14ac:dyDescent="0.25">
      <c r="A271" s="214" t="s">
        <v>25</v>
      </c>
      <c r="B271" s="215">
        <v>509678</v>
      </c>
      <c r="C271" s="43">
        <v>967901</v>
      </c>
      <c r="D271" s="17" t="s">
        <v>404</v>
      </c>
      <c r="E271" s="115">
        <v>3</v>
      </c>
      <c r="F271" s="117" t="s">
        <v>36</v>
      </c>
      <c r="G271" s="112">
        <f t="shared" si="30"/>
        <v>554</v>
      </c>
      <c r="H271" s="113">
        <f t="shared" si="26"/>
        <v>14.600000000000001</v>
      </c>
      <c r="I271" s="113">
        <f t="shared" si="26"/>
        <v>352.8</v>
      </c>
      <c r="J271" s="113">
        <f t="shared" si="26"/>
        <v>0</v>
      </c>
      <c r="K271" s="113">
        <f t="shared" si="26"/>
        <v>186.6</v>
      </c>
      <c r="L271" s="113">
        <f t="shared" si="26"/>
        <v>0</v>
      </c>
      <c r="M271" s="114">
        <f t="shared" si="31"/>
        <v>138</v>
      </c>
      <c r="N271" s="113">
        <v>3.9</v>
      </c>
      <c r="O271" s="113">
        <v>87.699999999999989</v>
      </c>
      <c r="P271" s="113">
        <v>0</v>
      </c>
      <c r="Q271" s="113">
        <v>46.4</v>
      </c>
      <c r="R271" s="113">
        <v>0</v>
      </c>
      <c r="S271" s="114">
        <f t="shared" si="27"/>
        <v>138</v>
      </c>
      <c r="T271" s="113">
        <v>1</v>
      </c>
      <c r="U271" s="113">
        <v>90.6</v>
      </c>
      <c r="V271" s="113">
        <v>0</v>
      </c>
      <c r="W271" s="113">
        <v>46.4</v>
      </c>
      <c r="X271" s="113">
        <v>0</v>
      </c>
      <c r="Y271" s="114">
        <f t="shared" si="28"/>
        <v>138</v>
      </c>
      <c r="Z271" s="113">
        <v>3.9</v>
      </c>
      <c r="AA271" s="113">
        <v>87.699999999999989</v>
      </c>
      <c r="AB271" s="113">
        <v>0</v>
      </c>
      <c r="AC271" s="113">
        <v>46.4</v>
      </c>
      <c r="AD271" s="113">
        <v>0</v>
      </c>
      <c r="AE271" s="114">
        <f t="shared" si="29"/>
        <v>140</v>
      </c>
      <c r="AF271" s="113">
        <v>5.8</v>
      </c>
      <c r="AG271" s="113">
        <v>86.800000000000011</v>
      </c>
      <c r="AH271" s="113">
        <v>0</v>
      </c>
      <c r="AI271" s="113">
        <v>47.4</v>
      </c>
      <c r="AJ271" s="113">
        <v>0</v>
      </c>
    </row>
    <row r="272" spans="1:36" ht="38.25" x14ac:dyDescent="0.25">
      <c r="A272" s="214" t="s">
        <v>25</v>
      </c>
      <c r="B272" s="215">
        <v>509679</v>
      </c>
      <c r="C272" s="115">
        <v>968001</v>
      </c>
      <c r="D272" s="116" t="s">
        <v>405</v>
      </c>
      <c r="E272" s="115">
        <v>3</v>
      </c>
      <c r="F272" s="117" t="s">
        <v>36</v>
      </c>
      <c r="G272" s="112">
        <f t="shared" si="30"/>
        <v>225</v>
      </c>
      <c r="H272" s="113">
        <f t="shared" si="26"/>
        <v>0</v>
      </c>
      <c r="I272" s="113">
        <f t="shared" si="26"/>
        <v>133.9</v>
      </c>
      <c r="J272" s="113">
        <f t="shared" si="26"/>
        <v>0</v>
      </c>
      <c r="K272" s="113">
        <f t="shared" si="26"/>
        <v>91.100000000000009</v>
      </c>
      <c r="L272" s="113">
        <f t="shared" si="26"/>
        <v>0</v>
      </c>
      <c r="M272" s="114">
        <f t="shared" si="31"/>
        <v>56</v>
      </c>
      <c r="N272" s="113">
        <v>0</v>
      </c>
      <c r="O272" s="113">
        <v>34.200000000000003</v>
      </c>
      <c r="P272" s="113">
        <v>0</v>
      </c>
      <c r="Q272" s="113">
        <v>21.8</v>
      </c>
      <c r="R272" s="113">
        <v>0</v>
      </c>
      <c r="S272" s="114">
        <f t="shared" si="27"/>
        <v>55</v>
      </c>
      <c r="T272" s="113">
        <v>0</v>
      </c>
      <c r="U272" s="113">
        <v>33.200000000000003</v>
      </c>
      <c r="V272" s="113">
        <v>0</v>
      </c>
      <c r="W272" s="113">
        <v>21.8</v>
      </c>
      <c r="X272" s="113">
        <v>0</v>
      </c>
      <c r="Y272" s="114">
        <f t="shared" si="28"/>
        <v>55</v>
      </c>
      <c r="Z272" s="113">
        <v>0</v>
      </c>
      <c r="AA272" s="113">
        <v>33.200000000000003</v>
      </c>
      <c r="AB272" s="113">
        <v>0</v>
      </c>
      <c r="AC272" s="113">
        <v>21.8</v>
      </c>
      <c r="AD272" s="113">
        <v>0</v>
      </c>
      <c r="AE272" s="114">
        <f t="shared" si="29"/>
        <v>59</v>
      </c>
      <c r="AF272" s="113">
        <v>0</v>
      </c>
      <c r="AG272" s="113">
        <v>33.299999999999997</v>
      </c>
      <c r="AH272" s="113">
        <v>0</v>
      </c>
      <c r="AI272" s="113">
        <v>25.7</v>
      </c>
      <c r="AJ272" s="113">
        <v>0</v>
      </c>
    </row>
    <row r="273" spans="1:36" ht="38.25" x14ac:dyDescent="0.25">
      <c r="A273" s="214" t="s">
        <v>25</v>
      </c>
      <c r="B273" s="215">
        <v>509708</v>
      </c>
      <c r="C273" s="115">
        <v>970801</v>
      </c>
      <c r="D273" s="116" t="s">
        <v>406</v>
      </c>
      <c r="E273" s="115">
        <v>3</v>
      </c>
      <c r="F273" s="117" t="s">
        <v>36</v>
      </c>
      <c r="G273" s="112">
        <f t="shared" si="30"/>
        <v>194</v>
      </c>
      <c r="H273" s="113">
        <f t="shared" si="26"/>
        <v>43.5</v>
      </c>
      <c r="I273" s="113">
        <f t="shared" si="26"/>
        <v>80.90000000000002</v>
      </c>
      <c r="J273" s="113">
        <f t="shared" si="26"/>
        <v>0</v>
      </c>
      <c r="K273" s="113">
        <f t="shared" si="26"/>
        <v>69.599999999999994</v>
      </c>
      <c r="L273" s="113">
        <f t="shared" si="26"/>
        <v>0</v>
      </c>
      <c r="M273" s="114">
        <f t="shared" si="31"/>
        <v>50</v>
      </c>
      <c r="N273" s="113">
        <v>11.6</v>
      </c>
      <c r="O273" s="113">
        <v>21.000000000000004</v>
      </c>
      <c r="P273" s="113">
        <v>0</v>
      </c>
      <c r="Q273" s="113">
        <v>17.399999999999999</v>
      </c>
      <c r="R273" s="113">
        <v>0</v>
      </c>
      <c r="S273" s="114">
        <f t="shared" si="27"/>
        <v>49</v>
      </c>
      <c r="T273" s="113">
        <v>11.6</v>
      </c>
      <c r="U273" s="113">
        <v>20.000000000000004</v>
      </c>
      <c r="V273" s="113">
        <v>0</v>
      </c>
      <c r="W273" s="113">
        <v>17.399999999999999</v>
      </c>
      <c r="X273" s="113">
        <v>0</v>
      </c>
      <c r="Y273" s="114">
        <f t="shared" si="28"/>
        <v>49</v>
      </c>
      <c r="Z273" s="113">
        <v>11.6</v>
      </c>
      <c r="AA273" s="113">
        <v>20.000000000000004</v>
      </c>
      <c r="AB273" s="113">
        <v>0</v>
      </c>
      <c r="AC273" s="113">
        <v>17.399999999999999</v>
      </c>
      <c r="AD273" s="113">
        <v>0</v>
      </c>
      <c r="AE273" s="114">
        <f t="shared" si="29"/>
        <v>46</v>
      </c>
      <c r="AF273" s="113">
        <v>8.6999999999999993</v>
      </c>
      <c r="AG273" s="113">
        <v>19.900000000000002</v>
      </c>
      <c r="AH273" s="113">
        <v>0</v>
      </c>
      <c r="AI273" s="113">
        <v>17.399999999999999</v>
      </c>
      <c r="AJ273" s="113">
        <v>0</v>
      </c>
    </row>
    <row r="274" spans="1:36" ht="38.25" x14ac:dyDescent="0.25">
      <c r="A274" s="214" t="s">
        <v>25</v>
      </c>
      <c r="B274" s="215">
        <v>509715</v>
      </c>
      <c r="C274" s="115">
        <v>971501</v>
      </c>
      <c r="D274" s="116" t="s">
        <v>338</v>
      </c>
      <c r="E274" s="115">
        <v>3</v>
      </c>
      <c r="F274" s="117" t="s">
        <v>36</v>
      </c>
      <c r="G274" s="112">
        <f t="shared" si="30"/>
        <v>607</v>
      </c>
      <c r="H274" s="113">
        <f t="shared" si="26"/>
        <v>104.39999999999999</v>
      </c>
      <c r="I274" s="113">
        <f t="shared" si="26"/>
        <v>206.80000000000007</v>
      </c>
      <c r="J274" s="113">
        <f t="shared" si="26"/>
        <v>98.6</v>
      </c>
      <c r="K274" s="113">
        <f t="shared" si="26"/>
        <v>104.39999999999999</v>
      </c>
      <c r="L274" s="113">
        <f t="shared" si="26"/>
        <v>92.8</v>
      </c>
      <c r="M274" s="114">
        <f t="shared" si="31"/>
        <v>152</v>
      </c>
      <c r="N274" s="113">
        <v>26.099999999999998</v>
      </c>
      <c r="O274" s="113">
        <v>50.500000000000014</v>
      </c>
      <c r="P274" s="113">
        <v>26.099999999999998</v>
      </c>
      <c r="Q274" s="113">
        <v>26.099999999999998</v>
      </c>
      <c r="R274" s="113">
        <v>23.2</v>
      </c>
      <c r="S274" s="114">
        <f t="shared" si="27"/>
        <v>153</v>
      </c>
      <c r="T274" s="113">
        <v>26.099999999999998</v>
      </c>
      <c r="U274" s="113">
        <v>54.400000000000013</v>
      </c>
      <c r="V274" s="113">
        <v>23.2</v>
      </c>
      <c r="W274" s="113">
        <v>26.099999999999998</v>
      </c>
      <c r="X274" s="113">
        <v>23.2</v>
      </c>
      <c r="Y274" s="114">
        <f t="shared" si="28"/>
        <v>153</v>
      </c>
      <c r="Z274" s="113">
        <v>26.099999999999998</v>
      </c>
      <c r="AA274" s="113">
        <v>51.500000000000014</v>
      </c>
      <c r="AB274" s="113">
        <v>26.099999999999998</v>
      </c>
      <c r="AC274" s="113">
        <v>26.099999999999998</v>
      </c>
      <c r="AD274" s="113">
        <v>23.2</v>
      </c>
      <c r="AE274" s="114">
        <f t="shared" si="29"/>
        <v>149</v>
      </c>
      <c r="AF274" s="113">
        <v>26.099999999999998</v>
      </c>
      <c r="AG274" s="113">
        <v>50.40000000000002</v>
      </c>
      <c r="AH274" s="113">
        <v>23.2</v>
      </c>
      <c r="AI274" s="113">
        <v>26.099999999999998</v>
      </c>
      <c r="AJ274" s="113">
        <v>23.2</v>
      </c>
    </row>
    <row r="275" spans="1:36" ht="38.25" x14ac:dyDescent="0.25">
      <c r="A275" s="214" t="s">
        <v>25</v>
      </c>
      <c r="B275" s="215">
        <v>509727</v>
      </c>
      <c r="C275" s="115">
        <v>972701</v>
      </c>
      <c r="D275" s="116" t="s">
        <v>178</v>
      </c>
      <c r="E275" s="115">
        <v>3</v>
      </c>
      <c r="F275" s="117" t="s">
        <v>36</v>
      </c>
      <c r="G275" s="112">
        <f t="shared" si="30"/>
        <v>5000</v>
      </c>
      <c r="H275" s="113">
        <f t="shared" si="26"/>
        <v>896</v>
      </c>
      <c r="I275" s="113">
        <f t="shared" si="26"/>
        <v>1900</v>
      </c>
      <c r="J275" s="113">
        <f t="shared" si="26"/>
        <v>100</v>
      </c>
      <c r="K275" s="113">
        <f t="shared" si="26"/>
        <v>2004</v>
      </c>
      <c r="L275" s="113">
        <f t="shared" si="26"/>
        <v>100</v>
      </c>
      <c r="M275" s="114">
        <f t="shared" si="31"/>
        <v>1250</v>
      </c>
      <c r="N275" s="113">
        <v>224</v>
      </c>
      <c r="O275" s="113">
        <v>475</v>
      </c>
      <c r="P275" s="113">
        <v>25</v>
      </c>
      <c r="Q275" s="113">
        <v>501</v>
      </c>
      <c r="R275" s="113">
        <v>25</v>
      </c>
      <c r="S275" s="114">
        <f t="shared" si="27"/>
        <v>1250</v>
      </c>
      <c r="T275" s="113">
        <v>224</v>
      </c>
      <c r="U275" s="113">
        <v>475</v>
      </c>
      <c r="V275" s="113">
        <v>25</v>
      </c>
      <c r="W275" s="113">
        <v>501</v>
      </c>
      <c r="X275" s="113">
        <v>25</v>
      </c>
      <c r="Y275" s="114">
        <f t="shared" si="28"/>
        <v>1250</v>
      </c>
      <c r="Z275" s="113">
        <v>224</v>
      </c>
      <c r="AA275" s="113">
        <v>475</v>
      </c>
      <c r="AB275" s="113">
        <v>25</v>
      </c>
      <c r="AC275" s="113">
        <v>501</v>
      </c>
      <c r="AD275" s="113">
        <v>25</v>
      </c>
      <c r="AE275" s="114">
        <f t="shared" si="29"/>
        <v>1250</v>
      </c>
      <c r="AF275" s="113">
        <v>224</v>
      </c>
      <c r="AG275" s="113">
        <v>475</v>
      </c>
      <c r="AH275" s="113">
        <v>25</v>
      </c>
      <c r="AI275" s="113">
        <v>501</v>
      </c>
      <c r="AJ275" s="113">
        <v>25</v>
      </c>
    </row>
    <row r="276" spans="1:36" ht="38.25" x14ac:dyDescent="0.25">
      <c r="A276" s="214" t="s">
        <v>25</v>
      </c>
      <c r="B276" s="215">
        <v>509731</v>
      </c>
      <c r="C276" s="115">
        <v>973101</v>
      </c>
      <c r="D276" s="116" t="s">
        <v>407</v>
      </c>
      <c r="E276" s="115">
        <v>3</v>
      </c>
      <c r="F276" s="117" t="s">
        <v>36</v>
      </c>
      <c r="G276" s="112">
        <f t="shared" si="30"/>
        <v>0</v>
      </c>
      <c r="H276" s="113">
        <f t="shared" si="26"/>
        <v>0</v>
      </c>
      <c r="I276" s="113">
        <f t="shared" si="26"/>
        <v>0</v>
      </c>
      <c r="J276" s="113">
        <f t="shared" si="26"/>
        <v>0</v>
      </c>
      <c r="K276" s="113">
        <f t="shared" si="26"/>
        <v>0</v>
      </c>
      <c r="L276" s="113">
        <f t="shared" si="26"/>
        <v>0</v>
      </c>
      <c r="M276" s="114">
        <f t="shared" si="31"/>
        <v>0</v>
      </c>
      <c r="N276" s="113">
        <v>0</v>
      </c>
      <c r="O276" s="113">
        <v>0</v>
      </c>
      <c r="P276" s="113">
        <v>0</v>
      </c>
      <c r="Q276" s="113">
        <v>0</v>
      </c>
      <c r="R276" s="113">
        <v>0</v>
      </c>
      <c r="S276" s="114">
        <f t="shared" si="27"/>
        <v>0</v>
      </c>
      <c r="T276" s="113">
        <v>0</v>
      </c>
      <c r="U276" s="113">
        <v>0</v>
      </c>
      <c r="V276" s="113">
        <v>0</v>
      </c>
      <c r="W276" s="113">
        <v>0</v>
      </c>
      <c r="X276" s="113">
        <v>0</v>
      </c>
      <c r="Y276" s="114">
        <f t="shared" si="28"/>
        <v>0</v>
      </c>
      <c r="Z276" s="113">
        <v>0</v>
      </c>
      <c r="AA276" s="113">
        <v>0</v>
      </c>
      <c r="AB276" s="113">
        <v>0</v>
      </c>
      <c r="AC276" s="113">
        <v>0</v>
      </c>
      <c r="AD276" s="113">
        <v>0</v>
      </c>
      <c r="AE276" s="114">
        <f t="shared" si="29"/>
        <v>0</v>
      </c>
      <c r="AF276" s="113">
        <v>0</v>
      </c>
      <c r="AG276" s="113">
        <v>0</v>
      </c>
      <c r="AH276" s="113">
        <v>0</v>
      </c>
      <c r="AI276" s="113">
        <v>0</v>
      </c>
      <c r="AJ276" s="113">
        <v>0</v>
      </c>
    </row>
    <row r="277" spans="1:36" ht="38.25" x14ac:dyDescent="0.25">
      <c r="A277" s="214" t="s">
        <v>25</v>
      </c>
      <c r="B277" s="215">
        <v>509738</v>
      </c>
      <c r="C277" s="115">
        <v>973801</v>
      </c>
      <c r="D277" s="116" t="s">
        <v>243</v>
      </c>
      <c r="E277" s="115">
        <v>3</v>
      </c>
      <c r="F277" s="117" t="s">
        <v>36</v>
      </c>
      <c r="G277" s="112">
        <f t="shared" si="30"/>
        <v>195</v>
      </c>
      <c r="H277" s="113">
        <f t="shared" si="26"/>
        <v>46.699999999999996</v>
      </c>
      <c r="I277" s="113">
        <f t="shared" si="26"/>
        <v>65.300000000000011</v>
      </c>
      <c r="J277" s="113">
        <f t="shared" si="26"/>
        <v>37.099999999999994</v>
      </c>
      <c r="K277" s="113">
        <f t="shared" si="26"/>
        <v>23.5</v>
      </c>
      <c r="L277" s="113">
        <f t="shared" si="26"/>
        <v>22.4</v>
      </c>
      <c r="M277" s="114">
        <f t="shared" si="31"/>
        <v>50</v>
      </c>
      <c r="N277" s="113">
        <v>19.5</v>
      </c>
      <c r="O277" s="113">
        <v>21.700000000000003</v>
      </c>
      <c r="P277" s="113">
        <v>1</v>
      </c>
      <c r="Q277" s="113">
        <v>4.9000000000000004</v>
      </c>
      <c r="R277" s="113">
        <v>2.9</v>
      </c>
      <c r="S277" s="114">
        <f t="shared" si="27"/>
        <v>50.999999999999993</v>
      </c>
      <c r="T277" s="113">
        <v>10.7</v>
      </c>
      <c r="U277" s="113">
        <v>15.900000000000004</v>
      </c>
      <c r="V277" s="113">
        <v>11.7</v>
      </c>
      <c r="W277" s="113">
        <v>4.9000000000000004</v>
      </c>
      <c r="X277" s="113">
        <v>7.8</v>
      </c>
      <c r="Y277" s="114">
        <f t="shared" si="28"/>
        <v>50.999999999999993</v>
      </c>
      <c r="Z277" s="113">
        <v>10.7</v>
      </c>
      <c r="AA277" s="113">
        <v>15.900000000000004</v>
      </c>
      <c r="AB277" s="113">
        <v>11.7</v>
      </c>
      <c r="AC277" s="113">
        <v>4.9000000000000004</v>
      </c>
      <c r="AD277" s="113">
        <v>7.8</v>
      </c>
      <c r="AE277" s="114">
        <f t="shared" si="29"/>
        <v>43</v>
      </c>
      <c r="AF277" s="113">
        <v>5.8</v>
      </c>
      <c r="AG277" s="113">
        <v>11.8</v>
      </c>
      <c r="AH277" s="113">
        <v>12.7</v>
      </c>
      <c r="AI277" s="113">
        <v>8.8000000000000007</v>
      </c>
      <c r="AJ277" s="113">
        <v>3.9</v>
      </c>
    </row>
    <row r="278" spans="1:36" ht="38.25" x14ac:dyDescent="0.25">
      <c r="A278" s="214" t="s">
        <v>25</v>
      </c>
      <c r="B278" s="215">
        <v>509740</v>
      </c>
      <c r="C278" s="115">
        <v>974001</v>
      </c>
      <c r="D278" s="116" t="s">
        <v>408</v>
      </c>
      <c r="E278" s="115">
        <v>3</v>
      </c>
      <c r="F278" s="117" t="s">
        <v>36</v>
      </c>
      <c r="G278" s="112">
        <f t="shared" si="30"/>
        <v>195</v>
      </c>
      <c r="H278" s="113">
        <f t="shared" si="26"/>
        <v>48.800000000000004</v>
      </c>
      <c r="I278" s="113">
        <f t="shared" si="26"/>
        <v>41.599999999999987</v>
      </c>
      <c r="J278" s="113">
        <f t="shared" si="26"/>
        <v>8.8000000000000007</v>
      </c>
      <c r="K278" s="113">
        <f t="shared" si="26"/>
        <v>17.399999999999999</v>
      </c>
      <c r="L278" s="113">
        <f t="shared" si="26"/>
        <v>78.400000000000006</v>
      </c>
      <c r="M278" s="114">
        <f t="shared" si="31"/>
        <v>50</v>
      </c>
      <c r="N278" s="113">
        <v>22.6</v>
      </c>
      <c r="O278" s="113">
        <v>11.899999999999997</v>
      </c>
      <c r="P278" s="113">
        <v>0</v>
      </c>
      <c r="Q278" s="113">
        <v>5.8</v>
      </c>
      <c r="R278" s="113">
        <v>9.6999999999999993</v>
      </c>
      <c r="S278" s="114">
        <f t="shared" si="27"/>
        <v>51</v>
      </c>
      <c r="T278" s="113">
        <v>6.8</v>
      </c>
      <c r="U278" s="113">
        <v>11.899999999999997</v>
      </c>
      <c r="V278" s="113">
        <v>1</v>
      </c>
      <c r="W278" s="113">
        <v>5.8</v>
      </c>
      <c r="X278" s="113">
        <v>25.5</v>
      </c>
      <c r="Y278" s="114">
        <f t="shared" si="28"/>
        <v>51</v>
      </c>
      <c r="Z278" s="113">
        <v>6.8</v>
      </c>
      <c r="AA278" s="113">
        <v>11.899999999999997</v>
      </c>
      <c r="AB278" s="113">
        <v>1</v>
      </c>
      <c r="AC278" s="113">
        <v>5.8</v>
      </c>
      <c r="AD278" s="113">
        <v>25.5</v>
      </c>
      <c r="AE278" s="114">
        <f t="shared" si="29"/>
        <v>43</v>
      </c>
      <c r="AF278" s="113">
        <v>12.6</v>
      </c>
      <c r="AG278" s="113">
        <v>5.9000000000000012</v>
      </c>
      <c r="AH278" s="113">
        <v>6.8</v>
      </c>
      <c r="AI278" s="113">
        <v>0</v>
      </c>
      <c r="AJ278" s="113">
        <v>17.7</v>
      </c>
    </row>
    <row r="279" spans="1:36" ht="38.25" x14ac:dyDescent="0.25">
      <c r="A279" s="214" t="s">
        <v>25</v>
      </c>
      <c r="B279" s="215">
        <v>509741</v>
      </c>
      <c r="C279" s="115">
        <v>974101</v>
      </c>
      <c r="D279" s="116" t="s">
        <v>423</v>
      </c>
      <c r="E279" s="115">
        <v>3</v>
      </c>
      <c r="F279" s="117" t="s">
        <v>36</v>
      </c>
      <c r="G279" s="112">
        <f t="shared" si="30"/>
        <v>195</v>
      </c>
      <c r="H279" s="113">
        <f t="shared" si="26"/>
        <v>58.3</v>
      </c>
      <c r="I279" s="113">
        <f t="shared" si="26"/>
        <v>77.000000000000014</v>
      </c>
      <c r="J279" s="113">
        <f t="shared" si="26"/>
        <v>12.7</v>
      </c>
      <c r="K279" s="113">
        <f t="shared" si="26"/>
        <v>34.300000000000004</v>
      </c>
      <c r="L279" s="113">
        <f t="shared" si="26"/>
        <v>12.7</v>
      </c>
      <c r="M279" s="114">
        <f t="shared" si="31"/>
        <v>50.000000000000007</v>
      </c>
      <c r="N279" s="113">
        <v>13.6</v>
      </c>
      <c r="O279" s="113">
        <v>18.800000000000004</v>
      </c>
      <c r="P279" s="113">
        <v>3.9</v>
      </c>
      <c r="Q279" s="113">
        <v>9.8000000000000007</v>
      </c>
      <c r="R279" s="113">
        <v>3.9</v>
      </c>
      <c r="S279" s="114">
        <f t="shared" si="27"/>
        <v>51.000000000000007</v>
      </c>
      <c r="T279" s="113">
        <v>13.6</v>
      </c>
      <c r="U279" s="113">
        <v>19.800000000000004</v>
      </c>
      <c r="V279" s="113">
        <v>3.9</v>
      </c>
      <c r="W279" s="113">
        <v>9.8000000000000007</v>
      </c>
      <c r="X279" s="113">
        <v>3.9</v>
      </c>
      <c r="Y279" s="114">
        <f t="shared" si="28"/>
        <v>51.000000000000007</v>
      </c>
      <c r="Z279" s="113">
        <v>13.6</v>
      </c>
      <c r="AA279" s="113">
        <v>19.800000000000004</v>
      </c>
      <c r="AB279" s="113">
        <v>3.9</v>
      </c>
      <c r="AC279" s="113">
        <v>9.8000000000000007</v>
      </c>
      <c r="AD279" s="113">
        <v>3.9</v>
      </c>
      <c r="AE279" s="114">
        <f t="shared" si="29"/>
        <v>43</v>
      </c>
      <c r="AF279" s="113">
        <v>17.5</v>
      </c>
      <c r="AG279" s="113">
        <v>18.600000000000001</v>
      </c>
      <c r="AH279" s="113">
        <v>1</v>
      </c>
      <c r="AI279" s="113">
        <v>4.9000000000000004</v>
      </c>
      <c r="AJ279" s="113">
        <v>1</v>
      </c>
    </row>
    <row r="280" spans="1:36" ht="38.25" x14ac:dyDescent="0.25">
      <c r="A280" s="214" t="s">
        <v>25</v>
      </c>
      <c r="B280" s="215">
        <v>509742</v>
      </c>
      <c r="C280" s="115">
        <v>974201</v>
      </c>
      <c r="D280" s="116" t="s">
        <v>409</v>
      </c>
      <c r="E280" s="115">
        <v>3</v>
      </c>
      <c r="F280" s="117" t="s">
        <v>36</v>
      </c>
      <c r="G280" s="112">
        <f t="shared" si="30"/>
        <v>194.99999999999997</v>
      </c>
      <c r="H280" s="113">
        <f t="shared" si="26"/>
        <v>62.2</v>
      </c>
      <c r="I280" s="113">
        <f t="shared" si="26"/>
        <v>45.799999999999983</v>
      </c>
      <c r="J280" s="113">
        <f t="shared" si="26"/>
        <v>0</v>
      </c>
      <c r="K280" s="113">
        <f t="shared" si="26"/>
        <v>31.9</v>
      </c>
      <c r="L280" s="113">
        <f t="shared" si="26"/>
        <v>55.1</v>
      </c>
      <c r="M280" s="114">
        <f t="shared" si="31"/>
        <v>50</v>
      </c>
      <c r="N280" s="113">
        <v>15.8</v>
      </c>
      <c r="O280" s="113">
        <v>10.999999999999996</v>
      </c>
      <c r="P280" s="113">
        <v>0</v>
      </c>
      <c r="Q280" s="113">
        <v>8.6999999999999993</v>
      </c>
      <c r="R280" s="113">
        <v>14.5</v>
      </c>
      <c r="S280" s="114">
        <f t="shared" si="27"/>
        <v>51</v>
      </c>
      <c r="T280" s="113">
        <v>15.8</v>
      </c>
      <c r="U280" s="113">
        <v>11.999999999999996</v>
      </c>
      <c r="V280" s="113">
        <v>0</v>
      </c>
      <c r="W280" s="113">
        <v>8.6999999999999993</v>
      </c>
      <c r="X280" s="113">
        <v>14.5</v>
      </c>
      <c r="Y280" s="114">
        <f t="shared" si="28"/>
        <v>51</v>
      </c>
      <c r="Z280" s="113">
        <v>15.8</v>
      </c>
      <c r="AA280" s="113">
        <v>11.999999999999996</v>
      </c>
      <c r="AB280" s="113">
        <v>0</v>
      </c>
      <c r="AC280" s="113">
        <v>8.6999999999999993</v>
      </c>
      <c r="AD280" s="113">
        <v>14.5</v>
      </c>
      <c r="AE280" s="114">
        <f t="shared" si="29"/>
        <v>43</v>
      </c>
      <c r="AF280" s="113">
        <v>14.8</v>
      </c>
      <c r="AG280" s="113">
        <v>10.8</v>
      </c>
      <c r="AH280" s="113">
        <v>0</v>
      </c>
      <c r="AI280" s="113">
        <v>5.8</v>
      </c>
      <c r="AJ280" s="113">
        <v>11.6</v>
      </c>
    </row>
    <row r="281" spans="1:36" ht="38.25" x14ac:dyDescent="0.25">
      <c r="A281" s="214" t="s">
        <v>25</v>
      </c>
      <c r="B281" s="215">
        <v>509743</v>
      </c>
      <c r="C281" s="115">
        <v>974301</v>
      </c>
      <c r="D281" s="116" t="s">
        <v>410</v>
      </c>
      <c r="E281" s="115">
        <v>3</v>
      </c>
      <c r="F281" s="117" t="s">
        <v>36</v>
      </c>
      <c r="G281" s="112">
        <f t="shared" si="30"/>
        <v>195</v>
      </c>
      <c r="H281" s="113">
        <f t="shared" si="26"/>
        <v>76.599999999999994</v>
      </c>
      <c r="I281" s="113">
        <f t="shared" si="26"/>
        <v>59.199999999999989</v>
      </c>
      <c r="J281" s="113">
        <f t="shared" si="26"/>
        <v>0</v>
      </c>
      <c r="K281" s="113">
        <f t="shared" si="26"/>
        <v>59.2</v>
      </c>
      <c r="L281" s="113">
        <f t="shared" si="26"/>
        <v>0</v>
      </c>
      <c r="M281" s="114">
        <f t="shared" si="31"/>
        <v>50</v>
      </c>
      <c r="N281" s="113">
        <v>17.7</v>
      </c>
      <c r="O281" s="113">
        <v>15.799999999999997</v>
      </c>
      <c r="P281" s="113">
        <v>0</v>
      </c>
      <c r="Q281" s="113">
        <v>16.5</v>
      </c>
      <c r="R281" s="113">
        <v>0</v>
      </c>
      <c r="S281" s="114">
        <f t="shared" si="27"/>
        <v>51</v>
      </c>
      <c r="T281" s="113">
        <v>17.7</v>
      </c>
      <c r="U281" s="113">
        <v>16.799999999999997</v>
      </c>
      <c r="V281" s="113">
        <v>0</v>
      </c>
      <c r="W281" s="113">
        <v>16.5</v>
      </c>
      <c r="X281" s="113">
        <v>0</v>
      </c>
      <c r="Y281" s="114">
        <f t="shared" si="28"/>
        <v>51</v>
      </c>
      <c r="Z281" s="113">
        <v>17.7</v>
      </c>
      <c r="AA281" s="113">
        <v>16.799999999999997</v>
      </c>
      <c r="AB281" s="113">
        <v>0</v>
      </c>
      <c r="AC281" s="113">
        <v>16.5</v>
      </c>
      <c r="AD281" s="113">
        <v>0</v>
      </c>
      <c r="AE281" s="114">
        <f t="shared" si="29"/>
        <v>43</v>
      </c>
      <c r="AF281" s="113">
        <v>23.5</v>
      </c>
      <c r="AG281" s="113">
        <v>9.7999999999999936</v>
      </c>
      <c r="AH281" s="113">
        <v>0</v>
      </c>
      <c r="AI281" s="113">
        <v>9.6999999999999993</v>
      </c>
      <c r="AJ281" s="113">
        <v>0</v>
      </c>
    </row>
    <row r="282" spans="1:36" ht="38.25" x14ac:dyDescent="0.25">
      <c r="A282" s="214" t="s">
        <v>25</v>
      </c>
      <c r="B282" s="215">
        <v>509746</v>
      </c>
      <c r="C282" s="115">
        <v>974601</v>
      </c>
      <c r="D282" s="116" t="s">
        <v>411</v>
      </c>
      <c r="E282" s="115">
        <v>3</v>
      </c>
      <c r="F282" s="117" t="s">
        <v>36</v>
      </c>
      <c r="G282" s="112">
        <f t="shared" si="30"/>
        <v>209</v>
      </c>
      <c r="H282" s="113">
        <f t="shared" si="26"/>
        <v>34.200000000000003</v>
      </c>
      <c r="I282" s="113">
        <f t="shared" si="26"/>
        <v>32.199999999999989</v>
      </c>
      <c r="J282" s="113">
        <f t="shared" si="26"/>
        <v>25.299999999999997</v>
      </c>
      <c r="K282" s="113">
        <f t="shared" si="26"/>
        <v>82.1</v>
      </c>
      <c r="L282" s="113">
        <f t="shared" si="26"/>
        <v>35.200000000000003</v>
      </c>
      <c r="M282" s="114">
        <f t="shared" si="31"/>
        <v>53</v>
      </c>
      <c r="N282" s="113">
        <v>7.8</v>
      </c>
      <c r="O282" s="113">
        <v>8.0999999999999979</v>
      </c>
      <c r="P282" s="113">
        <v>7.8</v>
      </c>
      <c r="Q282" s="113">
        <v>20.5</v>
      </c>
      <c r="R282" s="113">
        <v>8.8000000000000007</v>
      </c>
      <c r="S282" s="114">
        <f t="shared" si="27"/>
        <v>54</v>
      </c>
      <c r="T282" s="113">
        <v>8.8000000000000007</v>
      </c>
      <c r="U282" s="113">
        <v>8.0999999999999979</v>
      </c>
      <c r="V282" s="113">
        <v>6.8</v>
      </c>
      <c r="W282" s="113">
        <v>21.5</v>
      </c>
      <c r="X282" s="113">
        <v>8.8000000000000007</v>
      </c>
      <c r="Y282" s="114">
        <f t="shared" si="28"/>
        <v>54</v>
      </c>
      <c r="Z282" s="113">
        <v>8.8000000000000007</v>
      </c>
      <c r="AA282" s="113">
        <v>8.0999999999999979</v>
      </c>
      <c r="AB282" s="113">
        <v>6.8</v>
      </c>
      <c r="AC282" s="113">
        <v>21.5</v>
      </c>
      <c r="AD282" s="113">
        <v>8.8000000000000007</v>
      </c>
      <c r="AE282" s="114">
        <f t="shared" si="29"/>
        <v>48</v>
      </c>
      <c r="AF282" s="113">
        <v>8.8000000000000007</v>
      </c>
      <c r="AG282" s="113">
        <v>7.8999999999999941</v>
      </c>
      <c r="AH282" s="113">
        <v>3.9</v>
      </c>
      <c r="AI282" s="113">
        <v>18.600000000000001</v>
      </c>
      <c r="AJ282" s="113">
        <v>8.8000000000000007</v>
      </c>
    </row>
    <row r="283" spans="1:36" ht="38.25" x14ac:dyDescent="0.25">
      <c r="A283" s="214" t="s">
        <v>25</v>
      </c>
      <c r="B283" s="215">
        <v>509752</v>
      </c>
      <c r="C283" s="115">
        <v>975201</v>
      </c>
      <c r="D283" s="116" t="s">
        <v>339</v>
      </c>
      <c r="E283" s="115">
        <v>3</v>
      </c>
      <c r="F283" s="117" t="s">
        <v>36</v>
      </c>
      <c r="G283" s="112">
        <f t="shared" si="30"/>
        <v>750</v>
      </c>
      <c r="H283" s="113">
        <f t="shared" si="26"/>
        <v>127.19999999999999</v>
      </c>
      <c r="I283" s="113">
        <f t="shared" si="26"/>
        <v>251</v>
      </c>
      <c r="J283" s="113">
        <f t="shared" si="26"/>
        <v>121.4</v>
      </c>
      <c r="K283" s="113">
        <f t="shared" si="26"/>
        <v>127.19999999999999</v>
      </c>
      <c r="L283" s="113">
        <f t="shared" si="26"/>
        <v>123.19999999999999</v>
      </c>
      <c r="M283" s="114">
        <f t="shared" si="31"/>
        <v>0</v>
      </c>
      <c r="N283" s="113">
        <v>0</v>
      </c>
      <c r="O283" s="113">
        <v>0</v>
      </c>
      <c r="P283" s="113">
        <v>0</v>
      </c>
      <c r="Q283" s="113">
        <v>0</v>
      </c>
      <c r="R283" s="113">
        <v>0</v>
      </c>
      <c r="S283" s="114">
        <f t="shared" si="27"/>
        <v>250</v>
      </c>
      <c r="T283" s="113">
        <v>42.4</v>
      </c>
      <c r="U283" s="113">
        <v>84.3</v>
      </c>
      <c r="V283" s="113">
        <v>39.5</v>
      </c>
      <c r="W283" s="113">
        <v>42.4</v>
      </c>
      <c r="X283" s="113">
        <v>41.4</v>
      </c>
      <c r="Y283" s="114">
        <f t="shared" si="28"/>
        <v>250</v>
      </c>
      <c r="Z283" s="113">
        <v>42.4</v>
      </c>
      <c r="AA283" s="113">
        <v>84.3</v>
      </c>
      <c r="AB283" s="113">
        <v>39.5</v>
      </c>
      <c r="AC283" s="113">
        <v>42.4</v>
      </c>
      <c r="AD283" s="113">
        <v>41.4</v>
      </c>
      <c r="AE283" s="114">
        <f t="shared" si="29"/>
        <v>250</v>
      </c>
      <c r="AF283" s="113">
        <v>42.4</v>
      </c>
      <c r="AG283" s="113">
        <v>82.399999999999991</v>
      </c>
      <c r="AH283" s="113">
        <v>42.4</v>
      </c>
      <c r="AI283" s="113">
        <v>42.4</v>
      </c>
      <c r="AJ283" s="113">
        <v>40.4</v>
      </c>
    </row>
    <row r="284" spans="1:36" ht="38.25" x14ac:dyDescent="0.25">
      <c r="A284" s="214" t="s">
        <v>25</v>
      </c>
      <c r="B284" s="215">
        <v>509760</v>
      </c>
      <c r="C284" s="115">
        <v>976001</v>
      </c>
      <c r="D284" s="116" t="s">
        <v>412</v>
      </c>
      <c r="E284" s="115">
        <v>3</v>
      </c>
      <c r="F284" s="117" t="s">
        <v>36</v>
      </c>
      <c r="G284" s="112">
        <f t="shared" si="30"/>
        <v>195</v>
      </c>
      <c r="H284" s="113">
        <f t="shared" si="26"/>
        <v>35.200000000000003</v>
      </c>
      <c r="I284" s="113">
        <f t="shared" si="26"/>
        <v>34.199999999999996</v>
      </c>
      <c r="J284" s="113">
        <f t="shared" si="26"/>
        <v>42.899999999999991</v>
      </c>
      <c r="K284" s="113">
        <f t="shared" si="26"/>
        <v>42.8</v>
      </c>
      <c r="L284" s="113">
        <f t="shared" si="26"/>
        <v>39.899999999999991</v>
      </c>
      <c r="M284" s="114">
        <f t="shared" si="31"/>
        <v>50</v>
      </c>
      <c r="N284" s="113">
        <v>8.8000000000000007</v>
      </c>
      <c r="O284" s="113">
        <v>8.0999999999999979</v>
      </c>
      <c r="P284" s="113">
        <v>11.7</v>
      </c>
      <c r="Q284" s="113">
        <v>10.7</v>
      </c>
      <c r="R284" s="113">
        <v>10.7</v>
      </c>
      <c r="S284" s="114">
        <f t="shared" si="27"/>
        <v>51</v>
      </c>
      <c r="T284" s="113">
        <v>8.8000000000000007</v>
      </c>
      <c r="U284" s="113">
        <v>9.0999999999999979</v>
      </c>
      <c r="V284" s="113">
        <v>11.7</v>
      </c>
      <c r="W284" s="113">
        <v>10.7</v>
      </c>
      <c r="X284" s="113">
        <v>10.7</v>
      </c>
      <c r="Y284" s="114">
        <f t="shared" si="28"/>
        <v>51</v>
      </c>
      <c r="Z284" s="113">
        <v>8.8000000000000007</v>
      </c>
      <c r="AA284" s="113">
        <v>9.0999999999999979</v>
      </c>
      <c r="AB284" s="113">
        <v>11.7</v>
      </c>
      <c r="AC284" s="113">
        <v>10.7</v>
      </c>
      <c r="AD284" s="113">
        <v>10.7</v>
      </c>
      <c r="AE284" s="114">
        <f t="shared" si="29"/>
        <v>43</v>
      </c>
      <c r="AF284" s="113">
        <v>8.8000000000000007</v>
      </c>
      <c r="AG284" s="113">
        <v>7.9000000000000012</v>
      </c>
      <c r="AH284" s="113">
        <v>7.8</v>
      </c>
      <c r="AI284" s="113">
        <v>10.7</v>
      </c>
      <c r="AJ284" s="113">
        <v>7.8</v>
      </c>
    </row>
    <row r="285" spans="1:36" ht="38.25" x14ac:dyDescent="0.25">
      <c r="A285" s="214" t="s">
        <v>25</v>
      </c>
      <c r="B285" s="215">
        <v>509764</v>
      </c>
      <c r="C285" s="115">
        <v>976401</v>
      </c>
      <c r="D285" s="116" t="s">
        <v>413</v>
      </c>
      <c r="E285" s="115">
        <v>3</v>
      </c>
      <c r="F285" s="117" t="s">
        <v>36</v>
      </c>
      <c r="G285" s="112">
        <f t="shared" si="30"/>
        <v>10</v>
      </c>
      <c r="H285" s="113">
        <f t="shared" si="26"/>
        <v>2</v>
      </c>
      <c r="I285" s="113">
        <f t="shared" si="26"/>
        <v>0</v>
      </c>
      <c r="J285" s="113">
        <f t="shared" si="26"/>
        <v>0</v>
      </c>
      <c r="K285" s="113">
        <f t="shared" si="26"/>
        <v>3</v>
      </c>
      <c r="L285" s="113">
        <f t="shared" si="26"/>
        <v>5</v>
      </c>
      <c r="M285" s="114">
        <f t="shared" si="31"/>
        <v>3</v>
      </c>
      <c r="N285" s="113">
        <v>0</v>
      </c>
      <c r="O285" s="113">
        <v>0</v>
      </c>
      <c r="P285" s="113">
        <v>0</v>
      </c>
      <c r="Q285" s="113">
        <v>1</v>
      </c>
      <c r="R285" s="113">
        <v>2</v>
      </c>
      <c r="S285" s="114">
        <f t="shared" si="27"/>
        <v>3</v>
      </c>
      <c r="T285" s="113">
        <v>1</v>
      </c>
      <c r="U285" s="113">
        <v>0</v>
      </c>
      <c r="V285" s="113">
        <v>0</v>
      </c>
      <c r="W285" s="113">
        <v>1</v>
      </c>
      <c r="X285" s="113">
        <v>1</v>
      </c>
      <c r="Y285" s="114">
        <f t="shared" si="28"/>
        <v>3</v>
      </c>
      <c r="Z285" s="113">
        <v>0</v>
      </c>
      <c r="AA285" s="113">
        <v>0</v>
      </c>
      <c r="AB285" s="113">
        <v>0</v>
      </c>
      <c r="AC285" s="113">
        <v>1</v>
      </c>
      <c r="AD285" s="113">
        <v>2</v>
      </c>
      <c r="AE285" s="114">
        <f t="shared" si="29"/>
        <v>1</v>
      </c>
      <c r="AF285" s="113">
        <v>1</v>
      </c>
      <c r="AG285" s="113">
        <v>0</v>
      </c>
      <c r="AH285" s="113">
        <v>0</v>
      </c>
      <c r="AI285" s="113">
        <v>0</v>
      </c>
      <c r="AJ285" s="113">
        <v>0</v>
      </c>
    </row>
    <row r="286" spans="1:36" ht="38.25" x14ac:dyDescent="0.25">
      <c r="A286" s="214" t="s">
        <v>26</v>
      </c>
      <c r="B286" s="215">
        <v>509766</v>
      </c>
      <c r="C286" s="115">
        <v>976601</v>
      </c>
      <c r="D286" s="116" t="s">
        <v>414</v>
      </c>
      <c r="E286" s="115">
        <v>3</v>
      </c>
      <c r="F286" s="117" t="s">
        <v>36</v>
      </c>
      <c r="G286" s="112">
        <f t="shared" si="30"/>
        <v>28999.999999999996</v>
      </c>
      <c r="H286" s="113">
        <f t="shared" si="26"/>
        <v>6670</v>
      </c>
      <c r="I286" s="113">
        <f t="shared" si="26"/>
        <v>11681.199999999999</v>
      </c>
      <c r="J286" s="113">
        <f t="shared" si="26"/>
        <v>324.8</v>
      </c>
      <c r="K286" s="113">
        <f t="shared" si="26"/>
        <v>10092</v>
      </c>
      <c r="L286" s="113">
        <f t="shared" si="26"/>
        <v>232</v>
      </c>
      <c r="M286" s="114">
        <f t="shared" si="31"/>
        <v>7249.9999999999991</v>
      </c>
      <c r="N286" s="113">
        <v>1667.5</v>
      </c>
      <c r="O286" s="113">
        <v>2920.2999999999997</v>
      </c>
      <c r="P286" s="113">
        <v>81.2</v>
      </c>
      <c r="Q286" s="113">
        <v>2523</v>
      </c>
      <c r="R286" s="113">
        <v>58</v>
      </c>
      <c r="S286" s="114">
        <f t="shared" si="27"/>
        <v>7249.9999999999991</v>
      </c>
      <c r="T286" s="113">
        <v>1667.5</v>
      </c>
      <c r="U286" s="113">
        <v>2920.2999999999997</v>
      </c>
      <c r="V286" s="113">
        <v>81.2</v>
      </c>
      <c r="W286" s="113">
        <v>2523</v>
      </c>
      <c r="X286" s="113">
        <v>58</v>
      </c>
      <c r="Y286" s="114">
        <f t="shared" si="28"/>
        <v>7249.9999999999991</v>
      </c>
      <c r="Z286" s="113">
        <v>1667.5</v>
      </c>
      <c r="AA286" s="113">
        <v>2920.2999999999997</v>
      </c>
      <c r="AB286" s="113">
        <v>81.2</v>
      </c>
      <c r="AC286" s="113">
        <v>2523</v>
      </c>
      <c r="AD286" s="113">
        <v>58</v>
      </c>
      <c r="AE286" s="114">
        <f t="shared" si="29"/>
        <v>7249.9999999999991</v>
      </c>
      <c r="AF286" s="113">
        <v>1667.5</v>
      </c>
      <c r="AG286" s="113">
        <v>2920.2999999999997</v>
      </c>
      <c r="AH286" s="113">
        <v>81.2</v>
      </c>
      <c r="AI286" s="113">
        <v>2523</v>
      </c>
      <c r="AJ286" s="113">
        <v>58</v>
      </c>
    </row>
    <row r="287" spans="1:36" ht="63.75" x14ac:dyDescent="0.25">
      <c r="A287" s="214" t="s">
        <v>25</v>
      </c>
      <c r="B287" s="215">
        <v>509770</v>
      </c>
      <c r="C287" s="115">
        <v>977001</v>
      </c>
      <c r="D287" s="116" t="s">
        <v>415</v>
      </c>
      <c r="E287" s="115">
        <v>3</v>
      </c>
      <c r="F287" s="117" t="s">
        <v>36</v>
      </c>
      <c r="G287" s="112">
        <f t="shared" si="30"/>
        <v>195</v>
      </c>
      <c r="H287" s="113">
        <f t="shared" si="26"/>
        <v>47</v>
      </c>
      <c r="I287" s="113">
        <f t="shared" si="26"/>
        <v>68</v>
      </c>
      <c r="J287" s="113">
        <f t="shared" si="26"/>
        <v>20</v>
      </c>
      <c r="K287" s="113">
        <f t="shared" si="26"/>
        <v>60</v>
      </c>
      <c r="L287" s="113">
        <f t="shared" si="26"/>
        <v>0</v>
      </c>
      <c r="M287" s="114">
        <f t="shared" si="31"/>
        <v>49</v>
      </c>
      <c r="N287" s="113">
        <v>12</v>
      </c>
      <c r="O287" s="113">
        <v>17</v>
      </c>
      <c r="P287" s="113">
        <v>5</v>
      </c>
      <c r="Q287" s="113">
        <v>15</v>
      </c>
      <c r="R287" s="113">
        <v>0</v>
      </c>
      <c r="S287" s="114">
        <f t="shared" si="27"/>
        <v>49</v>
      </c>
      <c r="T287" s="113">
        <v>12</v>
      </c>
      <c r="U287" s="113">
        <v>17</v>
      </c>
      <c r="V287" s="113">
        <v>5</v>
      </c>
      <c r="W287" s="113">
        <v>15</v>
      </c>
      <c r="X287" s="113">
        <v>0</v>
      </c>
      <c r="Y287" s="114">
        <f t="shared" si="28"/>
        <v>49</v>
      </c>
      <c r="Z287" s="113">
        <v>12</v>
      </c>
      <c r="AA287" s="113">
        <v>17</v>
      </c>
      <c r="AB287" s="113">
        <v>5</v>
      </c>
      <c r="AC287" s="113">
        <v>15</v>
      </c>
      <c r="AD287" s="113">
        <v>0</v>
      </c>
      <c r="AE287" s="114">
        <f t="shared" si="29"/>
        <v>48</v>
      </c>
      <c r="AF287" s="113">
        <v>11</v>
      </c>
      <c r="AG287" s="113">
        <v>17</v>
      </c>
      <c r="AH287" s="113">
        <v>5</v>
      </c>
      <c r="AI287" s="113">
        <v>15</v>
      </c>
      <c r="AJ287" s="113">
        <v>0</v>
      </c>
    </row>
    <row r="288" spans="1:36" ht="51" x14ac:dyDescent="0.25">
      <c r="A288" s="214" t="s">
        <v>26</v>
      </c>
      <c r="B288" s="215">
        <v>509772</v>
      </c>
      <c r="C288" s="115">
        <v>977201</v>
      </c>
      <c r="D288" s="116" t="s">
        <v>416</v>
      </c>
      <c r="E288" s="115">
        <v>3</v>
      </c>
      <c r="F288" s="117" t="s">
        <v>36</v>
      </c>
      <c r="G288" s="112">
        <f t="shared" si="30"/>
        <v>4800</v>
      </c>
      <c r="H288" s="113">
        <f t="shared" si="26"/>
        <v>1108</v>
      </c>
      <c r="I288" s="113">
        <f t="shared" si="26"/>
        <v>1928</v>
      </c>
      <c r="J288" s="113">
        <f t="shared" si="26"/>
        <v>60</v>
      </c>
      <c r="K288" s="113">
        <f t="shared" si="26"/>
        <v>1668</v>
      </c>
      <c r="L288" s="113">
        <f t="shared" si="26"/>
        <v>36</v>
      </c>
      <c r="M288" s="114">
        <f t="shared" si="31"/>
        <v>1200</v>
      </c>
      <c r="N288" s="113">
        <v>279</v>
      </c>
      <c r="O288" s="113">
        <v>482</v>
      </c>
      <c r="P288" s="113">
        <v>15</v>
      </c>
      <c r="Q288" s="113">
        <v>416</v>
      </c>
      <c r="R288" s="113">
        <v>8</v>
      </c>
      <c r="S288" s="114">
        <f t="shared" si="27"/>
        <v>1200</v>
      </c>
      <c r="T288" s="113">
        <v>275</v>
      </c>
      <c r="U288" s="113">
        <v>482</v>
      </c>
      <c r="V288" s="113">
        <v>15</v>
      </c>
      <c r="W288" s="113">
        <v>418</v>
      </c>
      <c r="X288" s="113">
        <v>10</v>
      </c>
      <c r="Y288" s="114">
        <f t="shared" si="28"/>
        <v>1200</v>
      </c>
      <c r="Z288" s="113">
        <v>279</v>
      </c>
      <c r="AA288" s="113">
        <v>482</v>
      </c>
      <c r="AB288" s="113">
        <v>15</v>
      </c>
      <c r="AC288" s="113">
        <v>416</v>
      </c>
      <c r="AD288" s="113">
        <v>8</v>
      </c>
      <c r="AE288" s="114">
        <f t="shared" si="29"/>
        <v>1200</v>
      </c>
      <c r="AF288" s="113">
        <v>275</v>
      </c>
      <c r="AG288" s="113">
        <v>482</v>
      </c>
      <c r="AH288" s="113">
        <v>15</v>
      </c>
      <c r="AI288" s="113">
        <v>418</v>
      </c>
      <c r="AJ288" s="113">
        <v>10</v>
      </c>
    </row>
    <row r="289" spans="1:36" ht="51" x14ac:dyDescent="0.25">
      <c r="A289" s="214" t="s">
        <v>20</v>
      </c>
      <c r="B289" s="215">
        <v>509901</v>
      </c>
      <c r="C289" s="115">
        <v>990101</v>
      </c>
      <c r="D289" s="116" t="s">
        <v>50</v>
      </c>
      <c r="E289" s="115">
        <v>3</v>
      </c>
      <c r="F289" s="117" t="s">
        <v>36</v>
      </c>
      <c r="G289" s="112">
        <f t="shared" si="30"/>
        <v>237739.99999999997</v>
      </c>
      <c r="H289" s="113">
        <f t="shared" si="26"/>
        <v>62114.6</v>
      </c>
      <c r="I289" s="113">
        <f t="shared" si="26"/>
        <v>90723.9</v>
      </c>
      <c r="J289" s="113">
        <f t="shared" si="26"/>
        <v>2735.2999999999997</v>
      </c>
      <c r="K289" s="113">
        <f t="shared" si="26"/>
        <v>80805.8</v>
      </c>
      <c r="L289" s="113">
        <f t="shared" si="26"/>
        <v>1360.4</v>
      </c>
      <c r="M289" s="114">
        <f t="shared" si="31"/>
        <v>59436.999999999993</v>
      </c>
      <c r="N289" s="113">
        <v>15526.9</v>
      </c>
      <c r="O289" s="113">
        <v>22683.8</v>
      </c>
      <c r="P289" s="113">
        <v>684.5</v>
      </c>
      <c r="Q289" s="113">
        <v>20201.7</v>
      </c>
      <c r="R289" s="113">
        <v>340.1</v>
      </c>
      <c r="S289" s="114">
        <f t="shared" si="27"/>
        <v>59435.999999999993</v>
      </c>
      <c r="T289" s="113">
        <v>15529.9</v>
      </c>
      <c r="U289" s="113">
        <v>22679.7</v>
      </c>
      <c r="V289" s="113">
        <v>683.6</v>
      </c>
      <c r="W289" s="113">
        <v>20202.7</v>
      </c>
      <c r="X289" s="113">
        <v>340.1</v>
      </c>
      <c r="Y289" s="114">
        <f t="shared" si="28"/>
        <v>59435.999999999993</v>
      </c>
      <c r="Z289" s="113">
        <v>15526.9</v>
      </c>
      <c r="AA289" s="113">
        <v>22683.7</v>
      </c>
      <c r="AB289" s="113">
        <v>683.6</v>
      </c>
      <c r="AC289" s="113">
        <v>20201.7</v>
      </c>
      <c r="AD289" s="113">
        <v>340.1</v>
      </c>
      <c r="AE289" s="114">
        <f t="shared" si="29"/>
        <v>59430.999999999993</v>
      </c>
      <c r="AF289" s="113">
        <v>15530.9</v>
      </c>
      <c r="AG289" s="113">
        <v>22676.699999999997</v>
      </c>
      <c r="AH289" s="113">
        <v>683.6</v>
      </c>
      <c r="AI289" s="113">
        <v>20199.7</v>
      </c>
      <c r="AJ289" s="113">
        <v>340.1</v>
      </c>
    </row>
    <row r="290" spans="1:36" ht="51" x14ac:dyDescent="0.25">
      <c r="A290" s="214" t="s">
        <v>20</v>
      </c>
      <c r="B290" s="215">
        <v>509902</v>
      </c>
      <c r="C290" s="115">
        <v>990201</v>
      </c>
      <c r="D290" s="17" t="s">
        <v>179</v>
      </c>
      <c r="E290" s="115">
        <v>3</v>
      </c>
      <c r="F290" s="117" t="s">
        <v>36</v>
      </c>
      <c r="G290" s="112">
        <f t="shared" si="30"/>
        <v>56760.3</v>
      </c>
      <c r="H290" s="113">
        <f t="shared" si="26"/>
        <v>14944.899999999998</v>
      </c>
      <c r="I290" s="113">
        <f t="shared" si="26"/>
        <v>22092.3</v>
      </c>
      <c r="J290" s="113">
        <f t="shared" si="26"/>
        <v>698.8</v>
      </c>
      <c r="K290" s="113">
        <f t="shared" si="26"/>
        <v>18538.800000000003</v>
      </c>
      <c r="L290" s="113">
        <f t="shared" si="26"/>
        <v>485.5</v>
      </c>
      <c r="M290" s="114">
        <f t="shared" si="31"/>
        <v>14189.3</v>
      </c>
      <c r="N290" s="113">
        <v>3881.8</v>
      </c>
      <c r="O290" s="113">
        <v>5475</v>
      </c>
      <c r="P290" s="113">
        <v>266.7</v>
      </c>
      <c r="Q290" s="113">
        <v>4508.5</v>
      </c>
      <c r="R290" s="113">
        <v>57.3</v>
      </c>
      <c r="S290" s="114">
        <f t="shared" si="27"/>
        <v>14189</v>
      </c>
      <c r="T290" s="113">
        <v>3686.3999999999996</v>
      </c>
      <c r="U290" s="113">
        <v>5539.4</v>
      </c>
      <c r="V290" s="113">
        <v>142.1</v>
      </c>
      <c r="W290" s="113">
        <v>4676.1000000000004</v>
      </c>
      <c r="X290" s="113">
        <v>145</v>
      </c>
      <c r="Y290" s="114">
        <f t="shared" si="28"/>
        <v>14189</v>
      </c>
      <c r="Z290" s="113">
        <v>3686.3999999999996</v>
      </c>
      <c r="AA290" s="113">
        <v>5538.4</v>
      </c>
      <c r="AB290" s="113">
        <v>145</v>
      </c>
      <c r="AC290" s="113">
        <v>4678.1000000000004</v>
      </c>
      <c r="AD290" s="113">
        <v>141.1</v>
      </c>
      <c r="AE290" s="114">
        <f t="shared" si="29"/>
        <v>14193</v>
      </c>
      <c r="AF290" s="113">
        <v>3690.3</v>
      </c>
      <c r="AG290" s="113">
        <v>5539.5</v>
      </c>
      <c r="AH290" s="113">
        <v>145</v>
      </c>
      <c r="AI290" s="113">
        <v>4676.1000000000004</v>
      </c>
      <c r="AJ290" s="113">
        <v>142.1</v>
      </c>
    </row>
    <row r="291" spans="1:36" ht="51" x14ac:dyDescent="0.25">
      <c r="A291" s="214" t="s">
        <v>20</v>
      </c>
      <c r="B291" s="215">
        <v>509903</v>
      </c>
      <c r="C291" s="115">
        <v>990301</v>
      </c>
      <c r="D291" s="116" t="s">
        <v>180</v>
      </c>
      <c r="E291" s="115">
        <v>3</v>
      </c>
      <c r="F291" s="117" t="s">
        <v>36</v>
      </c>
      <c r="G291" s="112">
        <f t="shared" si="30"/>
        <v>16245</v>
      </c>
      <c r="H291" s="113">
        <f t="shared" si="26"/>
        <v>3261.1</v>
      </c>
      <c r="I291" s="113">
        <f t="shared" si="26"/>
        <v>6366.5</v>
      </c>
      <c r="J291" s="113">
        <f t="shared" si="26"/>
        <v>68.599999999999994</v>
      </c>
      <c r="K291" s="113">
        <f t="shared" si="26"/>
        <v>6488.8</v>
      </c>
      <c r="L291" s="113">
        <f t="shared" si="26"/>
        <v>60</v>
      </c>
      <c r="M291" s="114">
        <f t="shared" si="31"/>
        <v>4061</v>
      </c>
      <c r="N291" s="113">
        <v>813.1</v>
      </c>
      <c r="O291" s="113">
        <v>1593.1</v>
      </c>
      <c r="P291" s="113">
        <v>17.600000000000001</v>
      </c>
      <c r="Q291" s="113">
        <v>1622.2</v>
      </c>
      <c r="R291" s="113">
        <v>15</v>
      </c>
      <c r="S291" s="114">
        <f t="shared" si="27"/>
        <v>4061</v>
      </c>
      <c r="T291" s="113">
        <v>816</v>
      </c>
      <c r="U291" s="113">
        <v>1590.8000000000004</v>
      </c>
      <c r="V291" s="113">
        <v>17</v>
      </c>
      <c r="W291" s="113">
        <v>1622.2</v>
      </c>
      <c r="X291" s="113">
        <v>15</v>
      </c>
      <c r="Y291" s="114">
        <f t="shared" si="28"/>
        <v>4060</v>
      </c>
      <c r="Z291" s="113">
        <v>813.1</v>
      </c>
      <c r="AA291" s="113">
        <v>1592.7000000000003</v>
      </c>
      <c r="AB291" s="113">
        <v>17</v>
      </c>
      <c r="AC291" s="113">
        <v>1622.2</v>
      </c>
      <c r="AD291" s="113">
        <v>15</v>
      </c>
      <c r="AE291" s="114">
        <f t="shared" si="29"/>
        <v>4063</v>
      </c>
      <c r="AF291" s="113">
        <v>818.9</v>
      </c>
      <c r="AG291" s="113">
        <v>1589.8999999999999</v>
      </c>
      <c r="AH291" s="113">
        <v>17</v>
      </c>
      <c r="AI291" s="113">
        <v>1622.2</v>
      </c>
      <c r="AJ291" s="113">
        <v>15</v>
      </c>
    </row>
    <row r="292" spans="1:36" ht="38.25" x14ac:dyDescent="0.25">
      <c r="A292" s="214" t="s">
        <v>20</v>
      </c>
      <c r="B292" s="215">
        <v>509905</v>
      </c>
      <c r="C292" s="115">
        <v>990501</v>
      </c>
      <c r="D292" s="116" t="s">
        <v>182</v>
      </c>
      <c r="E292" s="115">
        <v>3</v>
      </c>
      <c r="F292" s="117" t="s">
        <v>36</v>
      </c>
      <c r="G292" s="112">
        <f t="shared" si="30"/>
        <v>117714.00000000001</v>
      </c>
      <c r="H292" s="113">
        <f t="shared" si="26"/>
        <v>29429.599999999999</v>
      </c>
      <c r="I292" s="113">
        <f t="shared" si="26"/>
        <v>47093.10000000002</v>
      </c>
      <c r="J292" s="113">
        <f t="shared" si="26"/>
        <v>1174</v>
      </c>
      <c r="K292" s="113">
        <f t="shared" si="26"/>
        <v>38843.300000000003</v>
      </c>
      <c r="L292" s="113">
        <f t="shared" si="26"/>
        <v>1174</v>
      </c>
      <c r="M292" s="114">
        <f t="shared" si="31"/>
        <v>29427</v>
      </c>
      <c r="N292" s="113">
        <v>7357.4</v>
      </c>
      <c r="O292" s="113">
        <v>11772.500000000004</v>
      </c>
      <c r="P292" s="113">
        <v>293.5</v>
      </c>
      <c r="Q292" s="113">
        <v>9710.1</v>
      </c>
      <c r="R292" s="113">
        <v>293.5</v>
      </c>
      <c r="S292" s="114">
        <f t="shared" si="27"/>
        <v>29428</v>
      </c>
      <c r="T292" s="113">
        <v>7357.4</v>
      </c>
      <c r="U292" s="113">
        <v>11773.500000000004</v>
      </c>
      <c r="V292" s="113">
        <v>293.5</v>
      </c>
      <c r="W292" s="113">
        <v>9710.1</v>
      </c>
      <c r="X292" s="113">
        <v>293.5</v>
      </c>
      <c r="Y292" s="114">
        <f t="shared" si="28"/>
        <v>29428</v>
      </c>
      <c r="Z292" s="113">
        <v>7357.4</v>
      </c>
      <c r="AA292" s="113">
        <v>11773.500000000004</v>
      </c>
      <c r="AB292" s="113">
        <v>293.5</v>
      </c>
      <c r="AC292" s="113">
        <v>9710.1</v>
      </c>
      <c r="AD292" s="113">
        <v>293.5</v>
      </c>
      <c r="AE292" s="114">
        <f t="shared" si="29"/>
        <v>29431</v>
      </c>
      <c r="AF292" s="113">
        <v>7357.4</v>
      </c>
      <c r="AG292" s="113">
        <v>11773.600000000002</v>
      </c>
      <c r="AH292" s="113">
        <v>293.5</v>
      </c>
      <c r="AI292" s="113">
        <v>9713</v>
      </c>
      <c r="AJ292" s="113">
        <v>293.5</v>
      </c>
    </row>
    <row r="293" spans="1:36" ht="38.25" x14ac:dyDescent="0.25">
      <c r="A293" s="214" t="s">
        <v>20</v>
      </c>
      <c r="B293" s="215">
        <v>509906</v>
      </c>
      <c r="C293" s="115">
        <v>990601</v>
      </c>
      <c r="D293" s="116" t="s">
        <v>183</v>
      </c>
      <c r="E293" s="115">
        <v>3</v>
      </c>
      <c r="F293" s="117" t="s">
        <v>36</v>
      </c>
      <c r="G293" s="112">
        <f t="shared" si="30"/>
        <v>3966</v>
      </c>
      <c r="H293" s="113">
        <f t="shared" si="26"/>
        <v>654</v>
      </c>
      <c r="I293" s="113">
        <f t="shared" si="26"/>
        <v>2272.3000000000002</v>
      </c>
      <c r="J293" s="113">
        <f t="shared" si="26"/>
        <v>90</v>
      </c>
      <c r="K293" s="113">
        <f t="shared" si="26"/>
        <v>921.69999999999993</v>
      </c>
      <c r="L293" s="113">
        <f t="shared" si="26"/>
        <v>28</v>
      </c>
      <c r="M293" s="114">
        <f t="shared" si="31"/>
        <v>993</v>
      </c>
      <c r="N293" s="113">
        <v>206</v>
      </c>
      <c r="O293" s="113">
        <v>541</v>
      </c>
      <c r="P293" s="113">
        <v>63</v>
      </c>
      <c r="Q293" s="113">
        <v>179</v>
      </c>
      <c r="R293" s="113">
        <v>4</v>
      </c>
      <c r="S293" s="114">
        <f t="shared" si="27"/>
        <v>993.00000000000011</v>
      </c>
      <c r="T293" s="113">
        <v>150.30000000000001</v>
      </c>
      <c r="U293" s="113">
        <v>577.80000000000007</v>
      </c>
      <c r="V293" s="113">
        <v>9</v>
      </c>
      <c r="W293" s="113">
        <v>247.9</v>
      </c>
      <c r="X293" s="113">
        <v>8</v>
      </c>
      <c r="Y293" s="114">
        <f t="shared" si="28"/>
        <v>993.99999999999989</v>
      </c>
      <c r="Z293" s="113">
        <v>150.30000000000001</v>
      </c>
      <c r="AA293" s="113">
        <v>578.79999999999995</v>
      </c>
      <c r="AB293" s="113">
        <v>9</v>
      </c>
      <c r="AC293" s="113">
        <v>247.9</v>
      </c>
      <c r="AD293" s="113">
        <v>8</v>
      </c>
      <c r="AE293" s="114">
        <f t="shared" si="29"/>
        <v>986</v>
      </c>
      <c r="AF293" s="113">
        <v>147.4</v>
      </c>
      <c r="AG293" s="113">
        <v>574.70000000000005</v>
      </c>
      <c r="AH293" s="113">
        <v>9</v>
      </c>
      <c r="AI293" s="113">
        <v>246.9</v>
      </c>
      <c r="AJ293" s="113">
        <v>8</v>
      </c>
    </row>
    <row r="294" spans="1:36" ht="38.25" x14ac:dyDescent="0.25">
      <c r="A294" s="214" t="s">
        <v>20</v>
      </c>
      <c r="B294" s="215">
        <v>509907</v>
      </c>
      <c r="C294" s="115">
        <v>990701</v>
      </c>
      <c r="D294" s="116" t="s">
        <v>184</v>
      </c>
      <c r="E294" s="115">
        <v>3</v>
      </c>
      <c r="F294" s="117" t="s">
        <v>36</v>
      </c>
      <c r="G294" s="112">
        <f t="shared" si="30"/>
        <v>95783.800000000017</v>
      </c>
      <c r="H294" s="113">
        <f t="shared" si="26"/>
        <v>23405.4</v>
      </c>
      <c r="I294" s="113">
        <f t="shared" si="26"/>
        <v>35432.900000000009</v>
      </c>
      <c r="J294" s="113">
        <f t="shared" si="26"/>
        <v>1394.9</v>
      </c>
      <c r="K294" s="113">
        <f t="shared" si="26"/>
        <v>35438.800000000003</v>
      </c>
      <c r="L294" s="113">
        <f t="shared" si="26"/>
        <v>111.8</v>
      </c>
      <c r="M294" s="114">
        <f t="shared" si="31"/>
        <v>23944.799999999999</v>
      </c>
      <c r="N294" s="113">
        <v>5895</v>
      </c>
      <c r="O294" s="113">
        <v>8938</v>
      </c>
      <c r="P294" s="113">
        <v>390</v>
      </c>
      <c r="Q294" s="113">
        <v>8651</v>
      </c>
      <c r="R294" s="113">
        <v>70.8</v>
      </c>
      <c r="S294" s="114">
        <f t="shared" si="27"/>
        <v>23945</v>
      </c>
      <c r="T294" s="113">
        <v>5837.5</v>
      </c>
      <c r="U294" s="113">
        <v>8834.8000000000011</v>
      </c>
      <c r="V294" s="113">
        <v>334</v>
      </c>
      <c r="W294" s="113">
        <v>8924.7000000000007</v>
      </c>
      <c r="X294" s="113">
        <v>14</v>
      </c>
      <c r="Y294" s="114">
        <f t="shared" si="28"/>
        <v>23945</v>
      </c>
      <c r="Z294" s="113">
        <v>5836.5</v>
      </c>
      <c r="AA294" s="113">
        <v>8827.1000000000022</v>
      </c>
      <c r="AB294" s="113">
        <v>336.9</v>
      </c>
      <c r="AC294" s="113">
        <v>8932.5</v>
      </c>
      <c r="AD294" s="113">
        <v>12</v>
      </c>
      <c r="AE294" s="114">
        <f t="shared" si="29"/>
        <v>23949</v>
      </c>
      <c r="AF294" s="113">
        <v>5836.4</v>
      </c>
      <c r="AG294" s="113">
        <v>8833</v>
      </c>
      <c r="AH294" s="113">
        <v>334</v>
      </c>
      <c r="AI294" s="113">
        <v>8930.6</v>
      </c>
      <c r="AJ294" s="113">
        <v>15</v>
      </c>
    </row>
    <row r="295" spans="1:36" ht="38.25" x14ac:dyDescent="0.25">
      <c r="A295" s="214" t="s">
        <v>20</v>
      </c>
      <c r="B295" s="215">
        <v>509908</v>
      </c>
      <c r="C295" s="115">
        <v>990801</v>
      </c>
      <c r="D295" s="116" t="s">
        <v>245</v>
      </c>
      <c r="E295" s="115">
        <v>3</v>
      </c>
      <c r="F295" s="117" t="s">
        <v>36</v>
      </c>
      <c r="G295" s="112">
        <f t="shared" si="30"/>
        <v>30305</v>
      </c>
      <c r="H295" s="113">
        <f t="shared" si="26"/>
        <v>11066.4</v>
      </c>
      <c r="I295" s="113">
        <f t="shared" si="26"/>
        <v>10313.499999999998</v>
      </c>
      <c r="J295" s="113">
        <f t="shared" si="26"/>
        <v>241.90000000000003</v>
      </c>
      <c r="K295" s="113">
        <f t="shared" si="26"/>
        <v>8548.7999999999993</v>
      </c>
      <c r="L295" s="113">
        <f t="shared" si="26"/>
        <v>134.4</v>
      </c>
      <c r="M295" s="114">
        <f t="shared" si="31"/>
        <v>7579</v>
      </c>
      <c r="N295" s="113">
        <v>2766.6</v>
      </c>
      <c r="O295" s="113">
        <v>2579.8999999999996</v>
      </c>
      <c r="P295" s="113">
        <v>61.2</v>
      </c>
      <c r="Q295" s="113">
        <v>2137.6999999999998</v>
      </c>
      <c r="R295" s="113">
        <v>33.6</v>
      </c>
      <c r="S295" s="114">
        <f t="shared" si="27"/>
        <v>7578</v>
      </c>
      <c r="T295" s="113">
        <v>2766.6</v>
      </c>
      <c r="U295" s="113">
        <v>2578.8999999999996</v>
      </c>
      <c r="V295" s="113">
        <v>61.2</v>
      </c>
      <c r="W295" s="113">
        <v>2137.6999999999998</v>
      </c>
      <c r="X295" s="113">
        <v>33.6</v>
      </c>
      <c r="Y295" s="114">
        <f t="shared" si="28"/>
        <v>7578</v>
      </c>
      <c r="Z295" s="113">
        <v>2766.6</v>
      </c>
      <c r="AA295" s="113">
        <v>2578.8999999999996</v>
      </c>
      <c r="AB295" s="113">
        <v>61.2</v>
      </c>
      <c r="AC295" s="113">
        <v>2137.6999999999998</v>
      </c>
      <c r="AD295" s="113">
        <v>33.6</v>
      </c>
      <c r="AE295" s="114">
        <f t="shared" si="29"/>
        <v>7570</v>
      </c>
      <c r="AF295" s="113">
        <v>2766.6</v>
      </c>
      <c r="AG295" s="113">
        <v>2575.7999999999997</v>
      </c>
      <c r="AH295" s="113">
        <v>58.3</v>
      </c>
      <c r="AI295" s="113">
        <v>2135.6999999999998</v>
      </c>
      <c r="AJ295" s="113">
        <v>33.6</v>
      </c>
    </row>
    <row r="296" spans="1:36" ht="38.25" x14ac:dyDescent="0.25">
      <c r="A296" s="214" t="s">
        <v>20</v>
      </c>
      <c r="B296" s="215">
        <v>509909</v>
      </c>
      <c r="C296" s="115">
        <v>990901</v>
      </c>
      <c r="D296" s="116" t="s">
        <v>185</v>
      </c>
      <c r="E296" s="115">
        <v>3</v>
      </c>
      <c r="F296" s="117" t="s">
        <v>36</v>
      </c>
      <c r="G296" s="112">
        <f t="shared" si="30"/>
        <v>45481</v>
      </c>
      <c r="H296" s="113">
        <f t="shared" si="26"/>
        <v>4449.5</v>
      </c>
      <c r="I296" s="113">
        <f t="shared" si="26"/>
        <v>26348</v>
      </c>
      <c r="J296" s="113">
        <f t="shared" si="26"/>
        <v>271.59999999999997</v>
      </c>
      <c r="K296" s="113">
        <f t="shared" si="26"/>
        <v>12340.9</v>
      </c>
      <c r="L296" s="113">
        <f t="shared" si="26"/>
        <v>2071</v>
      </c>
      <c r="M296" s="114">
        <f t="shared" si="31"/>
        <v>11370</v>
      </c>
      <c r="N296" s="113">
        <v>1114.5</v>
      </c>
      <c r="O296" s="113">
        <v>6586.7999999999993</v>
      </c>
      <c r="P296" s="113">
        <v>69.599999999999994</v>
      </c>
      <c r="Q296" s="113">
        <v>3088.6</v>
      </c>
      <c r="R296" s="113">
        <v>510.5</v>
      </c>
      <c r="S296" s="114">
        <f t="shared" si="27"/>
        <v>11370</v>
      </c>
      <c r="T296" s="113">
        <v>1113.5999999999999</v>
      </c>
      <c r="U296" s="113">
        <v>6578.9</v>
      </c>
      <c r="V296" s="113">
        <v>68.599999999999994</v>
      </c>
      <c r="W296" s="113">
        <v>3092.5</v>
      </c>
      <c r="X296" s="113">
        <v>516.4</v>
      </c>
      <c r="Y296" s="114">
        <f t="shared" si="28"/>
        <v>11370</v>
      </c>
      <c r="Z296" s="113">
        <v>1111.7</v>
      </c>
      <c r="AA296" s="113">
        <v>6590.5999999999995</v>
      </c>
      <c r="AB296" s="113">
        <v>66.7</v>
      </c>
      <c r="AC296" s="113">
        <v>3079.9</v>
      </c>
      <c r="AD296" s="113">
        <v>521.1</v>
      </c>
      <c r="AE296" s="114">
        <f t="shared" si="29"/>
        <v>11371</v>
      </c>
      <c r="AF296" s="113">
        <v>1109.7</v>
      </c>
      <c r="AG296" s="113">
        <v>6591.7</v>
      </c>
      <c r="AH296" s="113">
        <v>66.7</v>
      </c>
      <c r="AI296" s="113">
        <v>3079.9</v>
      </c>
      <c r="AJ296" s="113">
        <v>523</v>
      </c>
    </row>
    <row r="297" spans="1:36" ht="38.25" x14ac:dyDescent="0.25">
      <c r="A297" s="214" t="s">
        <v>20</v>
      </c>
      <c r="B297" s="215">
        <v>509910</v>
      </c>
      <c r="C297" s="115">
        <v>991001</v>
      </c>
      <c r="D297" s="116" t="s">
        <v>417</v>
      </c>
      <c r="E297" s="115">
        <v>3</v>
      </c>
      <c r="F297" s="117" t="s">
        <v>36</v>
      </c>
      <c r="G297" s="112">
        <f t="shared" si="30"/>
        <v>20742</v>
      </c>
      <c r="H297" s="113">
        <f t="shared" si="26"/>
        <v>5186.2</v>
      </c>
      <c r="I297" s="113">
        <f t="shared" si="26"/>
        <v>6221.7999999999993</v>
      </c>
      <c r="J297" s="113">
        <f t="shared" si="26"/>
        <v>1032.8</v>
      </c>
      <c r="K297" s="113">
        <f t="shared" si="26"/>
        <v>7259.6999999999989</v>
      </c>
      <c r="L297" s="113">
        <f t="shared" si="26"/>
        <v>1041.5</v>
      </c>
      <c r="M297" s="114">
        <f t="shared" si="31"/>
        <v>5186</v>
      </c>
      <c r="N297" s="113">
        <v>1296.8</v>
      </c>
      <c r="O297" s="113">
        <v>1555.6999999999998</v>
      </c>
      <c r="P297" s="113">
        <v>258.2</v>
      </c>
      <c r="Q297" s="113">
        <v>1814.1999999999998</v>
      </c>
      <c r="R297" s="113">
        <v>261.10000000000002</v>
      </c>
      <c r="S297" s="114">
        <f t="shared" si="27"/>
        <v>5185</v>
      </c>
      <c r="T297" s="113">
        <v>1296.8</v>
      </c>
      <c r="U297" s="113">
        <v>1554.6999999999998</v>
      </c>
      <c r="V297" s="113">
        <v>258.2</v>
      </c>
      <c r="W297" s="113">
        <v>1814.1999999999998</v>
      </c>
      <c r="X297" s="113">
        <v>261.10000000000002</v>
      </c>
      <c r="Y297" s="114">
        <f t="shared" si="28"/>
        <v>5185</v>
      </c>
      <c r="Z297" s="113">
        <v>1296.8</v>
      </c>
      <c r="AA297" s="113">
        <v>1554.6999999999998</v>
      </c>
      <c r="AB297" s="113">
        <v>258.2</v>
      </c>
      <c r="AC297" s="113">
        <v>1814.1999999999998</v>
      </c>
      <c r="AD297" s="113">
        <v>261.10000000000002</v>
      </c>
      <c r="AE297" s="114">
        <f t="shared" si="29"/>
        <v>5185.9999999999991</v>
      </c>
      <c r="AF297" s="113">
        <v>1295.8</v>
      </c>
      <c r="AG297" s="113">
        <v>1556.7000000000003</v>
      </c>
      <c r="AH297" s="113">
        <v>258.2</v>
      </c>
      <c r="AI297" s="113">
        <v>1817.1</v>
      </c>
      <c r="AJ297" s="113">
        <v>258.2</v>
      </c>
    </row>
    <row r="298" spans="1:36" ht="38.25" x14ac:dyDescent="0.25">
      <c r="A298" s="214" t="s">
        <v>20</v>
      </c>
      <c r="B298" s="215">
        <v>509913</v>
      </c>
      <c r="C298" s="115">
        <v>991301</v>
      </c>
      <c r="D298" s="116" t="s">
        <v>186</v>
      </c>
      <c r="E298" s="115">
        <v>3</v>
      </c>
      <c r="F298" s="117" t="s">
        <v>36</v>
      </c>
      <c r="G298" s="112">
        <f t="shared" si="30"/>
        <v>3373</v>
      </c>
      <c r="H298" s="113">
        <f t="shared" si="26"/>
        <v>776</v>
      </c>
      <c r="I298" s="113">
        <f t="shared" si="26"/>
        <v>1485</v>
      </c>
      <c r="J298" s="113">
        <f t="shared" si="26"/>
        <v>32</v>
      </c>
      <c r="K298" s="113">
        <f t="shared" si="26"/>
        <v>1048</v>
      </c>
      <c r="L298" s="113">
        <f t="shared" si="26"/>
        <v>32</v>
      </c>
      <c r="M298" s="114">
        <f t="shared" si="31"/>
        <v>843</v>
      </c>
      <c r="N298" s="113">
        <v>195</v>
      </c>
      <c r="O298" s="113">
        <v>370</v>
      </c>
      <c r="P298" s="113">
        <v>8</v>
      </c>
      <c r="Q298" s="113">
        <v>262</v>
      </c>
      <c r="R298" s="113">
        <v>8</v>
      </c>
      <c r="S298" s="114">
        <f t="shared" si="27"/>
        <v>843</v>
      </c>
      <c r="T298" s="113">
        <v>193</v>
      </c>
      <c r="U298" s="113">
        <v>372</v>
      </c>
      <c r="V298" s="113">
        <v>8</v>
      </c>
      <c r="W298" s="113">
        <v>262</v>
      </c>
      <c r="X298" s="113">
        <v>8</v>
      </c>
      <c r="Y298" s="114">
        <f t="shared" si="28"/>
        <v>843</v>
      </c>
      <c r="Z298" s="113">
        <v>195</v>
      </c>
      <c r="AA298" s="113">
        <v>370</v>
      </c>
      <c r="AB298" s="113">
        <v>8</v>
      </c>
      <c r="AC298" s="113">
        <v>262</v>
      </c>
      <c r="AD298" s="113">
        <v>8</v>
      </c>
      <c r="AE298" s="114">
        <f t="shared" si="29"/>
        <v>844</v>
      </c>
      <c r="AF298" s="113">
        <v>193</v>
      </c>
      <c r="AG298" s="113">
        <v>373</v>
      </c>
      <c r="AH298" s="113">
        <v>8</v>
      </c>
      <c r="AI298" s="113">
        <v>262</v>
      </c>
      <c r="AJ298" s="113">
        <v>8</v>
      </c>
    </row>
    <row r="299" spans="1:36" ht="39" thickBot="1" x14ac:dyDescent="0.3">
      <c r="A299" s="43" t="s">
        <v>20</v>
      </c>
      <c r="B299" s="43">
        <v>503630</v>
      </c>
      <c r="C299" s="43">
        <v>363001</v>
      </c>
      <c r="D299" s="17" t="s">
        <v>424</v>
      </c>
      <c r="E299" s="269"/>
      <c r="F299" s="117" t="s">
        <v>36</v>
      </c>
      <c r="G299" s="112">
        <f t="shared" si="30"/>
        <v>653032.30000000005</v>
      </c>
      <c r="H299" s="113">
        <f t="shared" si="26"/>
        <v>41159.1</v>
      </c>
      <c r="I299" s="113">
        <f t="shared" si="26"/>
        <v>231433</v>
      </c>
      <c r="J299" s="113">
        <f t="shared" si="26"/>
        <v>2770</v>
      </c>
      <c r="K299" s="113">
        <f t="shared" si="26"/>
        <v>375429.20000000007</v>
      </c>
      <c r="L299" s="113">
        <f t="shared" si="26"/>
        <v>2241</v>
      </c>
      <c r="M299" s="114">
        <f t="shared" si="31"/>
        <v>163655.30000000002</v>
      </c>
      <c r="N299" s="290">
        <v>3906</v>
      </c>
      <c r="O299" s="290">
        <v>64651</v>
      </c>
      <c r="P299" s="290">
        <v>670</v>
      </c>
      <c r="Q299" s="290">
        <v>93857.300000000017</v>
      </c>
      <c r="R299" s="290">
        <v>571</v>
      </c>
      <c r="S299" s="114">
        <f t="shared" si="27"/>
        <v>163129</v>
      </c>
      <c r="T299" s="290">
        <v>12417.699999999999</v>
      </c>
      <c r="U299" s="290">
        <v>55594</v>
      </c>
      <c r="V299" s="290">
        <v>700</v>
      </c>
      <c r="W299" s="290">
        <v>93857.300000000017</v>
      </c>
      <c r="X299" s="290">
        <v>560</v>
      </c>
      <c r="Y299" s="114">
        <f t="shared" si="28"/>
        <v>163129</v>
      </c>
      <c r="Z299" s="290">
        <v>12417.699999999999</v>
      </c>
      <c r="AA299" s="290">
        <v>55594</v>
      </c>
      <c r="AB299" s="290">
        <v>700</v>
      </c>
      <c r="AC299" s="290">
        <v>93857.300000000017</v>
      </c>
      <c r="AD299" s="290">
        <v>560</v>
      </c>
      <c r="AE299" s="114">
        <f t="shared" si="29"/>
        <v>163119</v>
      </c>
      <c r="AF299" s="290">
        <v>12417.699999999999</v>
      </c>
      <c r="AG299" s="290">
        <v>55594</v>
      </c>
      <c r="AH299" s="290">
        <v>700</v>
      </c>
      <c r="AI299" s="290">
        <v>93857.300000000017</v>
      </c>
      <c r="AJ299" s="290">
        <v>550</v>
      </c>
    </row>
    <row r="300" spans="1:36" ht="15.75" thickBot="1" x14ac:dyDescent="0.3">
      <c r="A300" s="119"/>
      <c r="B300" s="120"/>
      <c r="C300" s="120"/>
      <c r="D300" s="120" t="s">
        <v>27</v>
      </c>
      <c r="E300" s="120"/>
      <c r="F300" s="121"/>
      <c r="G300" s="72">
        <f>SUM(G7:G299)</f>
        <v>26203545.599999998</v>
      </c>
      <c r="H300" s="72">
        <f t="shared" ref="H300:AJ300" si="32">SUM(H7:H299)</f>
        <v>6366883.4999999991</v>
      </c>
      <c r="I300" s="72">
        <f t="shared" si="32"/>
        <v>10230035.000000004</v>
      </c>
      <c r="J300" s="72">
        <f t="shared" si="32"/>
        <v>385553.49999999971</v>
      </c>
      <c r="K300" s="72">
        <f t="shared" si="32"/>
        <v>9041043.9000000078</v>
      </c>
      <c r="L300" s="72">
        <f t="shared" si="32"/>
        <v>180029.7</v>
      </c>
      <c r="M300" s="72">
        <f t="shared" si="32"/>
        <v>6551811.6000000006</v>
      </c>
      <c r="N300" s="72">
        <f t="shared" si="32"/>
        <v>1596748.7000000002</v>
      </c>
      <c r="O300" s="72">
        <f t="shared" si="32"/>
        <v>2553791.4000000004</v>
      </c>
      <c r="P300" s="72">
        <f t="shared" si="32"/>
        <v>93363.399999999936</v>
      </c>
      <c r="Q300" s="72">
        <f t="shared" si="32"/>
        <v>2264746.6</v>
      </c>
      <c r="R300" s="72">
        <f t="shared" si="32"/>
        <v>43161.500000000022</v>
      </c>
      <c r="S300" s="72">
        <f t="shared" si="32"/>
        <v>6550768</v>
      </c>
      <c r="T300" s="72">
        <f t="shared" si="32"/>
        <v>1589249.3000000005</v>
      </c>
      <c r="U300" s="72">
        <f t="shared" si="32"/>
        <v>2558552.5999999992</v>
      </c>
      <c r="V300" s="72">
        <f t="shared" si="32"/>
        <v>97650.899999999921</v>
      </c>
      <c r="W300" s="72">
        <f t="shared" si="32"/>
        <v>2259942.8000000007</v>
      </c>
      <c r="X300" s="72">
        <f t="shared" si="32"/>
        <v>45372.4</v>
      </c>
      <c r="Y300" s="72">
        <f t="shared" si="32"/>
        <v>6550791</v>
      </c>
      <c r="Z300" s="72">
        <f t="shared" si="32"/>
        <v>1590316.4000000004</v>
      </c>
      <c r="AA300" s="72">
        <f t="shared" si="32"/>
        <v>2559045.4000000018</v>
      </c>
      <c r="AB300" s="72">
        <f t="shared" si="32"/>
        <v>97215.099999999933</v>
      </c>
      <c r="AC300" s="72">
        <f t="shared" si="32"/>
        <v>2258442.7000000007</v>
      </c>
      <c r="AD300" s="72">
        <f t="shared" si="32"/>
        <v>45771.4</v>
      </c>
      <c r="AE300" s="72">
        <f t="shared" si="32"/>
        <v>6550175</v>
      </c>
      <c r="AF300" s="72">
        <f t="shared" si="32"/>
        <v>1590569.0999999992</v>
      </c>
      <c r="AG300" s="72">
        <f t="shared" si="32"/>
        <v>2558645.5999999987</v>
      </c>
      <c r="AH300" s="72">
        <f t="shared" si="32"/>
        <v>97324.099999999933</v>
      </c>
      <c r="AI300" s="72">
        <f t="shared" si="32"/>
        <v>2257911.8000000012</v>
      </c>
      <c r="AJ300" s="72">
        <f t="shared" si="32"/>
        <v>45724.399999999994</v>
      </c>
    </row>
    <row r="307" spans="17:21" x14ac:dyDescent="0.25">
      <c r="Q307" s="200"/>
      <c r="R307" s="200"/>
      <c r="S307" s="200"/>
      <c r="T307" s="200"/>
      <c r="U307" s="200"/>
    </row>
  </sheetData>
  <mergeCells count="21">
    <mergeCell ref="F4:F6"/>
    <mergeCell ref="E4:E6"/>
    <mergeCell ref="D4:D6"/>
    <mergeCell ref="C4:C6"/>
    <mergeCell ref="B4:B6"/>
    <mergeCell ref="A4:A6"/>
    <mergeCell ref="T5:X5"/>
    <mergeCell ref="Z5:AD5"/>
    <mergeCell ref="AF5:AJ5"/>
    <mergeCell ref="G4:L4"/>
    <mergeCell ref="M4:R4"/>
    <mergeCell ref="S4:X4"/>
    <mergeCell ref="Y4:AD4"/>
    <mergeCell ref="AE4:AJ4"/>
    <mergeCell ref="H5:L5"/>
    <mergeCell ref="N5:R5"/>
    <mergeCell ref="AE5:AE6"/>
    <mergeCell ref="Y5:Y6"/>
    <mergeCell ref="S5:S6"/>
    <mergeCell ref="M5:M6"/>
    <mergeCell ref="G5:G6"/>
  </mergeCells>
  <conditionalFormatting sqref="A3 B1:F4">
    <cfRule type="cellIs" dxfId="262" priority="100" operator="lessThan">
      <formula>0</formula>
    </cfRule>
  </conditionalFormatting>
  <conditionalFormatting sqref="A300:F300">
    <cfRule type="cellIs" dxfId="261" priority="99" operator="lessThan">
      <formula>0</formula>
    </cfRule>
  </conditionalFormatting>
  <conditionalFormatting sqref="A1">
    <cfRule type="cellIs" dxfId="260" priority="90" operator="lessThan">
      <formula>0</formula>
    </cfRule>
  </conditionalFormatting>
  <conditionalFormatting sqref="A4:A6">
    <cfRule type="cellIs" dxfId="259" priority="86" operator="lessThan">
      <formula>0</formula>
    </cfRule>
  </conditionalFormatting>
  <conditionalFormatting sqref="C300:C1048576 C1:C6">
    <cfRule type="duplicateValues" dxfId="258" priority="74"/>
  </conditionalFormatting>
  <conditionalFormatting sqref="E265:F294 E298:F298 E189:F263 E7:F185">
    <cfRule type="cellIs" dxfId="257" priority="34" operator="lessThan">
      <formula>0</formula>
    </cfRule>
  </conditionalFormatting>
  <conditionalFormatting sqref="A8:D52 C7:D7">
    <cfRule type="cellIs" dxfId="256" priority="33" operator="lessThan">
      <formula>0</formula>
    </cfRule>
  </conditionalFormatting>
  <conditionalFormatting sqref="C291:D294 C290 C272:D289 C266:D270 A265:B294 A298:D298 A261:D263 A260:C260 B97:B185 C97:D106 D96 C108:D185 C107 A189:D259 B62:B95 A55:A185 C55:D95 B55:B60 A53:D54">
    <cfRule type="cellIs" dxfId="255" priority="32" operator="lessThan">
      <formula>0</formula>
    </cfRule>
  </conditionalFormatting>
  <conditionalFormatting sqref="A265:B294 A298:B298 A7:B263">
    <cfRule type="cellIs" dxfId="254" priority="31" operator="lessThan">
      <formula>0</formula>
    </cfRule>
  </conditionalFormatting>
  <conditionalFormatting sqref="B96:C96">
    <cfRule type="cellIs" dxfId="253" priority="25" operator="lessThan">
      <formula>0</formula>
    </cfRule>
  </conditionalFormatting>
  <conditionalFormatting sqref="A265:B294 A298:B298 A7:B263">
    <cfRule type="cellIs" dxfId="252" priority="30" operator="lessThan">
      <formula>0</formula>
    </cfRule>
  </conditionalFormatting>
  <conditionalFormatting sqref="A265:B294 A298:B298 A7:B263">
    <cfRule type="cellIs" dxfId="251" priority="29" operator="lessThan">
      <formula>0</formula>
    </cfRule>
  </conditionalFormatting>
  <conditionalFormatting sqref="C265:C294 C298 C7:C263">
    <cfRule type="duplicateValues" dxfId="250" priority="28"/>
  </conditionalFormatting>
  <conditionalFormatting sqref="C298 C7:C294">
    <cfRule type="duplicateValues" dxfId="249" priority="27"/>
  </conditionalFormatting>
  <conditionalFormatting sqref="E186:F188">
    <cfRule type="cellIs" dxfId="248" priority="26" operator="lessThan">
      <formula>0</formula>
    </cfRule>
  </conditionalFormatting>
  <conditionalFormatting sqref="D107">
    <cfRule type="cellIs" dxfId="247" priority="24" operator="lessThan">
      <formula>0</formula>
    </cfRule>
  </conditionalFormatting>
  <conditionalFormatting sqref="A186:D188">
    <cfRule type="cellIs" dxfId="246" priority="23" operator="lessThan">
      <formula>0</formula>
    </cfRule>
  </conditionalFormatting>
  <conditionalFormatting sqref="E264:F264">
    <cfRule type="cellIs" dxfId="245" priority="22" operator="lessThan">
      <formula>0</formula>
    </cfRule>
  </conditionalFormatting>
  <conditionalFormatting sqref="E295:F297">
    <cfRule type="cellIs" dxfId="244" priority="21" operator="lessThan">
      <formula>0</formula>
    </cfRule>
  </conditionalFormatting>
  <conditionalFormatting sqref="A264:D264">
    <cfRule type="cellIs" dxfId="243" priority="17" operator="lessThan">
      <formula>0</formula>
    </cfRule>
  </conditionalFormatting>
  <conditionalFormatting sqref="A264:B264">
    <cfRule type="cellIs" dxfId="242" priority="16" operator="lessThan">
      <formula>0</formula>
    </cfRule>
  </conditionalFormatting>
  <conditionalFormatting sqref="A264:B264">
    <cfRule type="cellIs" dxfId="241" priority="15" operator="lessThan">
      <formula>0</formula>
    </cfRule>
  </conditionalFormatting>
  <conditionalFormatting sqref="A264:B264">
    <cfRule type="cellIs" dxfId="240" priority="14" operator="lessThan">
      <formula>0</formula>
    </cfRule>
  </conditionalFormatting>
  <conditionalFormatting sqref="A295:D297">
    <cfRule type="cellIs" dxfId="239" priority="12" operator="lessThan">
      <formula>0</formula>
    </cfRule>
  </conditionalFormatting>
  <conditionalFormatting sqref="A295:B297">
    <cfRule type="cellIs" dxfId="238" priority="11" operator="lessThan">
      <formula>0</formula>
    </cfRule>
  </conditionalFormatting>
  <conditionalFormatting sqref="A295:B297">
    <cfRule type="cellIs" dxfId="237" priority="10" operator="lessThan">
      <formula>0</formula>
    </cfRule>
  </conditionalFormatting>
  <conditionalFormatting sqref="A295:B297">
    <cfRule type="cellIs" dxfId="236" priority="9" operator="lessThan">
      <formula>0</formula>
    </cfRule>
  </conditionalFormatting>
  <conditionalFormatting sqref="C271:D271">
    <cfRule type="cellIs" dxfId="235" priority="19" operator="lessThan">
      <formula>0</formula>
    </cfRule>
  </conditionalFormatting>
  <conditionalFormatting sqref="D290">
    <cfRule type="cellIs" dxfId="234" priority="20" operator="lessThan">
      <formula>0</formula>
    </cfRule>
  </conditionalFormatting>
  <conditionalFormatting sqref="C265:D265">
    <cfRule type="cellIs" dxfId="233" priority="18" operator="lessThan">
      <formula>0</formula>
    </cfRule>
  </conditionalFormatting>
  <conditionalFormatting sqref="C264">
    <cfRule type="duplicateValues" dxfId="232" priority="13"/>
  </conditionalFormatting>
  <conditionalFormatting sqref="C295:C297">
    <cfRule type="duplicateValues" dxfId="231" priority="8"/>
  </conditionalFormatting>
  <conditionalFormatting sqref="C295:C297">
    <cfRule type="duplicateValues" dxfId="230" priority="7"/>
  </conditionalFormatting>
  <conditionalFormatting sqref="D260">
    <cfRule type="cellIs" dxfId="229" priority="6" operator="lessThan">
      <formula>0</formula>
    </cfRule>
  </conditionalFormatting>
  <conditionalFormatting sqref="AA7:AA8 AA10:AA62 AA277:AA297 AA65:AA125 AA159:AA275 AA157 AA147:AA153 AA127:AA129 AA132:AA145">
    <cfRule type="cellIs" dxfId="228" priority="5" operator="lessThan">
      <formula>0</formula>
    </cfRule>
  </conditionalFormatting>
  <conditionalFormatting sqref="E299:F299">
    <cfRule type="cellIs" dxfId="227" priority="4" operator="lessThan">
      <formula>0</formula>
    </cfRule>
  </conditionalFormatting>
  <conditionalFormatting sqref="A299">
    <cfRule type="cellIs" dxfId="226" priority="2" operator="lessThan">
      <formula>0</formula>
    </cfRule>
  </conditionalFormatting>
  <conditionalFormatting sqref="B299:D299">
    <cfRule type="cellIs" dxfId="225" priority="3" operator="lessThan">
      <formula>0</formula>
    </cfRule>
  </conditionalFormatting>
  <conditionalFormatting sqref="A2">
    <cfRule type="cellIs" dxfId="22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7030A0"/>
  </sheetPr>
  <dimension ref="A1:AJ185"/>
  <sheetViews>
    <sheetView zoomScale="60" zoomScaleNormal="60" workbookViewId="0">
      <pane xSplit="6" ySplit="6" topLeftCell="G7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ColWidth="8.7109375" defaultRowHeight="15" x14ac:dyDescent="0.25"/>
  <cols>
    <col min="1" max="3" width="8.7109375" style="65"/>
    <col min="4" max="4" width="40.85546875" style="65" customWidth="1"/>
    <col min="5" max="5" width="0" style="185" hidden="1" customWidth="1"/>
    <col min="6" max="6" width="15.5703125" style="65" customWidth="1"/>
    <col min="7" max="7" width="12.85546875" style="65" customWidth="1"/>
    <col min="8" max="8" width="10.7109375" style="65" customWidth="1"/>
    <col min="9" max="9" width="10.42578125" style="65" customWidth="1"/>
    <col min="10" max="10" width="8.7109375" style="65"/>
    <col min="11" max="11" width="10.42578125" style="65" customWidth="1"/>
    <col min="12" max="12" width="8.7109375" style="65"/>
    <col min="13" max="13" width="11.5703125" style="65" customWidth="1"/>
    <col min="14" max="14" width="10.140625" style="65" customWidth="1"/>
    <col min="15" max="15" width="10.7109375" style="65" customWidth="1"/>
    <col min="16" max="16" width="8.7109375" style="65"/>
    <col min="17" max="17" width="10.42578125" style="65" customWidth="1"/>
    <col min="18" max="18" width="8.7109375" style="65"/>
    <col min="19" max="20" width="10.7109375" style="65" customWidth="1"/>
    <col min="21" max="21" width="11" style="65" customWidth="1"/>
    <col min="22" max="22" width="8.7109375" style="65"/>
    <col min="23" max="23" width="10.7109375" style="65" customWidth="1"/>
    <col min="24" max="24" width="8.7109375" style="65"/>
    <col min="25" max="25" width="10.140625" style="65" customWidth="1"/>
    <col min="26" max="26" width="11.28515625" style="65" customWidth="1"/>
    <col min="27" max="27" width="10.7109375" style="65" customWidth="1"/>
    <col min="28" max="28" width="8.7109375" style="65"/>
    <col min="29" max="29" width="11.28515625" style="65" customWidth="1"/>
    <col min="30" max="30" width="8.7109375" style="65"/>
    <col min="31" max="31" width="10.42578125" style="65" customWidth="1"/>
    <col min="32" max="32" width="10.7109375" style="65" customWidth="1"/>
    <col min="33" max="33" width="11.28515625" style="65" customWidth="1"/>
    <col min="34" max="35" width="10.7109375" style="65" customWidth="1"/>
    <col min="36" max="16384" width="8.7109375" style="65"/>
  </cols>
  <sheetData>
    <row r="1" spans="1:36" s="123" customFormat="1" ht="15.75" x14ac:dyDescent="0.25">
      <c r="A1" s="44" t="s">
        <v>438</v>
      </c>
      <c r="B1" s="45"/>
      <c r="C1" s="45"/>
      <c r="D1" s="122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9" t="s">
        <v>426</v>
      </c>
      <c r="AF1" s="124"/>
      <c r="AH1" s="124"/>
      <c r="AI1" s="48"/>
      <c r="AJ1" s="48"/>
    </row>
    <row r="2" spans="1:36" s="123" customFormat="1" x14ac:dyDescent="0.25">
      <c r="A2" s="10" t="s">
        <v>445</v>
      </c>
      <c r="B2" s="51"/>
      <c r="C2" s="52"/>
      <c r="D2" s="52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36" s="123" customFormat="1" ht="15.75" thickBot="1" x14ac:dyDescent="0.3">
      <c r="A3" s="45"/>
      <c r="B3" s="45"/>
      <c r="C3" s="45"/>
      <c r="D3" s="122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36" s="123" customFormat="1" ht="29.25" customHeight="1" x14ac:dyDescent="0.25">
      <c r="A4" s="364" t="s">
        <v>0</v>
      </c>
      <c r="B4" s="388" t="s">
        <v>34</v>
      </c>
      <c r="C4" s="388" t="s">
        <v>2</v>
      </c>
      <c r="D4" s="391" t="s">
        <v>35</v>
      </c>
      <c r="E4" s="391" t="s">
        <v>4</v>
      </c>
      <c r="F4" s="384" t="s">
        <v>421</v>
      </c>
      <c r="G4" s="367" t="s">
        <v>8</v>
      </c>
      <c r="H4" s="368"/>
      <c r="I4" s="368"/>
      <c r="J4" s="368"/>
      <c r="K4" s="368"/>
      <c r="L4" s="368"/>
      <c r="M4" s="383" t="s">
        <v>9</v>
      </c>
      <c r="N4" s="369"/>
      <c r="O4" s="369"/>
      <c r="P4" s="369"/>
      <c r="Q4" s="369"/>
      <c r="R4" s="369"/>
      <c r="S4" s="383" t="s">
        <v>10</v>
      </c>
      <c r="T4" s="369"/>
      <c r="U4" s="369"/>
      <c r="V4" s="369"/>
      <c r="W4" s="369"/>
      <c r="X4" s="369"/>
      <c r="Y4" s="383" t="s">
        <v>11</v>
      </c>
      <c r="Z4" s="369"/>
      <c r="AA4" s="369"/>
      <c r="AB4" s="369"/>
      <c r="AC4" s="369"/>
      <c r="AD4" s="369"/>
      <c r="AE4" s="383" t="s">
        <v>12</v>
      </c>
      <c r="AF4" s="369"/>
      <c r="AG4" s="369"/>
      <c r="AH4" s="369"/>
      <c r="AI4" s="369"/>
      <c r="AJ4" s="369"/>
    </row>
    <row r="5" spans="1:36" s="123" customFormat="1" ht="15" customHeight="1" x14ac:dyDescent="0.25">
      <c r="A5" s="365"/>
      <c r="B5" s="389"/>
      <c r="C5" s="389"/>
      <c r="D5" s="392"/>
      <c r="E5" s="392"/>
      <c r="F5" s="385"/>
      <c r="G5" s="349" t="s">
        <v>13</v>
      </c>
      <c r="H5" s="351" t="s">
        <v>14</v>
      </c>
      <c r="I5" s="351"/>
      <c r="J5" s="351"/>
      <c r="K5" s="351"/>
      <c r="L5" s="351"/>
      <c r="M5" s="341" t="s">
        <v>8</v>
      </c>
      <c r="N5" s="340" t="s">
        <v>14</v>
      </c>
      <c r="O5" s="340"/>
      <c r="P5" s="340"/>
      <c r="Q5" s="340"/>
      <c r="R5" s="340"/>
      <c r="S5" s="341" t="s">
        <v>8</v>
      </c>
      <c r="T5" s="340" t="s">
        <v>14</v>
      </c>
      <c r="U5" s="340"/>
      <c r="V5" s="340"/>
      <c r="W5" s="340"/>
      <c r="X5" s="340"/>
      <c r="Y5" s="341" t="s">
        <v>8</v>
      </c>
      <c r="Z5" s="340" t="s">
        <v>14</v>
      </c>
      <c r="AA5" s="340"/>
      <c r="AB5" s="340"/>
      <c r="AC5" s="340"/>
      <c r="AD5" s="340"/>
      <c r="AE5" s="341" t="s">
        <v>8</v>
      </c>
      <c r="AF5" s="340" t="s">
        <v>14</v>
      </c>
      <c r="AG5" s="340"/>
      <c r="AH5" s="340"/>
      <c r="AI5" s="340"/>
      <c r="AJ5" s="340"/>
    </row>
    <row r="6" spans="1:36" s="123" customFormat="1" ht="77.25" customHeight="1" thickBot="1" x14ac:dyDescent="0.3">
      <c r="A6" s="387"/>
      <c r="B6" s="390"/>
      <c r="C6" s="390"/>
      <c r="D6" s="393"/>
      <c r="E6" s="393"/>
      <c r="F6" s="386"/>
      <c r="G6" s="350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42"/>
      <c r="N6" s="56" t="s">
        <v>15</v>
      </c>
      <c r="O6" s="56" t="s">
        <v>16</v>
      </c>
      <c r="P6" s="56" t="s">
        <v>17</v>
      </c>
      <c r="Q6" s="56" t="s">
        <v>18</v>
      </c>
      <c r="R6" s="56" t="s">
        <v>19</v>
      </c>
      <c r="S6" s="342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342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342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</row>
    <row r="7" spans="1:36" ht="38.25" x14ac:dyDescent="0.25">
      <c r="A7" s="214" t="s">
        <v>20</v>
      </c>
      <c r="B7" s="215">
        <v>500101</v>
      </c>
      <c r="C7" s="108">
        <v>10101</v>
      </c>
      <c r="D7" s="109" t="s">
        <v>42</v>
      </c>
      <c r="E7" s="110">
        <v>3</v>
      </c>
      <c r="F7" s="111" t="s">
        <v>36</v>
      </c>
      <c r="G7" s="61">
        <f t="shared" ref="G7:G38" si="0">SUM(H7:L7)</f>
        <v>27469</v>
      </c>
      <c r="H7" s="62">
        <f t="shared" ref="H7:L38" si="1">N7+T7+Z7+AF7</f>
        <v>377</v>
      </c>
      <c r="I7" s="62">
        <f t="shared" si="1"/>
        <v>19606</v>
      </c>
      <c r="J7" s="62">
        <f t="shared" si="1"/>
        <v>47</v>
      </c>
      <c r="K7" s="62">
        <f t="shared" si="1"/>
        <v>6235</v>
      </c>
      <c r="L7" s="62">
        <f t="shared" si="1"/>
        <v>1204</v>
      </c>
      <c r="M7" s="63">
        <f>SUM(N7:R7)</f>
        <v>8757</v>
      </c>
      <c r="N7" s="64">
        <v>144</v>
      </c>
      <c r="O7" s="64">
        <v>5482</v>
      </c>
      <c r="P7" s="64">
        <v>29</v>
      </c>
      <c r="Q7" s="64">
        <v>2583</v>
      </c>
      <c r="R7" s="64">
        <v>519</v>
      </c>
      <c r="S7" s="63">
        <f t="shared" ref="S7:S70" si="2">SUM(T7:X7)</f>
        <v>8398</v>
      </c>
      <c r="T7" s="64">
        <v>77</v>
      </c>
      <c r="U7" s="64">
        <v>6869</v>
      </c>
      <c r="V7" s="64">
        <v>7</v>
      </c>
      <c r="W7" s="64">
        <v>1217</v>
      </c>
      <c r="X7" s="64">
        <v>228</v>
      </c>
      <c r="Y7" s="63">
        <f t="shared" ref="Y7:Y70" si="3">SUM(Z7:AD7)</f>
        <v>5157</v>
      </c>
      <c r="Z7" s="64">
        <v>80</v>
      </c>
      <c r="AA7" s="64">
        <v>3627</v>
      </c>
      <c r="AB7" s="64">
        <v>6</v>
      </c>
      <c r="AC7" s="64">
        <v>1216</v>
      </c>
      <c r="AD7" s="64">
        <v>228</v>
      </c>
      <c r="AE7" s="63">
        <f t="shared" ref="AE7:AE70" si="4">SUM(AF7:AJ7)</f>
        <v>5157</v>
      </c>
      <c r="AF7" s="64">
        <v>76</v>
      </c>
      <c r="AG7" s="64">
        <v>3628</v>
      </c>
      <c r="AH7" s="64">
        <v>5</v>
      </c>
      <c r="AI7" s="64">
        <v>1219</v>
      </c>
      <c r="AJ7" s="64">
        <v>229</v>
      </c>
    </row>
    <row r="8" spans="1:36" ht="38.25" x14ac:dyDescent="0.25">
      <c r="A8" s="214" t="s">
        <v>20</v>
      </c>
      <c r="B8" s="215">
        <v>500102</v>
      </c>
      <c r="C8" s="115">
        <v>10108</v>
      </c>
      <c r="D8" s="116" t="s">
        <v>271</v>
      </c>
      <c r="E8" s="115">
        <v>3</v>
      </c>
      <c r="F8" s="117" t="s">
        <v>36</v>
      </c>
      <c r="G8" s="61">
        <f t="shared" si="0"/>
        <v>826884</v>
      </c>
      <c r="H8" s="62">
        <f t="shared" si="1"/>
        <v>11933</v>
      </c>
      <c r="I8" s="62">
        <f t="shared" si="1"/>
        <v>647121</v>
      </c>
      <c r="J8" s="62">
        <f t="shared" si="1"/>
        <v>1116</v>
      </c>
      <c r="K8" s="62">
        <f t="shared" si="1"/>
        <v>106482</v>
      </c>
      <c r="L8" s="62">
        <f t="shared" si="1"/>
        <v>60232</v>
      </c>
      <c r="M8" s="63">
        <f t="shared" ref="M8:M71" si="5">SUM(N8:R8)</f>
        <v>189384</v>
      </c>
      <c r="N8" s="64">
        <v>2696</v>
      </c>
      <c r="O8" s="64">
        <v>144969</v>
      </c>
      <c r="P8" s="64">
        <v>279</v>
      </c>
      <c r="Q8" s="64">
        <v>28317</v>
      </c>
      <c r="R8" s="64">
        <v>13123</v>
      </c>
      <c r="S8" s="63">
        <f t="shared" si="2"/>
        <v>212500</v>
      </c>
      <c r="T8" s="64">
        <v>3079</v>
      </c>
      <c r="U8" s="64">
        <v>167384</v>
      </c>
      <c r="V8" s="64">
        <v>279</v>
      </c>
      <c r="W8" s="64">
        <v>26055</v>
      </c>
      <c r="X8" s="64">
        <v>15703</v>
      </c>
      <c r="Y8" s="63">
        <f t="shared" si="3"/>
        <v>212500</v>
      </c>
      <c r="Z8" s="64">
        <v>3079</v>
      </c>
      <c r="AA8" s="64">
        <v>167384</v>
      </c>
      <c r="AB8" s="64">
        <v>279</v>
      </c>
      <c r="AC8" s="64">
        <v>26055</v>
      </c>
      <c r="AD8" s="64">
        <v>15703</v>
      </c>
      <c r="AE8" s="63">
        <f t="shared" si="4"/>
        <v>212500</v>
      </c>
      <c r="AF8" s="64">
        <v>3079</v>
      </c>
      <c r="AG8" s="64">
        <v>167384</v>
      </c>
      <c r="AH8" s="64">
        <v>279</v>
      </c>
      <c r="AI8" s="64">
        <v>26055</v>
      </c>
      <c r="AJ8" s="64">
        <v>15703</v>
      </c>
    </row>
    <row r="9" spans="1:36" ht="38.25" x14ac:dyDescent="0.25">
      <c r="A9" s="214" t="s">
        <v>25</v>
      </c>
      <c r="B9" s="215">
        <v>500103</v>
      </c>
      <c r="C9" s="115">
        <v>10401</v>
      </c>
      <c r="D9" s="116" t="s">
        <v>272</v>
      </c>
      <c r="E9" s="115">
        <v>3</v>
      </c>
      <c r="F9" s="117" t="s">
        <v>36</v>
      </c>
      <c r="G9" s="61">
        <f t="shared" si="0"/>
        <v>497</v>
      </c>
      <c r="H9" s="62">
        <f t="shared" si="1"/>
        <v>0</v>
      </c>
      <c r="I9" s="62">
        <f t="shared" si="1"/>
        <v>440</v>
      </c>
      <c r="J9" s="62">
        <f t="shared" si="1"/>
        <v>0</v>
      </c>
      <c r="K9" s="62">
        <f t="shared" si="1"/>
        <v>57</v>
      </c>
      <c r="L9" s="62">
        <f t="shared" si="1"/>
        <v>0</v>
      </c>
      <c r="M9" s="63">
        <f t="shared" si="5"/>
        <v>497</v>
      </c>
      <c r="N9" s="64">
        <v>0</v>
      </c>
      <c r="O9" s="64">
        <v>440</v>
      </c>
      <c r="P9" s="64">
        <v>0</v>
      </c>
      <c r="Q9" s="64">
        <v>57</v>
      </c>
      <c r="R9" s="64">
        <v>0</v>
      </c>
      <c r="S9" s="63">
        <f t="shared" si="2"/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3">
        <f t="shared" si="3"/>
        <v>0</v>
      </c>
      <c r="Z9" s="64">
        <v>0</v>
      </c>
      <c r="AA9" s="64">
        <v>0</v>
      </c>
      <c r="AB9" s="64">
        <v>0</v>
      </c>
      <c r="AC9" s="64">
        <v>0</v>
      </c>
      <c r="AD9" s="64">
        <v>0</v>
      </c>
      <c r="AE9" s="63">
        <f t="shared" si="4"/>
        <v>0</v>
      </c>
      <c r="AF9" s="64">
        <v>0</v>
      </c>
      <c r="AG9" s="64">
        <v>0</v>
      </c>
      <c r="AH9" s="64">
        <v>0</v>
      </c>
      <c r="AI9" s="64">
        <v>0</v>
      </c>
      <c r="AJ9" s="64">
        <v>0</v>
      </c>
    </row>
    <row r="10" spans="1:36" ht="38.25" x14ac:dyDescent="0.25">
      <c r="A10" s="214" t="s">
        <v>25</v>
      </c>
      <c r="B10" s="215">
        <v>500104</v>
      </c>
      <c r="C10" s="115">
        <v>10501</v>
      </c>
      <c r="D10" s="116" t="s">
        <v>273</v>
      </c>
      <c r="E10" s="115">
        <v>3</v>
      </c>
      <c r="F10" s="117" t="s">
        <v>36</v>
      </c>
      <c r="G10" s="61">
        <f t="shared" si="0"/>
        <v>12731</v>
      </c>
      <c r="H10" s="62">
        <f t="shared" si="1"/>
        <v>79</v>
      </c>
      <c r="I10" s="62">
        <f t="shared" si="1"/>
        <v>11271</v>
      </c>
      <c r="J10" s="62">
        <f t="shared" si="1"/>
        <v>6</v>
      </c>
      <c r="K10" s="62">
        <f t="shared" si="1"/>
        <v>778</v>
      </c>
      <c r="L10" s="62">
        <f t="shared" si="1"/>
        <v>597</v>
      </c>
      <c r="M10" s="63">
        <f t="shared" si="5"/>
        <v>3161</v>
      </c>
      <c r="N10" s="64">
        <v>20</v>
      </c>
      <c r="O10" s="64">
        <v>2795</v>
      </c>
      <c r="P10" s="64">
        <v>2</v>
      </c>
      <c r="Q10" s="64">
        <v>194</v>
      </c>
      <c r="R10" s="64">
        <v>150</v>
      </c>
      <c r="S10" s="63">
        <f t="shared" si="2"/>
        <v>3247</v>
      </c>
      <c r="T10" s="64">
        <v>19</v>
      </c>
      <c r="U10" s="64">
        <v>2883</v>
      </c>
      <c r="V10" s="64">
        <v>1</v>
      </c>
      <c r="W10" s="64">
        <v>195</v>
      </c>
      <c r="X10" s="64">
        <v>149</v>
      </c>
      <c r="Y10" s="63">
        <f t="shared" si="3"/>
        <v>3161</v>
      </c>
      <c r="Z10" s="64">
        <v>21</v>
      </c>
      <c r="AA10" s="64">
        <v>2795</v>
      </c>
      <c r="AB10" s="64">
        <v>2</v>
      </c>
      <c r="AC10" s="64">
        <v>194</v>
      </c>
      <c r="AD10" s="64">
        <v>149</v>
      </c>
      <c r="AE10" s="63">
        <f t="shared" si="4"/>
        <v>3162</v>
      </c>
      <c r="AF10" s="64">
        <v>19</v>
      </c>
      <c r="AG10" s="64">
        <v>2798</v>
      </c>
      <c r="AH10" s="64">
        <v>1</v>
      </c>
      <c r="AI10" s="64">
        <v>195</v>
      </c>
      <c r="AJ10" s="64">
        <v>149</v>
      </c>
    </row>
    <row r="11" spans="1:36" ht="38.25" x14ac:dyDescent="0.25">
      <c r="A11" s="214" t="s">
        <v>25</v>
      </c>
      <c r="B11" s="215">
        <v>500111</v>
      </c>
      <c r="C11" s="115">
        <v>11101</v>
      </c>
      <c r="D11" s="116" t="s">
        <v>274</v>
      </c>
      <c r="E11" s="115">
        <v>3</v>
      </c>
      <c r="F11" s="117" t="s">
        <v>36</v>
      </c>
      <c r="G11" s="61">
        <f t="shared" si="0"/>
        <v>5126</v>
      </c>
      <c r="H11" s="62">
        <f t="shared" si="1"/>
        <v>395</v>
      </c>
      <c r="I11" s="62">
        <f t="shared" si="1"/>
        <v>2721</v>
      </c>
      <c r="J11" s="62">
        <f t="shared" si="1"/>
        <v>0</v>
      </c>
      <c r="K11" s="62">
        <f t="shared" si="1"/>
        <v>1731</v>
      </c>
      <c r="L11" s="62">
        <f t="shared" si="1"/>
        <v>279</v>
      </c>
      <c r="M11" s="63">
        <f t="shared" si="5"/>
        <v>1282</v>
      </c>
      <c r="N11" s="64">
        <v>94</v>
      </c>
      <c r="O11" s="64">
        <v>611</v>
      </c>
      <c r="P11" s="64">
        <v>0</v>
      </c>
      <c r="Q11" s="64">
        <v>479</v>
      </c>
      <c r="R11" s="64">
        <v>98</v>
      </c>
      <c r="S11" s="63">
        <f t="shared" si="2"/>
        <v>1282</v>
      </c>
      <c r="T11" s="64">
        <v>96</v>
      </c>
      <c r="U11" s="64">
        <v>708</v>
      </c>
      <c r="V11" s="64">
        <v>0</v>
      </c>
      <c r="W11" s="64">
        <v>420</v>
      </c>
      <c r="X11" s="64">
        <v>58</v>
      </c>
      <c r="Y11" s="63">
        <f t="shared" si="3"/>
        <v>1282</v>
      </c>
      <c r="Z11" s="64">
        <v>102</v>
      </c>
      <c r="AA11" s="64">
        <v>707</v>
      </c>
      <c r="AB11" s="64">
        <v>0</v>
      </c>
      <c r="AC11" s="64">
        <v>411</v>
      </c>
      <c r="AD11" s="64">
        <v>62</v>
      </c>
      <c r="AE11" s="63">
        <f t="shared" si="4"/>
        <v>1280</v>
      </c>
      <c r="AF11" s="64">
        <v>103</v>
      </c>
      <c r="AG11" s="64">
        <v>695</v>
      </c>
      <c r="AH11" s="64">
        <v>0</v>
      </c>
      <c r="AI11" s="64">
        <v>421</v>
      </c>
      <c r="AJ11" s="64">
        <v>61</v>
      </c>
    </row>
    <row r="12" spans="1:36" ht="38.25" x14ac:dyDescent="0.25">
      <c r="A12" s="214" t="s">
        <v>20</v>
      </c>
      <c r="B12" s="215">
        <v>500201</v>
      </c>
      <c r="C12" s="115">
        <v>20101</v>
      </c>
      <c r="D12" s="116" t="s">
        <v>59</v>
      </c>
      <c r="E12" s="115">
        <v>3</v>
      </c>
      <c r="F12" s="117" t="s">
        <v>36</v>
      </c>
      <c r="G12" s="61">
        <f t="shared" si="0"/>
        <v>107077</v>
      </c>
      <c r="H12" s="62">
        <f t="shared" si="1"/>
        <v>307</v>
      </c>
      <c r="I12" s="62">
        <f t="shared" si="1"/>
        <v>61341</v>
      </c>
      <c r="J12" s="62">
        <f t="shared" si="1"/>
        <v>3173</v>
      </c>
      <c r="K12" s="62">
        <f t="shared" si="1"/>
        <v>42166</v>
      </c>
      <c r="L12" s="62">
        <f t="shared" si="1"/>
        <v>90</v>
      </c>
      <c r="M12" s="63">
        <f t="shared" si="5"/>
        <v>15627</v>
      </c>
      <c r="N12" s="64">
        <v>34</v>
      </c>
      <c r="O12" s="64">
        <v>10127</v>
      </c>
      <c r="P12" s="64">
        <v>336</v>
      </c>
      <c r="Q12" s="64">
        <v>5130</v>
      </c>
      <c r="R12" s="64">
        <v>0</v>
      </c>
      <c r="S12" s="63">
        <f t="shared" si="2"/>
        <v>30484</v>
      </c>
      <c r="T12" s="64">
        <v>91</v>
      </c>
      <c r="U12" s="64">
        <v>17073</v>
      </c>
      <c r="V12" s="64">
        <v>945</v>
      </c>
      <c r="W12" s="64">
        <v>12345</v>
      </c>
      <c r="X12" s="64">
        <v>30</v>
      </c>
      <c r="Y12" s="63">
        <f t="shared" si="3"/>
        <v>30484</v>
      </c>
      <c r="Z12" s="64">
        <v>91</v>
      </c>
      <c r="AA12" s="64">
        <v>17071</v>
      </c>
      <c r="AB12" s="64">
        <v>946</v>
      </c>
      <c r="AC12" s="64">
        <v>12346</v>
      </c>
      <c r="AD12" s="64">
        <v>30</v>
      </c>
      <c r="AE12" s="63">
        <f t="shared" si="4"/>
        <v>30482</v>
      </c>
      <c r="AF12" s="64">
        <v>91</v>
      </c>
      <c r="AG12" s="64">
        <v>17070</v>
      </c>
      <c r="AH12" s="64">
        <v>946</v>
      </c>
      <c r="AI12" s="64">
        <v>12345</v>
      </c>
      <c r="AJ12" s="64">
        <v>30</v>
      </c>
    </row>
    <row r="13" spans="1:36" ht="38.25" x14ac:dyDescent="0.25">
      <c r="A13" s="214" t="s">
        <v>20</v>
      </c>
      <c r="B13" s="215">
        <v>500301</v>
      </c>
      <c r="C13" s="115">
        <v>30101</v>
      </c>
      <c r="D13" s="116" t="s">
        <v>60</v>
      </c>
      <c r="E13" s="115">
        <v>3</v>
      </c>
      <c r="F13" s="117" t="s">
        <v>36</v>
      </c>
      <c r="G13" s="61">
        <f t="shared" si="0"/>
        <v>88239</v>
      </c>
      <c r="H13" s="62">
        <f t="shared" si="1"/>
        <v>3844</v>
      </c>
      <c r="I13" s="62">
        <f t="shared" si="1"/>
        <v>42110</v>
      </c>
      <c r="J13" s="62">
        <f t="shared" si="1"/>
        <v>19</v>
      </c>
      <c r="K13" s="62">
        <f t="shared" si="1"/>
        <v>42185</v>
      </c>
      <c r="L13" s="62">
        <f t="shared" si="1"/>
        <v>81</v>
      </c>
      <c r="M13" s="63">
        <f t="shared" si="5"/>
        <v>20564</v>
      </c>
      <c r="N13" s="64">
        <v>1370</v>
      </c>
      <c r="O13" s="64">
        <v>10254</v>
      </c>
      <c r="P13" s="64">
        <v>0</v>
      </c>
      <c r="Q13" s="64">
        <v>8935</v>
      </c>
      <c r="R13" s="64">
        <v>5</v>
      </c>
      <c r="S13" s="63">
        <f t="shared" si="2"/>
        <v>22558</v>
      </c>
      <c r="T13" s="64">
        <v>681</v>
      </c>
      <c r="U13" s="64">
        <v>11129</v>
      </c>
      <c r="V13" s="64">
        <v>0</v>
      </c>
      <c r="W13" s="64">
        <v>10732</v>
      </c>
      <c r="X13" s="64">
        <v>16</v>
      </c>
      <c r="Y13" s="63">
        <f t="shared" si="3"/>
        <v>22558</v>
      </c>
      <c r="Z13" s="64">
        <v>864</v>
      </c>
      <c r="AA13" s="64">
        <v>11098</v>
      </c>
      <c r="AB13" s="64">
        <v>4</v>
      </c>
      <c r="AC13" s="64">
        <v>10571</v>
      </c>
      <c r="AD13" s="64">
        <v>21</v>
      </c>
      <c r="AE13" s="63">
        <f t="shared" si="4"/>
        <v>22559</v>
      </c>
      <c r="AF13" s="64">
        <v>929</v>
      </c>
      <c r="AG13" s="64">
        <v>9629</v>
      </c>
      <c r="AH13" s="64">
        <v>15</v>
      </c>
      <c r="AI13" s="64">
        <v>11947</v>
      </c>
      <c r="AJ13" s="64">
        <v>39</v>
      </c>
    </row>
    <row r="14" spans="1:36" ht="38.25" x14ac:dyDescent="0.25">
      <c r="A14" s="214" t="s">
        <v>20</v>
      </c>
      <c r="B14" s="215">
        <v>500302</v>
      </c>
      <c r="C14" s="115">
        <v>30201</v>
      </c>
      <c r="D14" s="116" t="s">
        <v>61</v>
      </c>
      <c r="E14" s="115">
        <v>3</v>
      </c>
      <c r="F14" s="117" t="s">
        <v>36</v>
      </c>
      <c r="G14" s="61">
        <f t="shared" si="0"/>
        <v>30401</v>
      </c>
      <c r="H14" s="62">
        <f t="shared" si="1"/>
        <v>427</v>
      </c>
      <c r="I14" s="62">
        <f t="shared" si="1"/>
        <v>13618</v>
      </c>
      <c r="J14" s="62">
        <f t="shared" si="1"/>
        <v>0</v>
      </c>
      <c r="K14" s="62">
        <f t="shared" si="1"/>
        <v>16345</v>
      </c>
      <c r="L14" s="62">
        <f t="shared" si="1"/>
        <v>11</v>
      </c>
      <c r="M14" s="63">
        <f t="shared" si="5"/>
        <v>6225</v>
      </c>
      <c r="N14" s="64">
        <v>48</v>
      </c>
      <c r="O14" s="64">
        <v>2887</v>
      </c>
      <c r="P14" s="64">
        <v>0</v>
      </c>
      <c r="Q14" s="64">
        <v>3290</v>
      </c>
      <c r="R14" s="64">
        <v>0</v>
      </c>
      <c r="S14" s="63">
        <f t="shared" si="2"/>
        <v>8059</v>
      </c>
      <c r="T14" s="64">
        <v>127</v>
      </c>
      <c r="U14" s="64">
        <v>3578</v>
      </c>
      <c r="V14" s="64">
        <v>0</v>
      </c>
      <c r="W14" s="64">
        <v>4351</v>
      </c>
      <c r="X14" s="64">
        <v>3</v>
      </c>
      <c r="Y14" s="63">
        <f t="shared" si="3"/>
        <v>8059</v>
      </c>
      <c r="Z14" s="64">
        <v>126</v>
      </c>
      <c r="AA14" s="64">
        <v>3577</v>
      </c>
      <c r="AB14" s="64">
        <v>0</v>
      </c>
      <c r="AC14" s="64">
        <v>4352</v>
      </c>
      <c r="AD14" s="64">
        <v>4</v>
      </c>
      <c r="AE14" s="63">
        <f t="shared" si="4"/>
        <v>8058</v>
      </c>
      <c r="AF14" s="64">
        <v>126</v>
      </c>
      <c r="AG14" s="64">
        <v>3576</v>
      </c>
      <c r="AH14" s="64">
        <v>0</v>
      </c>
      <c r="AI14" s="64">
        <v>4352</v>
      </c>
      <c r="AJ14" s="64">
        <v>4</v>
      </c>
    </row>
    <row r="15" spans="1:36" ht="38.25" x14ac:dyDescent="0.25">
      <c r="A15" s="214" t="s">
        <v>20</v>
      </c>
      <c r="B15" s="215">
        <v>500305</v>
      </c>
      <c r="C15" s="115">
        <v>31301</v>
      </c>
      <c r="D15" s="116" t="s">
        <v>275</v>
      </c>
      <c r="E15" s="115">
        <v>3</v>
      </c>
      <c r="F15" s="117" t="s">
        <v>36</v>
      </c>
      <c r="G15" s="61">
        <f t="shared" si="0"/>
        <v>370742</v>
      </c>
      <c r="H15" s="62">
        <f t="shared" si="1"/>
        <v>6669</v>
      </c>
      <c r="I15" s="62">
        <f t="shared" si="1"/>
        <v>177574</v>
      </c>
      <c r="J15" s="62">
        <f t="shared" si="1"/>
        <v>189</v>
      </c>
      <c r="K15" s="62">
        <f t="shared" si="1"/>
        <v>185933</v>
      </c>
      <c r="L15" s="62">
        <f t="shared" si="1"/>
        <v>377</v>
      </c>
      <c r="M15" s="63">
        <f t="shared" si="5"/>
        <v>92686</v>
      </c>
      <c r="N15" s="64">
        <v>1667</v>
      </c>
      <c r="O15" s="64">
        <v>43690</v>
      </c>
      <c r="P15" s="64">
        <v>51</v>
      </c>
      <c r="Q15" s="64">
        <v>47122</v>
      </c>
      <c r="R15" s="64">
        <v>156</v>
      </c>
      <c r="S15" s="63">
        <f t="shared" si="2"/>
        <v>92686</v>
      </c>
      <c r="T15" s="64">
        <v>1668</v>
      </c>
      <c r="U15" s="64">
        <v>44628</v>
      </c>
      <c r="V15" s="64">
        <v>46</v>
      </c>
      <c r="W15" s="64">
        <v>46271</v>
      </c>
      <c r="X15" s="64">
        <v>73</v>
      </c>
      <c r="Y15" s="63">
        <f t="shared" si="3"/>
        <v>92686</v>
      </c>
      <c r="Z15" s="64">
        <v>1667</v>
      </c>
      <c r="AA15" s="64">
        <v>44629</v>
      </c>
      <c r="AB15" s="64">
        <v>46</v>
      </c>
      <c r="AC15" s="64">
        <v>46270</v>
      </c>
      <c r="AD15" s="64">
        <v>74</v>
      </c>
      <c r="AE15" s="63">
        <f t="shared" si="4"/>
        <v>92684</v>
      </c>
      <c r="AF15" s="64">
        <v>1667</v>
      </c>
      <c r="AG15" s="64">
        <v>44627</v>
      </c>
      <c r="AH15" s="64">
        <v>46</v>
      </c>
      <c r="AI15" s="64">
        <v>46270</v>
      </c>
      <c r="AJ15" s="64">
        <v>74</v>
      </c>
    </row>
    <row r="16" spans="1:36" ht="38.25" x14ac:dyDescent="0.25">
      <c r="A16" s="214" t="s">
        <v>20</v>
      </c>
      <c r="B16" s="215">
        <v>500407</v>
      </c>
      <c r="C16" s="115">
        <v>40701</v>
      </c>
      <c r="D16" s="116" t="s">
        <v>276</v>
      </c>
      <c r="E16" s="115">
        <v>3</v>
      </c>
      <c r="F16" s="117" t="s">
        <v>36</v>
      </c>
      <c r="G16" s="61">
        <f t="shared" si="0"/>
        <v>368842</v>
      </c>
      <c r="H16" s="62">
        <f t="shared" si="1"/>
        <v>161837</v>
      </c>
      <c r="I16" s="62">
        <f t="shared" si="1"/>
        <v>187456</v>
      </c>
      <c r="J16" s="62">
        <f t="shared" si="1"/>
        <v>134</v>
      </c>
      <c r="K16" s="62">
        <f t="shared" si="1"/>
        <v>19239</v>
      </c>
      <c r="L16" s="62">
        <f t="shared" si="1"/>
        <v>176</v>
      </c>
      <c r="M16" s="63">
        <f t="shared" si="5"/>
        <v>91579</v>
      </c>
      <c r="N16" s="64">
        <v>47354</v>
      </c>
      <c r="O16" s="64">
        <v>38540</v>
      </c>
      <c r="P16" s="64">
        <v>56</v>
      </c>
      <c r="Q16" s="64">
        <v>5585</v>
      </c>
      <c r="R16" s="64">
        <v>44</v>
      </c>
      <c r="S16" s="63">
        <f t="shared" si="2"/>
        <v>94105</v>
      </c>
      <c r="T16" s="64">
        <v>38162</v>
      </c>
      <c r="U16" s="64">
        <v>51321</v>
      </c>
      <c r="V16" s="64">
        <v>26</v>
      </c>
      <c r="W16" s="64">
        <v>4552</v>
      </c>
      <c r="X16" s="64">
        <v>44</v>
      </c>
      <c r="Y16" s="63">
        <f t="shared" si="3"/>
        <v>91579</v>
      </c>
      <c r="Z16" s="64">
        <v>38161</v>
      </c>
      <c r="AA16" s="64">
        <v>48798</v>
      </c>
      <c r="AB16" s="64">
        <v>26</v>
      </c>
      <c r="AC16" s="64">
        <v>4550</v>
      </c>
      <c r="AD16" s="64">
        <v>44</v>
      </c>
      <c r="AE16" s="63">
        <f t="shared" si="4"/>
        <v>91579</v>
      </c>
      <c r="AF16" s="64">
        <v>38160</v>
      </c>
      <c r="AG16" s="64">
        <v>48797</v>
      </c>
      <c r="AH16" s="64">
        <v>26</v>
      </c>
      <c r="AI16" s="64">
        <v>4552</v>
      </c>
      <c r="AJ16" s="64">
        <v>44</v>
      </c>
    </row>
    <row r="17" spans="1:36" ht="38.25" x14ac:dyDescent="0.25">
      <c r="A17" s="214" t="s">
        <v>20</v>
      </c>
      <c r="B17" s="215">
        <v>500416</v>
      </c>
      <c r="C17" s="115">
        <v>41601</v>
      </c>
      <c r="D17" s="116" t="s">
        <v>62</v>
      </c>
      <c r="E17" s="115">
        <v>3</v>
      </c>
      <c r="F17" s="117" t="s">
        <v>36</v>
      </c>
      <c r="G17" s="61">
        <f t="shared" si="0"/>
        <v>129885</v>
      </c>
      <c r="H17" s="62">
        <f t="shared" si="1"/>
        <v>51705</v>
      </c>
      <c r="I17" s="62">
        <f t="shared" si="1"/>
        <v>62139</v>
      </c>
      <c r="J17" s="62">
        <f t="shared" si="1"/>
        <v>1205</v>
      </c>
      <c r="K17" s="62">
        <f t="shared" si="1"/>
        <v>13681</v>
      </c>
      <c r="L17" s="62">
        <f t="shared" si="1"/>
        <v>1155</v>
      </c>
      <c r="M17" s="63">
        <f t="shared" si="5"/>
        <v>29862</v>
      </c>
      <c r="N17" s="64">
        <v>11699</v>
      </c>
      <c r="O17" s="64">
        <v>14423</v>
      </c>
      <c r="P17" s="64">
        <v>3</v>
      </c>
      <c r="Q17" s="64">
        <v>3675</v>
      </c>
      <c r="R17" s="64">
        <v>62</v>
      </c>
      <c r="S17" s="63">
        <f t="shared" si="2"/>
        <v>33341</v>
      </c>
      <c r="T17" s="64">
        <v>13336</v>
      </c>
      <c r="U17" s="64">
        <v>15905</v>
      </c>
      <c r="V17" s="64">
        <v>401</v>
      </c>
      <c r="W17" s="64">
        <v>3335</v>
      </c>
      <c r="X17" s="64">
        <v>364</v>
      </c>
      <c r="Y17" s="63">
        <f t="shared" si="3"/>
        <v>33341</v>
      </c>
      <c r="Z17" s="64">
        <v>13334</v>
      </c>
      <c r="AA17" s="64">
        <v>15906</v>
      </c>
      <c r="AB17" s="64">
        <v>400</v>
      </c>
      <c r="AC17" s="64">
        <v>3336</v>
      </c>
      <c r="AD17" s="64">
        <v>365</v>
      </c>
      <c r="AE17" s="63">
        <f t="shared" si="4"/>
        <v>33341</v>
      </c>
      <c r="AF17" s="64">
        <v>13336</v>
      </c>
      <c r="AG17" s="64">
        <v>15905</v>
      </c>
      <c r="AH17" s="64">
        <v>401</v>
      </c>
      <c r="AI17" s="64">
        <v>3335</v>
      </c>
      <c r="AJ17" s="64">
        <v>364</v>
      </c>
    </row>
    <row r="18" spans="1:36" ht="38.25" x14ac:dyDescent="0.25">
      <c r="A18" s="214" t="s">
        <v>25</v>
      </c>
      <c r="B18" s="215">
        <v>500417</v>
      </c>
      <c r="C18" s="115">
        <v>41701</v>
      </c>
      <c r="D18" s="116" t="s">
        <v>277</v>
      </c>
      <c r="E18" s="115">
        <v>3</v>
      </c>
      <c r="F18" s="117" t="s">
        <v>36</v>
      </c>
      <c r="G18" s="61">
        <f t="shared" si="0"/>
        <v>1840</v>
      </c>
      <c r="H18" s="62">
        <f t="shared" si="1"/>
        <v>406</v>
      </c>
      <c r="I18" s="62">
        <f t="shared" si="1"/>
        <v>752</v>
      </c>
      <c r="J18" s="62">
        <f t="shared" si="1"/>
        <v>20</v>
      </c>
      <c r="K18" s="62">
        <f t="shared" si="1"/>
        <v>646</v>
      </c>
      <c r="L18" s="62">
        <f t="shared" si="1"/>
        <v>16</v>
      </c>
      <c r="M18" s="63">
        <f t="shared" si="5"/>
        <v>340</v>
      </c>
      <c r="N18" s="64">
        <v>64</v>
      </c>
      <c r="O18" s="64">
        <v>143</v>
      </c>
      <c r="P18" s="64">
        <v>5</v>
      </c>
      <c r="Q18" s="64">
        <v>124</v>
      </c>
      <c r="R18" s="64">
        <v>4</v>
      </c>
      <c r="S18" s="63">
        <f t="shared" si="2"/>
        <v>500</v>
      </c>
      <c r="T18" s="64">
        <v>114</v>
      </c>
      <c r="U18" s="64">
        <v>203</v>
      </c>
      <c r="V18" s="64">
        <v>5</v>
      </c>
      <c r="W18" s="64">
        <v>174</v>
      </c>
      <c r="X18" s="64">
        <v>4</v>
      </c>
      <c r="Y18" s="63">
        <f t="shared" si="3"/>
        <v>500</v>
      </c>
      <c r="Z18" s="64">
        <v>114</v>
      </c>
      <c r="AA18" s="64">
        <v>203</v>
      </c>
      <c r="AB18" s="64">
        <v>5</v>
      </c>
      <c r="AC18" s="64">
        <v>174</v>
      </c>
      <c r="AD18" s="64">
        <v>4</v>
      </c>
      <c r="AE18" s="63">
        <f t="shared" si="4"/>
        <v>500</v>
      </c>
      <c r="AF18" s="64">
        <v>114</v>
      </c>
      <c r="AG18" s="64">
        <v>203</v>
      </c>
      <c r="AH18" s="64">
        <v>5</v>
      </c>
      <c r="AI18" s="64">
        <v>174</v>
      </c>
      <c r="AJ18" s="64">
        <v>4</v>
      </c>
    </row>
    <row r="19" spans="1:36" ht="38.25" x14ac:dyDescent="0.25">
      <c r="A19" s="214" t="s">
        <v>20</v>
      </c>
      <c r="B19" s="215">
        <v>500501</v>
      </c>
      <c r="C19" s="115">
        <v>50101</v>
      </c>
      <c r="D19" s="116" t="s">
        <v>63</v>
      </c>
      <c r="E19" s="115">
        <v>3</v>
      </c>
      <c r="F19" s="117" t="s">
        <v>36</v>
      </c>
      <c r="G19" s="61">
        <f t="shared" si="0"/>
        <v>169028</v>
      </c>
      <c r="H19" s="62">
        <f t="shared" si="1"/>
        <v>149543</v>
      </c>
      <c r="I19" s="62">
        <f t="shared" si="1"/>
        <v>7771</v>
      </c>
      <c r="J19" s="62">
        <f t="shared" si="1"/>
        <v>370</v>
      </c>
      <c r="K19" s="62">
        <f t="shared" si="1"/>
        <v>10904</v>
      </c>
      <c r="L19" s="62">
        <f t="shared" si="1"/>
        <v>440</v>
      </c>
      <c r="M19" s="63">
        <f t="shared" si="5"/>
        <v>39668</v>
      </c>
      <c r="N19" s="64">
        <v>35957</v>
      </c>
      <c r="O19" s="64">
        <v>1333</v>
      </c>
      <c r="P19" s="64">
        <v>88</v>
      </c>
      <c r="Q19" s="64">
        <v>2186</v>
      </c>
      <c r="R19" s="64">
        <v>104</v>
      </c>
      <c r="S19" s="63">
        <f t="shared" si="2"/>
        <v>43120</v>
      </c>
      <c r="T19" s="64">
        <v>37862</v>
      </c>
      <c r="U19" s="64">
        <v>2146</v>
      </c>
      <c r="V19" s="64">
        <v>94</v>
      </c>
      <c r="W19" s="64">
        <v>2906</v>
      </c>
      <c r="X19" s="64">
        <v>112</v>
      </c>
      <c r="Y19" s="63">
        <f t="shared" si="3"/>
        <v>43120</v>
      </c>
      <c r="Z19" s="64">
        <v>37862</v>
      </c>
      <c r="AA19" s="64">
        <v>2146</v>
      </c>
      <c r="AB19" s="64">
        <v>94</v>
      </c>
      <c r="AC19" s="64">
        <v>2906</v>
      </c>
      <c r="AD19" s="64">
        <v>112</v>
      </c>
      <c r="AE19" s="63">
        <f t="shared" si="4"/>
        <v>43120</v>
      </c>
      <c r="AF19" s="64">
        <v>37862</v>
      </c>
      <c r="AG19" s="64">
        <v>2146</v>
      </c>
      <c r="AH19" s="64">
        <v>94</v>
      </c>
      <c r="AI19" s="64">
        <v>2906</v>
      </c>
      <c r="AJ19" s="64">
        <v>112</v>
      </c>
    </row>
    <row r="20" spans="1:36" ht="38.25" x14ac:dyDescent="0.25">
      <c r="A20" s="214" t="s">
        <v>25</v>
      </c>
      <c r="B20" s="215">
        <v>500508</v>
      </c>
      <c r="C20" s="115">
        <v>50801</v>
      </c>
      <c r="D20" s="116" t="s">
        <v>278</v>
      </c>
      <c r="E20" s="115">
        <v>3</v>
      </c>
      <c r="F20" s="117" t="s">
        <v>36</v>
      </c>
      <c r="G20" s="61">
        <f t="shared" si="0"/>
        <v>4307</v>
      </c>
      <c r="H20" s="62">
        <f t="shared" si="1"/>
        <v>1701</v>
      </c>
      <c r="I20" s="62">
        <f t="shared" si="1"/>
        <v>1240</v>
      </c>
      <c r="J20" s="62">
        <f t="shared" si="1"/>
        <v>347</v>
      </c>
      <c r="K20" s="62">
        <f t="shared" si="1"/>
        <v>657</v>
      </c>
      <c r="L20" s="62">
        <f t="shared" si="1"/>
        <v>362</v>
      </c>
      <c r="M20" s="63">
        <f t="shared" si="5"/>
        <v>1024</v>
      </c>
      <c r="N20" s="64">
        <v>862</v>
      </c>
      <c r="O20" s="64">
        <v>16</v>
      </c>
      <c r="P20" s="64">
        <v>0</v>
      </c>
      <c r="Q20" s="64">
        <v>132</v>
      </c>
      <c r="R20" s="64">
        <v>14</v>
      </c>
      <c r="S20" s="63">
        <f t="shared" si="2"/>
        <v>1234</v>
      </c>
      <c r="T20" s="64">
        <v>491</v>
      </c>
      <c r="U20" s="64">
        <v>548</v>
      </c>
      <c r="V20" s="64">
        <v>0</v>
      </c>
      <c r="W20" s="64">
        <v>175</v>
      </c>
      <c r="X20" s="64">
        <v>20</v>
      </c>
      <c r="Y20" s="63">
        <f t="shared" si="3"/>
        <v>1024</v>
      </c>
      <c r="Z20" s="64">
        <v>174</v>
      </c>
      <c r="AA20" s="64">
        <v>338</v>
      </c>
      <c r="AB20" s="64">
        <v>173</v>
      </c>
      <c r="AC20" s="64">
        <v>175</v>
      </c>
      <c r="AD20" s="64">
        <v>164</v>
      </c>
      <c r="AE20" s="63">
        <f t="shared" si="4"/>
        <v>1025</v>
      </c>
      <c r="AF20" s="64">
        <v>174</v>
      </c>
      <c r="AG20" s="64">
        <v>338</v>
      </c>
      <c r="AH20" s="64">
        <v>174</v>
      </c>
      <c r="AI20" s="64">
        <v>175</v>
      </c>
      <c r="AJ20" s="64">
        <v>164</v>
      </c>
    </row>
    <row r="21" spans="1:36" ht="38.25" x14ac:dyDescent="0.25">
      <c r="A21" s="214" t="s">
        <v>25</v>
      </c>
      <c r="B21" s="215">
        <v>500510</v>
      </c>
      <c r="C21" s="115">
        <v>51001</v>
      </c>
      <c r="D21" s="116" t="s">
        <v>279</v>
      </c>
      <c r="E21" s="115">
        <v>3</v>
      </c>
      <c r="F21" s="117" t="s">
        <v>36</v>
      </c>
      <c r="G21" s="61">
        <f t="shared" si="0"/>
        <v>3372</v>
      </c>
      <c r="H21" s="62">
        <f t="shared" si="1"/>
        <v>578</v>
      </c>
      <c r="I21" s="62">
        <f t="shared" si="1"/>
        <v>1216</v>
      </c>
      <c r="J21" s="62">
        <f t="shared" si="1"/>
        <v>524</v>
      </c>
      <c r="K21" s="62">
        <f t="shared" si="1"/>
        <v>574</v>
      </c>
      <c r="L21" s="62">
        <f t="shared" si="1"/>
        <v>480</v>
      </c>
      <c r="M21" s="63">
        <f t="shared" si="5"/>
        <v>618</v>
      </c>
      <c r="N21" s="64">
        <v>107</v>
      </c>
      <c r="O21" s="64">
        <v>304</v>
      </c>
      <c r="P21" s="64">
        <v>56</v>
      </c>
      <c r="Q21" s="64">
        <v>106</v>
      </c>
      <c r="R21" s="64">
        <v>45</v>
      </c>
      <c r="S21" s="63">
        <f t="shared" si="2"/>
        <v>918</v>
      </c>
      <c r="T21" s="64">
        <v>157</v>
      </c>
      <c r="U21" s="64">
        <v>304</v>
      </c>
      <c r="V21" s="64">
        <v>156</v>
      </c>
      <c r="W21" s="64">
        <v>156</v>
      </c>
      <c r="X21" s="64">
        <v>145</v>
      </c>
      <c r="Y21" s="63">
        <f t="shared" si="3"/>
        <v>918</v>
      </c>
      <c r="Z21" s="64">
        <v>157</v>
      </c>
      <c r="AA21" s="64">
        <v>304</v>
      </c>
      <c r="AB21" s="64">
        <v>156</v>
      </c>
      <c r="AC21" s="64">
        <v>156</v>
      </c>
      <c r="AD21" s="64">
        <v>145</v>
      </c>
      <c r="AE21" s="63">
        <f t="shared" si="4"/>
        <v>918</v>
      </c>
      <c r="AF21" s="64">
        <v>157</v>
      </c>
      <c r="AG21" s="64">
        <v>304</v>
      </c>
      <c r="AH21" s="64">
        <v>156</v>
      </c>
      <c r="AI21" s="64">
        <v>156</v>
      </c>
      <c r="AJ21" s="64">
        <v>145</v>
      </c>
    </row>
    <row r="22" spans="1:36" ht="38.25" x14ac:dyDescent="0.25">
      <c r="A22" s="214" t="s">
        <v>20</v>
      </c>
      <c r="B22" s="215">
        <v>500601</v>
      </c>
      <c r="C22" s="115">
        <v>60101</v>
      </c>
      <c r="D22" s="116" t="s">
        <v>64</v>
      </c>
      <c r="E22" s="115">
        <v>3</v>
      </c>
      <c r="F22" s="117" t="s">
        <v>36</v>
      </c>
      <c r="G22" s="61">
        <f t="shared" si="0"/>
        <v>11001</v>
      </c>
      <c r="H22" s="62">
        <f t="shared" si="1"/>
        <v>244</v>
      </c>
      <c r="I22" s="62">
        <f t="shared" si="1"/>
        <v>5701</v>
      </c>
      <c r="J22" s="62">
        <f t="shared" si="1"/>
        <v>44</v>
      </c>
      <c r="K22" s="62">
        <f t="shared" si="1"/>
        <v>5012</v>
      </c>
      <c r="L22" s="62">
        <f t="shared" si="1"/>
        <v>0</v>
      </c>
      <c r="M22" s="63">
        <f t="shared" si="5"/>
        <v>4479</v>
      </c>
      <c r="N22" s="64">
        <v>91</v>
      </c>
      <c r="O22" s="64">
        <v>2374</v>
      </c>
      <c r="P22" s="64">
        <v>11</v>
      </c>
      <c r="Q22" s="64">
        <v>2003</v>
      </c>
      <c r="R22" s="64">
        <v>0</v>
      </c>
      <c r="S22" s="63">
        <f t="shared" si="2"/>
        <v>2174</v>
      </c>
      <c r="T22" s="64">
        <v>51</v>
      </c>
      <c r="U22" s="64">
        <v>1109</v>
      </c>
      <c r="V22" s="64">
        <v>11</v>
      </c>
      <c r="W22" s="64">
        <v>1003</v>
      </c>
      <c r="X22" s="64">
        <v>0</v>
      </c>
      <c r="Y22" s="63">
        <f t="shared" si="3"/>
        <v>2174</v>
      </c>
      <c r="Z22" s="64">
        <v>51</v>
      </c>
      <c r="AA22" s="64">
        <v>1109</v>
      </c>
      <c r="AB22" s="64">
        <v>11</v>
      </c>
      <c r="AC22" s="64">
        <v>1003</v>
      </c>
      <c r="AD22" s="64">
        <v>0</v>
      </c>
      <c r="AE22" s="63">
        <f t="shared" si="4"/>
        <v>2174</v>
      </c>
      <c r="AF22" s="64">
        <v>51</v>
      </c>
      <c r="AG22" s="64">
        <v>1109</v>
      </c>
      <c r="AH22" s="64">
        <v>11</v>
      </c>
      <c r="AI22" s="64">
        <v>1003</v>
      </c>
      <c r="AJ22" s="64">
        <v>0</v>
      </c>
    </row>
    <row r="23" spans="1:36" ht="38.25" x14ac:dyDescent="0.25">
      <c r="A23" s="214" t="s">
        <v>20</v>
      </c>
      <c r="B23" s="215">
        <v>500604</v>
      </c>
      <c r="C23" s="115">
        <v>60301</v>
      </c>
      <c r="D23" s="116" t="s">
        <v>280</v>
      </c>
      <c r="E23" s="115">
        <v>3</v>
      </c>
      <c r="F23" s="117" t="s">
        <v>36</v>
      </c>
      <c r="G23" s="61">
        <f t="shared" si="0"/>
        <v>734189</v>
      </c>
      <c r="H23" s="62">
        <f t="shared" si="1"/>
        <v>8184</v>
      </c>
      <c r="I23" s="62">
        <f t="shared" si="1"/>
        <v>356164</v>
      </c>
      <c r="J23" s="62">
        <f t="shared" si="1"/>
        <v>2116</v>
      </c>
      <c r="K23" s="62">
        <f t="shared" si="1"/>
        <v>367025</v>
      </c>
      <c r="L23" s="62">
        <f t="shared" si="1"/>
        <v>700</v>
      </c>
      <c r="M23" s="63">
        <f t="shared" si="5"/>
        <v>185968</v>
      </c>
      <c r="N23" s="64">
        <v>2046</v>
      </c>
      <c r="O23" s="64">
        <v>89041</v>
      </c>
      <c r="P23" s="64">
        <v>529</v>
      </c>
      <c r="Q23" s="64">
        <v>94177</v>
      </c>
      <c r="R23" s="64">
        <v>175</v>
      </c>
      <c r="S23" s="63">
        <f t="shared" si="2"/>
        <v>182741</v>
      </c>
      <c r="T23" s="64">
        <v>2046</v>
      </c>
      <c r="U23" s="64">
        <v>89041</v>
      </c>
      <c r="V23" s="64">
        <v>529</v>
      </c>
      <c r="W23" s="64">
        <v>90950</v>
      </c>
      <c r="X23" s="64">
        <v>175</v>
      </c>
      <c r="Y23" s="63">
        <f t="shared" si="3"/>
        <v>182741</v>
      </c>
      <c r="Z23" s="64">
        <v>2046</v>
      </c>
      <c r="AA23" s="64">
        <v>89041</v>
      </c>
      <c r="AB23" s="64">
        <v>529</v>
      </c>
      <c r="AC23" s="64">
        <v>90950</v>
      </c>
      <c r="AD23" s="64">
        <v>175</v>
      </c>
      <c r="AE23" s="63">
        <f t="shared" si="4"/>
        <v>182739</v>
      </c>
      <c r="AF23" s="64">
        <v>2046</v>
      </c>
      <c r="AG23" s="64">
        <v>89041</v>
      </c>
      <c r="AH23" s="64">
        <v>529</v>
      </c>
      <c r="AI23" s="64">
        <v>90948</v>
      </c>
      <c r="AJ23" s="64">
        <v>175</v>
      </c>
    </row>
    <row r="24" spans="1:36" ht="38.25" x14ac:dyDescent="0.25">
      <c r="A24" s="214" t="s">
        <v>26</v>
      </c>
      <c r="B24" s="215">
        <v>500702</v>
      </c>
      <c r="C24" s="115">
        <v>70301</v>
      </c>
      <c r="D24" s="116" t="s">
        <v>66</v>
      </c>
      <c r="E24" s="115">
        <v>3</v>
      </c>
      <c r="F24" s="117" t="s">
        <v>36</v>
      </c>
      <c r="G24" s="61">
        <f t="shared" si="0"/>
        <v>54673</v>
      </c>
      <c r="H24" s="62">
        <f t="shared" si="1"/>
        <v>53707</v>
      </c>
      <c r="I24" s="62">
        <f t="shared" si="1"/>
        <v>248</v>
      </c>
      <c r="J24" s="62">
        <f t="shared" si="1"/>
        <v>15</v>
      </c>
      <c r="K24" s="62">
        <f t="shared" si="1"/>
        <v>688</v>
      </c>
      <c r="L24" s="62">
        <f t="shared" si="1"/>
        <v>15</v>
      </c>
      <c r="M24" s="63">
        <f t="shared" si="5"/>
        <v>20348</v>
      </c>
      <c r="N24" s="64">
        <v>20069</v>
      </c>
      <c r="O24" s="64">
        <v>77</v>
      </c>
      <c r="P24" s="64">
        <v>15</v>
      </c>
      <c r="Q24" s="64">
        <v>172</v>
      </c>
      <c r="R24" s="64">
        <v>15</v>
      </c>
      <c r="S24" s="63">
        <f t="shared" si="2"/>
        <v>11442</v>
      </c>
      <c r="T24" s="64">
        <v>11213</v>
      </c>
      <c r="U24" s="64">
        <v>57</v>
      </c>
      <c r="V24" s="64">
        <v>0</v>
      </c>
      <c r="W24" s="64">
        <v>172</v>
      </c>
      <c r="X24" s="64">
        <v>0</v>
      </c>
      <c r="Y24" s="63">
        <f t="shared" si="3"/>
        <v>11442</v>
      </c>
      <c r="Z24" s="64">
        <v>11213</v>
      </c>
      <c r="AA24" s="64">
        <v>57</v>
      </c>
      <c r="AB24" s="64">
        <v>0</v>
      </c>
      <c r="AC24" s="64">
        <v>172</v>
      </c>
      <c r="AD24" s="64">
        <v>0</v>
      </c>
      <c r="AE24" s="63">
        <f t="shared" si="4"/>
        <v>11441</v>
      </c>
      <c r="AF24" s="64">
        <v>11212</v>
      </c>
      <c r="AG24" s="64">
        <v>57</v>
      </c>
      <c r="AH24" s="64">
        <v>0</v>
      </c>
      <c r="AI24" s="64">
        <v>172</v>
      </c>
      <c r="AJ24" s="64">
        <v>0</v>
      </c>
    </row>
    <row r="25" spans="1:36" ht="38.25" x14ac:dyDescent="0.25">
      <c r="A25" s="214" t="s">
        <v>20</v>
      </c>
      <c r="B25" s="215">
        <v>500703</v>
      </c>
      <c r="C25" s="115">
        <v>70801</v>
      </c>
      <c r="D25" s="116" t="s">
        <v>281</v>
      </c>
      <c r="E25" s="115">
        <v>3</v>
      </c>
      <c r="F25" s="117" t="s">
        <v>36</v>
      </c>
      <c r="G25" s="61">
        <f t="shared" si="0"/>
        <v>253839</v>
      </c>
      <c r="H25" s="62">
        <f t="shared" si="1"/>
        <v>249868</v>
      </c>
      <c r="I25" s="62">
        <f t="shared" si="1"/>
        <v>1824</v>
      </c>
      <c r="J25" s="62">
        <f t="shared" si="1"/>
        <v>0</v>
      </c>
      <c r="K25" s="62">
        <f t="shared" si="1"/>
        <v>2147</v>
      </c>
      <c r="L25" s="62">
        <f t="shared" si="1"/>
        <v>0</v>
      </c>
      <c r="M25" s="63">
        <f t="shared" si="5"/>
        <v>73497</v>
      </c>
      <c r="N25" s="64">
        <v>71602</v>
      </c>
      <c r="O25" s="64">
        <v>909</v>
      </c>
      <c r="P25" s="64">
        <v>0</v>
      </c>
      <c r="Q25" s="64">
        <v>986</v>
      </c>
      <c r="R25" s="64">
        <v>0</v>
      </c>
      <c r="S25" s="63">
        <f t="shared" si="2"/>
        <v>60114</v>
      </c>
      <c r="T25" s="64">
        <v>59422</v>
      </c>
      <c r="U25" s="64">
        <v>305</v>
      </c>
      <c r="V25" s="64">
        <v>0</v>
      </c>
      <c r="W25" s="64">
        <v>387</v>
      </c>
      <c r="X25" s="64">
        <v>0</v>
      </c>
      <c r="Y25" s="63">
        <f t="shared" si="3"/>
        <v>60114</v>
      </c>
      <c r="Z25" s="64">
        <v>59422</v>
      </c>
      <c r="AA25" s="64">
        <v>305</v>
      </c>
      <c r="AB25" s="64">
        <v>0</v>
      </c>
      <c r="AC25" s="64">
        <v>387</v>
      </c>
      <c r="AD25" s="64">
        <v>0</v>
      </c>
      <c r="AE25" s="63">
        <f t="shared" si="4"/>
        <v>60114</v>
      </c>
      <c r="AF25" s="64">
        <v>59422</v>
      </c>
      <c r="AG25" s="64">
        <v>305</v>
      </c>
      <c r="AH25" s="64">
        <v>0</v>
      </c>
      <c r="AI25" s="64">
        <v>387</v>
      </c>
      <c r="AJ25" s="64">
        <v>0</v>
      </c>
    </row>
    <row r="26" spans="1:36" ht="38.25" x14ac:dyDescent="0.25">
      <c r="A26" s="214" t="s">
        <v>25</v>
      </c>
      <c r="B26" s="215">
        <v>500710</v>
      </c>
      <c r="C26" s="115">
        <v>71001</v>
      </c>
      <c r="D26" s="116" t="s">
        <v>282</v>
      </c>
      <c r="E26" s="115">
        <v>3</v>
      </c>
      <c r="F26" s="117" t="s">
        <v>36</v>
      </c>
      <c r="G26" s="61">
        <f t="shared" si="0"/>
        <v>920</v>
      </c>
      <c r="H26" s="62">
        <f t="shared" si="1"/>
        <v>265</v>
      </c>
      <c r="I26" s="62">
        <f t="shared" si="1"/>
        <v>337</v>
      </c>
      <c r="J26" s="62">
        <f t="shared" si="1"/>
        <v>8</v>
      </c>
      <c r="K26" s="62">
        <f t="shared" si="1"/>
        <v>302</v>
      </c>
      <c r="L26" s="62">
        <f t="shared" si="1"/>
        <v>8</v>
      </c>
      <c r="M26" s="63">
        <f t="shared" si="5"/>
        <v>170</v>
      </c>
      <c r="N26" s="64">
        <v>91</v>
      </c>
      <c r="O26" s="64">
        <v>37</v>
      </c>
      <c r="P26" s="64">
        <v>2</v>
      </c>
      <c r="Q26" s="64">
        <v>38</v>
      </c>
      <c r="R26" s="64">
        <v>2</v>
      </c>
      <c r="S26" s="63">
        <f t="shared" si="2"/>
        <v>250</v>
      </c>
      <c r="T26" s="64">
        <v>58</v>
      </c>
      <c r="U26" s="64">
        <v>100</v>
      </c>
      <c r="V26" s="64">
        <v>2</v>
      </c>
      <c r="W26" s="64">
        <v>88</v>
      </c>
      <c r="X26" s="64">
        <v>2</v>
      </c>
      <c r="Y26" s="63">
        <f t="shared" si="3"/>
        <v>250</v>
      </c>
      <c r="Z26" s="64">
        <v>58</v>
      </c>
      <c r="AA26" s="64">
        <v>100</v>
      </c>
      <c r="AB26" s="64">
        <v>2</v>
      </c>
      <c r="AC26" s="64">
        <v>88</v>
      </c>
      <c r="AD26" s="64">
        <v>2</v>
      </c>
      <c r="AE26" s="63">
        <f t="shared" si="4"/>
        <v>250</v>
      </c>
      <c r="AF26" s="64">
        <v>58</v>
      </c>
      <c r="AG26" s="64">
        <v>100</v>
      </c>
      <c r="AH26" s="64">
        <v>2</v>
      </c>
      <c r="AI26" s="64">
        <v>88</v>
      </c>
      <c r="AJ26" s="64">
        <v>2</v>
      </c>
    </row>
    <row r="27" spans="1:36" ht="38.25" x14ac:dyDescent="0.25">
      <c r="A27" s="214" t="s">
        <v>20</v>
      </c>
      <c r="B27" s="215">
        <v>500802</v>
      </c>
      <c r="C27" s="115">
        <v>80104</v>
      </c>
      <c r="D27" s="116" t="s">
        <v>283</v>
      </c>
      <c r="E27" s="115">
        <v>3</v>
      </c>
      <c r="F27" s="117" t="s">
        <v>36</v>
      </c>
      <c r="G27" s="61">
        <f t="shared" si="0"/>
        <v>360475</v>
      </c>
      <c r="H27" s="62">
        <f t="shared" si="1"/>
        <v>5613</v>
      </c>
      <c r="I27" s="62">
        <f t="shared" si="1"/>
        <v>141210</v>
      </c>
      <c r="J27" s="62">
        <f t="shared" si="1"/>
        <v>286</v>
      </c>
      <c r="K27" s="62">
        <f t="shared" si="1"/>
        <v>213241</v>
      </c>
      <c r="L27" s="62">
        <f t="shared" si="1"/>
        <v>125</v>
      </c>
      <c r="M27" s="63">
        <f t="shared" si="5"/>
        <v>89551</v>
      </c>
      <c r="N27" s="64">
        <v>2891</v>
      </c>
      <c r="O27" s="64">
        <v>33347</v>
      </c>
      <c r="P27" s="64">
        <v>28</v>
      </c>
      <c r="Q27" s="64">
        <v>53259</v>
      </c>
      <c r="R27" s="64">
        <v>26</v>
      </c>
      <c r="S27" s="63">
        <f t="shared" si="2"/>
        <v>91824</v>
      </c>
      <c r="T27" s="64">
        <v>824</v>
      </c>
      <c r="U27" s="64">
        <v>35560</v>
      </c>
      <c r="V27" s="64">
        <v>18</v>
      </c>
      <c r="W27" s="64">
        <v>55359</v>
      </c>
      <c r="X27" s="64">
        <v>63</v>
      </c>
      <c r="Y27" s="63">
        <f t="shared" si="3"/>
        <v>89551</v>
      </c>
      <c r="Z27" s="64">
        <v>1100</v>
      </c>
      <c r="AA27" s="64">
        <v>36447</v>
      </c>
      <c r="AB27" s="64">
        <v>98</v>
      </c>
      <c r="AC27" s="64">
        <v>51888</v>
      </c>
      <c r="AD27" s="64">
        <v>18</v>
      </c>
      <c r="AE27" s="63">
        <f t="shared" si="4"/>
        <v>89549</v>
      </c>
      <c r="AF27" s="64">
        <v>798</v>
      </c>
      <c r="AG27" s="64">
        <v>35856</v>
      </c>
      <c r="AH27" s="64">
        <v>142</v>
      </c>
      <c r="AI27" s="64">
        <v>52735</v>
      </c>
      <c r="AJ27" s="64">
        <v>18</v>
      </c>
    </row>
    <row r="28" spans="1:36" ht="38.25" x14ac:dyDescent="0.25">
      <c r="A28" s="214" t="s">
        <v>20</v>
      </c>
      <c r="B28" s="215">
        <v>500903</v>
      </c>
      <c r="C28" s="115">
        <v>90401</v>
      </c>
      <c r="D28" s="116" t="s">
        <v>284</v>
      </c>
      <c r="E28" s="115">
        <v>3</v>
      </c>
      <c r="F28" s="117" t="s">
        <v>36</v>
      </c>
      <c r="G28" s="61">
        <f t="shared" si="0"/>
        <v>384269</v>
      </c>
      <c r="H28" s="62">
        <f t="shared" si="1"/>
        <v>3914</v>
      </c>
      <c r="I28" s="62">
        <f t="shared" si="1"/>
        <v>239884</v>
      </c>
      <c r="J28" s="62">
        <f t="shared" si="1"/>
        <v>715</v>
      </c>
      <c r="K28" s="62">
        <f t="shared" si="1"/>
        <v>138653</v>
      </c>
      <c r="L28" s="62">
        <f t="shared" si="1"/>
        <v>1103</v>
      </c>
      <c r="M28" s="63">
        <f t="shared" si="5"/>
        <v>94841</v>
      </c>
      <c r="N28" s="64">
        <v>1921</v>
      </c>
      <c r="O28" s="64">
        <v>52564</v>
      </c>
      <c r="P28" s="64">
        <v>224</v>
      </c>
      <c r="Q28" s="64">
        <v>40015</v>
      </c>
      <c r="R28" s="64">
        <v>117</v>
      </c>
      <c r="S28" s="63">
        <f t="shared" si="2"/>
        <v>96476</v>
      </c>
      <c r="T28" s="64">
        <v>664</v>
      </c>
      <c r="U28" s="64">
        <v>62440</v>
      </c>
      <c r="V28" s="64">
        <v>164</v>
      </c>
      <c r="W28" s="64">
        <v>32879</v>
      </c>
      <c r="X28" s="64">
        <v>329</v>
      </c>
      <c r="Y28" s="63">
        <f t="shared" si="3"/>
        <v>96476</v>
      </c>
      <c r="Z28" s="64">
        <v>665</v>
      </c>
      <c r="AA28" s="64">
        <v>62440</v>
      </c>
      <c r="AB28" s="64">
        <v>163</v>
      </c>
      <c r="AC28" s="64">
        <v>32880</v>
      </c>
      <c r="AD28" s="64">
        <v>328</v>
      </c>
      <c r="AE28" s="63">
        <f t="shared" si="4"/>
        <v>96476</v>
      </c>
      <c r="AF28" s="64">
        <v>664</v>
      </c>
      <c r="AG28" s="64">
        <v>62440</v>
      </c>
      <c r="AH28" s="64">
        <v>164</v>
      </c>
      <c r="AI28" s="64">
        <v>32879</v>
      </c>
      <c r="AJ28" s="64">
        <v>329</v>
      </c>
    </row>
    <row r="29" spans="1:36" ht="38.25" x14ac:dyDescent="0.25">
      <c r="A29" s="214" t="s">
        <v>26</v>
      </c>
      <c r="B29" s="215">
        <v>501002</v>
      </c>
      <c r="C29" s="115">
        <v>100201</v>
      </c>
      <c r="D29" s="116" t="s">
        <v>190</v>
      </c>
      <c r="E29" s="115">
        <v>3</v>
      </c>
      <c r="F29" s="117" t="s">
        <v>36</v>
      </c>
      <c r="G29" s="61">
        <f t="shared" si="0"/>
        <v>25174</v>
      </c>
      <c r="H29" s="62">
        <f t="shared" si="1"/>
        <v>1285</v>
      </c>
      <c r="I29" s="62">
        <f t="shared" si="1"/>
        <v>4172</v>
      </c>
      <c r="J29" s="62">
        <f t="shared" si="1"/>
        <v>24</v>
      </c>
      <c r="K29" s="62">
        <f t="shared" si="1"/>
        <v>19684</v>
      </c>
      <c r="L29" s="62">
        <f t="shared" si="1"/>
        <v>9</v>
      </c>
      <c r="M29" s="63">
        <f t="shared" si="5"/>
        <v>6305</v>
      </c>
      <c r="N29" s="64">
        <v>339</v>
      </c>
      <c r="O29" s="64">
        <v>1204</v>
      </c>
      <c r="P29" s="64">
        <v>6</v>
      </c>
      <c r="Q29" s="64">
        <v>4754</v>
      </c>
      <c r="R29" s="64">
        <v>2</v>
      </c>
      <c r="S29" s="63">
        <f t="shared" si="2"/>
        <v>6737</v>
      </c>
      <c r="T29" s="64">
        <v>315</v>
      </c>
      <c r="U29" s="64">
        <v>990</v>
      </c>
      <c r="V29" s="64">
        <v>6</v>
      </c>
      <c r="W29" s="64">
        <v>5424</v>
      </c>
      <c r="X29" s="64">
        <v>2</v>
      </c>
      <c r="Y29" s="63">
        <f t="shared" si="3"/>
        <v>6067</v>
      </c>
      <c r="Z29" s="64">
        <v>315</v>
      </c>
      <c r="AA29" s="64">
        <v>989</v>
      </c>
      <c r="AB29" s="64">
        <v>6</v>
      </c>
      <c r="AC29" s="64">
        <v>4754</v>
      </c>
      <c r="AD29" s="64">
        <v>3</v>
      </c>
      <c r="AE29" s="63">
        <f t="shared" si="4"/>
        <v>6065</v>
      </c>
      <c r="AF29" s="64">
        <v>316</v>
      </c>
      <c r="AG29" s="64">
        <v>989</v>
      </c>
      <c r="AH29" s="64">
        <v>6</v>
      </c>
      <c r="AI29" s="64">
        <v>4752</v>
      </c>
      <c r="AJ29" s="64">
        <v>2</v>
      </c>
    </row>
    <row r="30" spans="1:36" ht="38.25" x14ac:dyDescent="0.25">
      <c r="A30" s="214" t="s">
        <v>25</v>
      </c>
      <c r="B30" s="215">
        <v>501003</v>
      </c>
      <c r="C30" s="115">
        <v>100301</v>
      </c>
      <c r="D30" s="116" t="s">
        <v>285</v>
      </c>
      <c r="E30" s="115">
        <v>3</v>
      </c>
      <c r="F30" s="117" t="s">
        <v>36</v>
      </c>
      <c r="G30" s="61">
        <f t="shared" si="0"/>
        <v>34855</v>
      </c>
      <c r="H30" s="62">
        <f t="shared" si="1"/>
        <v>2734</v>
      </c>
      <c r="I30" s="62">
        <f t="shared" si="1"/>
        <v>11042</v>
      </c>
      <c r="J30" s="62">
        <f t="shared" si="1"/>
        <v>0</v>
      </c>
      <c r="K30" s="62">
        <f t="shared" si="1"/>
        <v>21029</v>
      </c>
      <c r="L30" s="62">
        <f t="shared" si="1"/>
        <v>50</v>
      </c>
      <c r="M30" s="63">
        <f t="shared" si="5"/>
        <v>8714</v>
      </c>
      <c r="N30" s="64">
        <v>796</v>
      </c>
      <c r="O30" s="64">
        <v>2547</v>
      </c>
      <c r="P30" s="64">
        <v>0</v>
      </c>
      <c r="Q30" s="64">
        <v>5345</v>
      </c>
      <c r="R30" s="64">
        <v>26</v>
      </c>
      <c r="S30" s="63">
        <f t="shared" si="2"/>
        <v>8714</v>
      </c>
      <c r="T30" s="64">
        <v>646</v>
      </c>
      <c r="U30" s="64">
        <v>2831</v>
      </c>
      <c r="V30" s="64">
        <v>0</v>
      </c>
      <c r="W30" s="64">
        <v>5229</v>
      </c>
      <c r="X30" s="64">
        <v>8</v>
      </c>
      <c r="Y30" s="63">
        <f t="shared" si="3"/>
        <v>8714</v>
      </c>
      <c r="Z30" s="64">
        <v>646</v>
      </c>
      <c r="AA30" s="64">
        <v>2832</v>
      </c>
      <c r="AB30" s="64">
        <v>0</v>
      </c>
      <c r="AC30" s="64">
        <v>5228</v>
      </c>
      <c r="AD30" s="64">
        <v>8</v>
      </c>
      <c r="AE30" s="63">
        <f t="shared" si="4"/>
        <v>8713</v>
      </c>
      <c r="AF30" s="64">
        <v>646</v>
      </c>
      <c r="AG30" s="64">
        <v>2832</v>
      </c>
      <c r="AH30" s="64">
        <v>0</v>
      </c>
      <c r="AI30" s="64">
        <v>5227</v>
      </c>
      <c r="AJ30" s="64">
        <v>8</v>
      </c>
    </row>
    <row r="31" spans="1:36" ht="38.25" x14ac:dyDescent="0.25">
      <c r="A31" s="214" t="s">
        <v>20</v>
      </c>
      <c r="B31" s="215">
        <v>501004</v>
      </c>
      <c r="C31" s="115">
        <v>100401</v>
      </c>
      <c r="D31" s="116" t="s">
        <v>286</v>
      </c>
      <c r="E31" s="115">
        <v>3</v>
      </c>
      <c r="F31" s="117" t="s">
        <v>36</v>
      </c>
      <c r="G31" s="61">
        <f t="shared" si="0"/>
        <v>229091</v>
      </c>
      <c r="H31" s="62">
        <f t="shared" si="1"/>
        <v>18626</v>
      </c>
      <c r="I31" s="62">
        <f t="shared" si="1"/>
        <v>45163</v>
      </c>
      <c r="J31" s="62">
        <f t="shared" si="1"/>
        <v>74</v>
      </c>
      <c r="K31" s="62">
        <f t="shared" si="1"/>
        <v>165148</v>
      </c>
      <c r="L31" s="62">
        <f t="shared" si="1"/>
        <v>80</v>
      </c>
      <c r="M31" s="63">
        <f t="shared" si="5"/>
        <v>54574</v>
      </c>
      <c r="N31" s="64">
        <v>4840</v>
      </c>
      <c r="O31" s="64">
        <v>10978</v>
      </c>
      <c r="P31" s="64">
        <v>23</v>
      </c>
      <c r="Q31" s="64">
        <v>38704</v>
      </c>
      <c r="R31" s="64">
        <v>29</v>
      </c>
      <c r="S31" s="63">
        <f t="shared" si="2"/>
        <v>58173</v>
      </c>
      <c r="T31" s="64">
        <v>4595</v>
      </c>
      <c r="U31" s="64">
        <v>11395</v>
      </c>
      <c r="V31" s="64">
        <v>17</v>
      </c>
      <c r="W31" s="64">
        <v>42149</v>
      </c>
      <c r="X31" s="64">
        <v>17</v>
      </c>
      <c r="Y31" s="63">
        <f t="shared" si="3"/>
        <v>58173</v>
      </c>
      <c r="Z31" s="64">
        <v>4595</v>
      </c>
      <c r="AA31" s="64">
        <v>11396</v>
      </c>
      <c r="AB31" s="64">
        <v>17</v>
      </c>
      <c r="AC31" s="64">
        <v>42148</v>
      </c>
      <c r="AD31" s="64">
        <v>17</v>
      </c>
      <c r="AE31" s="63">
        <f t="shared" si="4"/>
        <v>58171</v>
      </c>
      <c r="AF31" s="64">
        <v>4596</v>
      </c>
      <c r="AG31" s="64">
        <v>11394</v>
      </c>
      <c r="AH31" s="64">
        <v>17</v>
      </c>
      <c r="AI31" s="64">
        <v>42147</v>
      </c>
      <c r="AJ31" s="64">
        <v>17</v>
      </c>
    </row>
    <row r="32" spans="1:36" ht="38.25" x14ac:dyDescent="0.25">
      <c r="A32" s="214" t="s">
        <v>20</v>
      </c>
      <c r="B32" s="215">
        <v>501101</v>
      </c>
      <c r="C32" s="115">
        <v>110101</v>
      </c>
      <c r="D32" s="116" t="s">
        <v>72</v>
      </c>
      <c r="E32" s="115">
        <v>3</v>
      </c>
      <c r="F32" s="117" t="s">
        <v>36</v>
      </c>
      <c r="G32" s="61">
        <f t="shared" si="0"/>
        <v>82534</v>
      </c>
      <c r="H32" s="62">
        <f t="shared" si="1"/>
        <v>713</v>
      </c>
      <c r="I32" s="62">
        <f t="shared" si="1"/>
        <v>65119</v>
      </c>
      <c r="J32" s="62">
        <f t="shared" si="1"/>
        <v>12</v>
      </c>
      <c r="K32" s="62">
        <f t="shared" si="1"/>
        <v>16655</v>
      </c>
      <c r="L32" s="62">
        <f t="shared" si="1"/>
        <v>35</v>
      </c>
      <c r="M32" s="63">
        <f t="shared" si="5"/>
        <v>22987</v>
      </c>
      <c r="N32" s="64">
        <v>165</v>
      </c>
      <c r="O32" s="64">
        <v>18585</v>
      </c>
      <c r="P32" s="64">
        <v>4</v>
      </c>
      <c r="Q32" s="64">
        <v>4218</v>
      </c>
      <c r="R32" s="64">
        <v>15</v>
      </c>
      <c r="S32" s="63">
        <f t="shared" si="2"/>
        <v>19968</v>
      </c>
      <c r="T32" s="64">
        <v>183</v>
      </c>
      <c r="U32" s="64">
        <v>15563</v>
      </c>
      <c r="V32" s="64">
        <v>2</v>
      </c>
      <c r="W32" s="64">
        <v>4205</v>
      </c>
      <c r="X32" s="64">
        <v>15</v>
      </c>
      <c r="Y32" s="63">
        <f t="shared" si="3"/>
        <v>19789</v>
      </c>
      <c r="Z32" s="64">
        <v>179</v>
      </c>
      <c r="AA32" s="64">
        <v>15508</v>
      </c>
      <c r="AB32" s="64">
        <v>3</v>
      </c>
      <c r="AC32" s="64">
        <v>4096</v>
      </c>
      <c r="AD32" s="64">
        <v>3</v>
      </c>
      <c r="AE32" s="63">
        <f t="shared" si="4"/>
        <v>19790</v>
      </c>
      <c r="AF32" s="64">
        <v>186</v>
      </c>
      <c r="AG32" s="64">
        <v>15463</v>
      </c>
      <c r="AH32" s="64">
        <v>3</v>
      </c>
      <c r="AI32" s="64">
        <v>4136</v>
      </c>
      <c r="AJ32" s="64">
        <v>2</v>
      </c>
    </row>
    <row r="33" spans="1:36" ht="38.25" x14ac:dyDescent="0.25">
      <c r="A33" s="214" t="s">
        <v>20</v>
      </c>
      <c r="B33" s="215">
        <v>501301</v>
      </c>
      <c r="C33" s="115">
        <v>130101</v>
      </c>
      <c r="D33" s="116" t="s">
        <v>73</v>
      </c>
      <c r="E33" s="115">
        <v>3</v>
      </c>
      <c r="F33" s="117" t="s">
        <v>36</v>
      </c>
      <c r="G33" s="61">
        <f t="shared" si="0"/>
        <v>211803</v>
      </c>
      <c r="H33" s="62">
        <f t="shared" si="1"/>
        <v>6391</v>
      </c>
      <c r="I33" s="62">
        <f t="shared" si="1"/>
        <v>6178</v>
      </c>
      <c r="J33" s="62">
        <f t="shared" si="1"/>
        <v>842</v>
      </c>
      <c r="K33" s="62">
        <f t="shared" si="1"/>
        <v>197364</v>
      </c>
      <c r="L33" s="62">
        <f t="shared" si="1"/>
        <v>1028</v>
      </c>
      <c r="M33" s="63">
        <f t="shared" si="5"/>
        <v>53665</v>
      </c>
      <c r="N33" s="64">
        <v>1757</v>
      </c>
      <c r="O33" s="64">
        <v>1544</v>
      </c>
      <c r="P33" s="64">
        <v>76</v>
      </c>
      <c r="Q33" s="64">
        <v>50031</v>
      </c>
      <c r="R33" s="64">
        <v>257</v>
      </c>
      <c r="S33" s="63">
        <f t="shared" si="2"/>
        <v>55138</v>
      </c>
      <c r="T33" s="64">
        <v>1545</v>
      </c>
      <c r="U33" s="64">
        <v>1545</v>
      </c>
      <c r="V33" s="64">
        <v>255</v>
      </c>
      <c r="W33" s="64">
        <v>51536</v>
      </c>
      <c r="X33" s="64">
        <v>257</v>
      </c>
      <c r="Y33" s="63">
        <f t="shared" si="3"/>
        <v>51500</v>
      </c>
      <c r="Z33" s="64">
        <v>1544</v>
      </c>
      <c r="AA33" s="64">
        <v>1544</v>
      </c>
      <c r="AB33" s="64">
        <v>256</v>
      </c>
      <c r="AC33" s="64">
        <v>47899</v>
      </c>
      <c r="AD33" s="64">
        <v>257</v>
      </c>
      <c r="AE33" s="63">
        <f t="shared" si="4"/>
        <v>51500</v>
      </c>
      <c r="AF33" s="64">
        <v>1545</v>
      </c>
      <c r="AG33" s="64">
        <v>1545</v>
      </c>
      <c r="AH33" s="64">
        <v>255</v>
      </c>
      <c r="AI33" s="64">
        <v>47898</v>
      </c>
      <c r="AJ33" s="64">
        <v>257</v>
      </c>
    </row>
    <row r="34" spans="1:36" ht="38.25" x14ac:dyDescent="0.25">
      <c r="A34" s="214" t="s">
        <v>20</v>
      </c>
      <c r="B34" s="215">
        <v>501401</v>
      </c>
      <c r="C34" s="115">
        <v>140101</v>
      </c>
      <c r="D34" s="116" t="s">
        <v>74</v>
      </c>
      <c r="E34" s="115">
        <v>3</v>
      </c>
      <c r="F34" s="117" t="s">
        <v>36</v>
      </c>
      <c r="G34" s="61">
        <f t="shared" si="0"/>
        <v>139652</v>
      </c>
      <c r="H34" s="62">
        <f t="shared" si="1"/>
        <v>20553</v>
      </c>
      <c r="I34" s="62">
        <f t="shared" si="1"/>
        <v>108371</v>
      </c>
      <c r="J34" s="62">
        <f t="shared" si="1"/>
        <v>167</v>
      </c>
      <c r="K34" s="62">
        <f t="shared" si="1"/>
        <v>10361</v>
      </c>
      <c r="L34" s="62">
        <f t="shared" si="1"/>
        <v>200</v>
      </c>
      <c r="M34" s="63">
        <f t="shared" si="5"/>
        <v>33057</v>
      </c>
      <c r="N34" s="64">
        <v>6418</v>
      </c>
      <c r="O34" s="64">
        <v>23847</v>
      </c>
      <c r="P34" s="64">
        <v>17</v>
      </c>
      <c r="Q34" s="64">
        <v>2766</v>
      </c>
      <c r="R34" s="64">
        <v>9</v>
      </c>
      <c r="S34" s="63">
        <f t="shared" si="2"/>
        <v>35532</v>
      </c>
      <c r="T34" s="64">
        <v>4712</v>
      </c>
      <c r="U34" s="64">
        <v>28174</v>
      </c>
      <c r="V34" s="64">
        <v>50</v>
      </c>
      <c r="W34" s="64">
        <v>2532</v>
      </c>
      <c r="X34" s="64">
        <v>64</v>
      </c>
      <c r="Y34" s="63">
        <f t="shared" si="3"/>
        <v>35532</v>
      </c>
      <c r="Z34" s="64">
        <v>4711</v>
      </c>
      <c r="AA34" s="64">
        <v>28177</v>
      </c>
      <c r="AB34" s="64">
        <v>50</v>
      </c>
      <c r="AC34" s="64">
        <v>2531</v>
      </c>
      <c r="AD34" s="64">
        <v>63</v>
      </c>
      <c r="AE34" s="63">
        <f t="shared" si="4"/>
        <v>35531</v>
      </c>
      <c r="AF34" s="64">
        <v>4712</v>
      </c>
      <c r="AG34" s="64">
        <v>28173</v>
      </c>
      <c r="AH34" s="64">
        <v>50</v>
      </c>
      <c r="AI34" s="64">
        <v>2532</v>
      </c>
      <c r="AJ34" s="64">
        <v>64</v>
      </c>
    </row>
    <row r="35" spans="1:36" ht="38.25" x14ac:dyDescent="0.25">
      <c r="A35" s="214" t="s">
        <v>20</v>
      </c>
      <c r="B35" s="215">
        <v>501402</v>
      </c>
      <c r="C35" s="115">
        <v>140201</v>
      </c>
      <c r="D35" s="116" t="s">
        <v>75</v>
      </c>
      <c r="E35" s="115">
        <v>3</v>
      </c>
      <c r="F35" s="117" t="s">
        <v>36</v>
      </c>
      <c r="G35" s="61">
        <f t="shared" si="0"/>
        <v>59138</v>
      </c>
      <c r="H35" s="62">
        <f t="shared" si="1"/>
        <v>1012</v>
      </c>
      <c r="I35" s="62">
        <f t="shared" si="1"/>
        <v>51277</v>
      </c>
      <c r="J35" s="62">
        <f t="shared" si="1"/>
        <v>54</v>
      </c>
      <c r="K35" s="62">
        <f t="shared" si="1"/>
        <v>6324</v>
      </c>
      <c r="L35" s="62">
        <f t="shared" si="1"/>
        <v>471</v>
      </c>
      <c r="M35" s="63">
        <f t="shared" si="5"/>
        <v>11035</v>
      </c>
      <c r="N35" s="64">
        <v>253</v>
      </c>
      <c r="O35" s="64">
        <v>9195</v>
      </c>
      <c r="P35" s="64">
        <v>6</v>
      </c>
      <c r="Q35" s="64">
        <v>1581</v>
      </c>
      <c r="R35" s="64">
        <v>0</v>
      </c>
      <c r="S35" s="63">
        <f t="shared" si="2"/>
        <v>16035</v>
      </c>
      <c r="T35" s="64">
        <v>253</v>
      </c>
      <c r="U35" s="64">
        <v>14028</v>
      </c>
      <c r="V35" s="64">
        <v>16</v>
      </c>
      <c r="W35" s="64">
        <v>1581</v>
      </c>
      <c r="X35" s="64">
        <v>157</v>
      </c>
      <c r="Y35" s="63">
        <f t="shared" si="3"/>
        <v>16035</v>
      </c>
      <c r="Z35" s="64">
        <v>253</v>
      </c>
      <c r="AA35" s="64">
        <v>14028</v>
      </c>
      <c r="AB35" s="64">
        <v>16</v>
      </c>
      <c r="AC35" s="64">
        <v>1581</v>
      </c>
      <c r="AD35" s="64">
        <v>157</v>
      </c>
      <c r="AE35" s="63">
        <f t="shared" si="4"/>
        <v>16033</v>
      </c>
      <c r="AF35" s="64">
        <v>253</v>
      </c>
      <c r="AG35" s="64">
        <v>14026</v>
      </c>
      <c r="AH35" s="64">
        <v>16</v>
      </c>
      <c r="AI35" s="64">
        <v>1581</v>
      </c>
      <c r="AJ35" s="64">
        <v>157</v>
      </c>
    </row>
    <row r="36" spans="1:36" ht="38.25" x14ac:dyDescent="0.25">
      <c r="A36" s="214" t="s">
        <v>25</v>
      </c>
      <c r="B36" s="215">
        <v>501410</v>
      </c>
      <c r="C36" s="115">
        <v>141001</v>
      </c>
      <c r="D36" s="116" t="s">
        <v>287</v>
      </c>
      <c r="E36" s="115">
        <v>3</v>
      </c>
      <c r="F36" s="117" t="s">
        <v>36</v>
      </c>
      <c r="G36" s="61">
        <f t="shared" si="0"/>
        <v>1840</v>
      </c>
      <c r="H36" s="62">
        <f t="shared" si="1"/>
        <v>410</v>
      </c>
      <c r="I36" s="62">
        <f t="shared" si="1"/>
        <v>764</v>
      </c>
      <c r="J36" s="62">
        <f t="shared" si="1"/>
        <v>20</v>
      </c>
      <c r="K36" s="62">
        <f t="shared" si="1"/>
        <v>626</v>
      </c>
      <c r="L36" s="62">
        <f t="shared" si="1"/>
        <v>20</v>
      </c>
      <c r="M36" s="63">
        <f t="shared" si="5"/>
        <v>340</v>
      </c>
      <c r="N36" s="64">
        <v>65</v>
      </c>
      <c r="O36" s="64">
        <v>161</v>
      </c>
      <c r="P36" s="64">
        <v>5</v>
      </c>
      <c r="Q36" s="64">
        <v>104</v>
      </c>
      <c r="R36" s="64">
        <v>5</v>
      </c>
      <c r="S36" s="63">
        <f t="shared" si="2"/>
        <v>500</v>
      </c>
      <c r="T36" s="64">
        <v>115</v>
      </c>
      <c r="U36" s="64">
        <v>201</v>
      </c>
      <c r="V36" s="64">
        <v>5</v>
      </c>
      <c r="W36" s="64">
        <v>174</v>
      </c>
      <c r="X36" s="64">
        <v>5</v>
      </c>
      <c r="Y36" s="63">
        <f t="shared" si="3"/>
        <v>500</v>
      </c>
      <c r="Z36" s="64">
        <v>115</v>
      </c>
      <c r="AA36" s="64">
        <v>201</v>
      </c>
      <c r="AB36" s="64">
        <v>5</v>
      </c>
      <c r="AC36" s="64">
        <v>174</v>
      </c>
      <c r="AD36" s="64">
        <v>5</v>
      </c>
      <c r="AE36" s="63">
        <f t="shared" si="4"/>
        <v>500</v>
      </c>
      <c r="AF36" s="64">
        <v>115</v>
      </c>
      <c r="AG36" s="64">
        <v>201</v>
      </c>
      <c r="AH36" s="64">
        <v>5</v>
      </c>
      <c r="AI36" s="64">
        <v>174</v>
      </c>
      <c r="AJ36" s="64">
        <v>5</v>
      </c>
    </row>
    <row r="37" spans="1:36" ht="38.25" x14ac:dyDescent="0.25">
      <c r="A37" s="214" t="s">
        <v>20</v>
      </c>
      <c r="B37" s="215">
        <v>501501</v>
      </c>
      <c r="C37" s="115">
        <v>150101</v>
      </c>
      <c r="D37" s="116" t="s">
        <v>76</v>
      </c>
      <c r="E37" s="115">
        <v>3</v>
      </c>
      <c r="F37" s="117" t="s">
        <v>36</v>
      </c>
      <c r="G37" s="61">
        <f t="shared" si="0"/>
        <v>97147</v>
      </c>
      <c r="H37" s="62">
        <f t="shared" si="1"/>
        <v>80108</v>
      </c>
      <c r="I37" s="62">
        <f t="shared" si="1"/>
        <v>7370</v>
      </c>
      <c r="J37" s="62">
        <f t="shared" si="1"/>
        <v>334</v>
      </c>
      <c r="K37" s="62">
        <f t="shared" si="1"/>
        <v>9166</v>
      </c>
      <c r="L37" s="62">
        <f t="shared" si="1"/>
        <v>169</v>
      </c>
      <c r="M37" s="63">
        <f t="shared" si="5"/>
        <v>22035</v>
      </c>
      <c r="N37" s="64">
        <v>18796</v>
      </c>
      <c r="O37" s="64">
        <v>1406</v>
      </c>
      <c r="P37" s="64">
        <v>52</v>
      </c>
      <c r="Q37" s="64">
        <v>1762</v>
      </c>
      <c r="R37" s="64">
        <v>19</v>
      </c>
      <c r="S37" s="63">
        <f t="shared" si="2"/>
        <v>25038</v>
      </c>
      <c r="T37" s="64">
        <v>20438</v>
      </c>
      <c r="U37" s="64">
        <v>1988</v>
      </c>
      <c r="V37" s="64">
        <v>94</v>
      </c>
      <c r="W37" s="64">
        <v>2468</v>
      </c>
      <c r="X37" s="64">
        <v>50</v>
      </c>
      <c r="Y37" s="63">
        <f t="shared" si="3"/>
        <v>25038</v>
      </c>
      <c r="Z37" s="64">
        <v>20438</v>
      </c>
      <c r="AA37" s="64">
        <v>1988</v>
      </c>
      <c r="AB37" s="64">
        <v>94</v>
      </c>
      <c r="AC37" s="64">
        <v>2468</v>
      </c>
      <c r="AD37" s="64">
        <v>50</v>
      </c>
      <c r="AE37" s="63">
        <f t="shared" si="4"/>
        <v>25036</v>
      </c>
      <c r="AF37" s="64">
        <v>20436</v>
      </c>
      <c r="AG37" s="64">
        <v>1988</v>
      </c>
      <c r="AH37" s="64">
        <v>94</v>
      </c>
      <c r="AI37" s="64">
        <v>2468</v>
      </c>
      <c r="AJ37" s="64">
        <v>50</v>
      </c>
    </row>
    <row r="38" spans="1:36" ht="38.25" x14ac:dyDescent="0.25">
      <c r="A38" s="214" t="s">
        <v>26</v>
      </c>
      <c r="B38" s="215">
        <v>501505</v>
      </c>
      <c r="C38" s="115">
        <v>150601</v>
      </c>
      <c r="D38" s="116" t="s">
        <v>191</v>
      </c>
      <c r="E38" s="115">
        <v>3</v>
      </c>
      <c r="F38" s="117" t="s">
        <v>36</v>
      </c>
      <c r="G38" s="61">
        <f t="shared" si="0"/>
        <v>99770</v>
      </c>
      <c r="H38" s="62">
        <f t="shared" si="1"/>
        <v>92505</v>
      </c>
      <c r="I38" s="62">
        <f t="shared" si="1"/>
        <v>2021</v>
      </c>
      <c r="J38" s="62">
        <f t="shared" si="1"/>
        <v>63</v>
      </c>
      <c r="K38" s="62">
        <f t="shared" si="1"/>
        <v>5060</v>
      </c>
      <c r="L38" s="62">
        <f t="shared" si="1"/>
        <v>121</v>
      </c>
      <c r="M38" s="63">
        <f t="shared" si="5"/>
        <v>27279</v>
      </c>
      <c r="N38" s="64">
        <v>24757</v>
      </c>
      <c r="O38" s="64">
        <v>584</v>
      </c>
      <c r="P38" s="64">
        <v>9</v>
      </c>
      <c r="Q38" s="64">
        <v>1883</v>
      </c>
      <c r="R38" s="64">
        <v>46</v>
      </c>
      <c r="S38" s="63">
        <f t="shared" si="2"/>
        <v>24164</v>
      </c>
      <c r="T38" s="64">
        <v>22583</v>
      </c>
      <c r="U38" s="64">
        <v>479</v>
      </c>
      <c r="V38" s="64">
        <v>18</v>
      </c>
      <c r="W38" s="64">
        <v>1059</v>
      </c>
      <c r="X38" s="64">
        <v>25</v>
      </c>
      <c r="Y38" s="63">
        <f t="shared" si="3"/>
        <v>24164</v>
      </c>
      <c r="Z38" s="64">
        <v>22583</v>
      </c>
      <c r="AA38" s="64">
        <v>479</v>
      </c>
      <c r="AB38" s="64">
        <v>18</v>
      </c>
      <c r="AC38" s="64">
        <v>1059</v>
      </c>
      <c r="AD38" s="64">
        <v>25</v>
      </c>
      <c r="AE38" s="63">
        <f t="shared" si="4"/>
        <v>24163</v>
      </c>
      <c r="AF38" s="64">
        <v>22582</v>
      </c>
      <c r="AG38" s="64">
        <v>479</v>
      </c>
      <c r="AH38" s="64">
        <v>18</v>
      </c>
      <c r="AI38" s="64">
        <v>1059</v>
      </c>
      <c r="AJ38" s="64">
        <v>25</v>
      </c>
    </row>
    <row r="39" spans="1:36" ht="38.25" x14ac:dyDescent="0.25">
      <c r="A39" s="214" t="s">
        <v>20</v>
      </c>
      <c r="B39" s="215">
        <v>501507</v>
      </c>
      <c r="C39" s="115">
        <v>150801</v>
      </c>
      <c r="D39" s="116" t="s">
        <v>288</v>
      </c>
      <c r="E39" s="115">
        <v>3</v>
      </c>
      <c r="F39" s="117" t="s">
        <v>36</v>
      </c>
      <c r="G39" s="61">
        <f t="shared" ref="G39:G102" si="6">SUM(H39:L39)</f>
        <v>986301</v>
      </c>
      <c r="H39" s="62">
        <f t="shared" ref="H39:L70" si="7">N39+T39+Z39+AF39</f>
        <v>874296</v>
      </c>
      <c r="I39" s="62">
        <f t="shared" si="7"/>
        <v>52987</v>
      </c>
      <c r="J39" s="62">
        <f t="shared" si="7"/>
        <v>1813</v>
      </c>
      <c r="K39" s="62">
        <f t="shared" si="7"/>
        <v>51134</v>
      </c>
      <c r="L39" s="62">
        <f t="shared" si="7"/>
        <v>6071</v>
      </c>
      <c r="M39" s="63">
        <f t="shared" si="5"/>
        <v>246575</v>
      </c>
      <c r="N39" s="64">
        <v>214732</v>
      </c>
      <c r="O39" s="64">
        <v>14424</v>
      </c>
      <c r="P39" s="64">
        <v>629</v>
      </c>
      <c r="Q39" s="64">
        <v>16663</v>
      </c>
      <c r="R39" s="64">
        <v>127</v>
      </c>
      <c r="S39" s="63">
        <f t="shared" si="2"/>
        <v>246575</v>
      </c>
      <c r="T39" s="64">
        <v>215729</v>
      </c>
      <c r="U39" s="64">
        <v>14893</v>
      </c>
      <c r="V39" s="64">
        <v>690</v>
      </c>
      <c r="W39" s="64">
        <v>14745</v>
      </c>
      <c r="X39" s="64">
        <v>518</v>
      </c>
      <c r="Y39" s="63">
        <f t="shared" si="3"/>
        <v>246575</v>
      </c>
      <c r="Z39" s="64">
        <v>221917</v>
      </c>
      <c r="AA39" s="64">
        <v>11835</v>
      </c>
      <c r="AB39" s="64">
        <v>247</v>
      </c>
      <c r="AC39" s="64">
        <v>9863</v>
      </c>
      <c r="AD39" s="64">
        <v>2713</v>
      </c>
      <c r="AE39" s="63">
        <f t="shared" si="4"/>
        <v>246576</v>
      </c>
      <c r="AF39" s="64">
        <v>221918</v>
      </c>
      <c r="AG39" s="64">
        <v>11835</v>
      </c>
      <c r="AH39" s="64">
        <v>247</v>
      </c>
      <c r="AI39" s="64">
        <v>9863</v>
      </c>
      <c r="AJ39" s="64">
        <v>2713</v>
      </c>
    </row>
    <row r="40" spans="1:36" ht="38.25" x14ac:dyDescent="0.25">
      <c r="A40" s="214" t="s">
        <v>25</v>
      </c>
      <c r="B40" s="215">
        <v>501519</v>
      </c>
      <c r="C40" s="43">
        <v>151901</v>
      </c>
      <c r="D40" s="17" t="s">
        <v>78</v>
      </c>
      <c r="E40" s="115">
        <v>3</v>
      </c>
      <c r="F40" s="117" t="s">
        <v>36</v>
      </c>
      <c r="G40" s="61">
        <f t="shared" si="6"/>
        <v>550</v>
      </c>
      <c r="H40" s="62">
        <f t="shared" si="7"/>
        <v>148</v>
      </c>
      <c r="I40" s="62">
        <f t="shared" si="7"/>
        <v>268</v>
      </c>
      <c r="J40" s="62">
        <f t="shared" si="7"/>
        <v>0</v>
      </c>
      <c r="K40" s="62">
        <f t="shared" si="7"/>
        <v>134</v>
      </c>
      <c r="L40" s="62">
        <f t="shared" si="7"/>
        <v>0</v>
      </c>
      <c r="M40" s="63">
        <f t="shared" si="5"/>
        <v>100</v>
      </c>
      <c r="N40" s="64">
        <v>22</v>
      </c>
      <c r="O40" s="64">
        <v>52</v>
      </c>
      <c r="P40" s="64">
        <v>0</v>
      </c>
      <c r="Q40" s="64">
        <v>26</v>
      </c>
      <c r="R40" s="64">
        <v>0</v>
      </c>
      <c r="S40" s="63">
        <f t="shared" si="2"/>
        <v>150</v>
      </c>
      <c r="T40" s="64">
        <v>42</v>
      </c>
      <c r="U40" s="64">
        <v>72</v>
      </c>
      <c r="V40" s="64">
        <v>0</v>
      </c>
      <c r="W40" s="64">
        <v>36</v>
      </c>
      <c r="X40" s="64">
        <v>0</v>
      </c>
      <c r="Y40" s="63">
        <f t="shared" si="3"/>
        <v>150</v>
      </c>
      <c r="Z40" s="64">
        <v>42</v>
      </c>
      <c r="AA40" s="64">
        <v>72</v>
      </c>
      <c r="AB40" s="64">
        <v>0</v>
      </c>
      <c r="AC40" s="64">
        <v>36</v>
      </c>
      <c r="AD40" s="64">
        <v>0</v>
      </c>
      <c r="AE40" s="63">
        <f t="shared" si="4"/>
        <v>150</v>
      </c>
      <c r="AF40" s="64">
        <v>42</v>
      </c>
      <c r="AG40" s="64">
        <v>72</v>
      </c>
      <c r="AH40" s="64">
        <v>0</v>
      </c>
      <c r="AI40" s="64">
        <v>36</v>
      </c>
      <c r="AJ40" s="64">
        <v>0</v>
      </c>
    </row>
    <row r="41" spans="1:36" ht="38.25" x14ac:dyDescent="0.25">
      <c r="A41" s="214" t="s">
        <v>20</v>
      </c>
      <c r="B41" s="215">
        <v>501601</v>
      </c>
      <c r="C41" s="115">
        <v>160101</v>
      </c>
      <c r="D41" s="116" t="s">
        <v>79</v>
      </c>
      <c r="E41" s="115">
        <v>3</v>
      </c>
      <c r="F41" s="117" t="s">
        <v>36</v>
      </c>
      <c r="G41" s="61">
        <f t="shared" si="6"/>
        <v>143415</v>
      </c>
      <c r="H41" s="62">
        <f t="shared" si="7"/>
        <v>1117</v>
      </c>
      <c r="I41" s="62">
        <f t="shared" si="7"/>
        <v>135154</v>
      </c>
      <c r="J41" s="62">
        <f t="shared" si="7"/>
        <v>36</v>
      </c>
      <c r="K41" s="62">
        <f t="shared" si="7"/>
        <v>6992</v>
      </c>
      <c r="L41" s="62">
        <f t="shared" si="7"/>
        <v>116</v>
      </c>
      <c r="M41" s="63">
        <f t="shared" si="5"/>
        <v>28882</v>
      </c>
      <c r="N41" s="64">
        <v>109</v>
      </c>
      <c r="O41" s="64">
        <v>27602</v>
      </c>
      <c r="P41" s="64">
        <v>3</v>
      </c>
      <c r="Q41" s="64">
        <v>1142</v>
      </c>
      <c r="R41" s="64">
        <v>26</v>
      </c>
      <c r="S41" s="63">
        <f t="shared" si="2"/>
        <v>38178</v>
      </c>
      <c r="T41" s="64">
        <v>336</v>
      </c>
      <c r="U41" s="64">
        <v>35851</v>
      </c>
      <c r="V41" s="64">
        <v>11</v>
      </c>
      <c r="W41" s="64">
        <v>1950</v>
      </c>
      <c r="X41" s="64">
        <v>30</v>
      </c>
      <c r="Y41" s="63">
        <f t="shared" si="3"/>
        <v>38178</v>
      </c>
      <c r="Z41" s="64">
        <v>336</v>
      </c>
      <c r="AA41" s="64">
        <v>35851</v>
      </c>
      <c r="AB41" s="64">
        <v>11</v>
      </c>
      <c r="AC41" s="64">
        <v>1950</v>
      </c>
      <c r="AD41" s="64">
        <v>30</v>
      </c>
      <c r="AE41" s="63">
        <f t="shared" si="4"/>
        <v>38177</v>
      </c>
      <c r="AF41" s="64">
        <v>336</v>
      </c>
      <c r="AG41" s="64">
        <v>35850</v>
      </c>
      <c r="AH41" s="64">
        <v>11</v>
      </c>
      <c r="AI41" s="64">
        <v>1950</v>
      </c>
      <c r="AJ41" s="64">
        <v>30</v>
      </c>
    </row>
    <row r="42" spans="1:36" ht="38.25" x14ac:dyDescent="0.25">
      <c r="A42" s="214" t="s">
        <v>25</v>
      </c>
      <c r="B42" s="215">
        <v>501602</v>
      </c>
      <c r="C42" s="115">
        <v>160201</v>
      </c>
      <c r="D42" s="116" t="s">
        <v>192</v>
      </c>
      <c r="E42" s="115">
        <v>3</v>
      </c>
      <c r="F42" s="117" t="s">
        <v>36</v>
      </c>
      <c r="G42" s="61">
        <f t="shared" si="6"/>
        <v>12952</v>
      </c>
      <c r="H42" s="62">
        <f t="shared" si="7"/>
        <v>111</v>
      </c>
      <c r="I42" s="62">
        <f t="shared" si="7"/>
        <v>12203</v>
      </c>
      <c r="J42" s="62">
        <f t="shared" si="7"/>
        <v>0</v>
      </c>
      <c r="K42" s="62">
        <f t="shared" si="7"/>
        <v>638</v>
      </c>
      <c r="L42" s="62">
        <f t="shared" si="7"/>
        <v>0</v>
      </c>
      <c r="M42" s="63">
        <f t="shared" si="5"/>
        <v>2102</v>
      </c>
      <c r="N42" s="64">
        <v>0</v>
      </c>
      <c r="O42" s="64">
        <v>1998</v>
      </c>
      <c r="P42" s="64">
        <v>0</v>
      </c>
      <c r="Q42" s="64">
        <v>104</v>
      </c>
      <c r="R42" s="64">
        <v>0</v>
      </c>
      <c r="S42" s="63">
        <f t="shared" si="2"/>
        <v>3617</v>
      </c>
      <c r="T42" s="64">
        <v>37</v>
      </c>
      <c r="U42" s="64">
        <v>3402</v>
      </c>
      <c r="V42" s="64">
        <v>0</v>
      </c>
      <c r="W42" s="64">
        <v>178</v>
      </c>
      <c r="X42" s="64">
        <v>0</v>
      </c>
      <c r="Y42" s="63">
        <f t="shared" si="3"/>
        <v>3617</v>
      </c>
      <c r="Z42" s="64">
        <v>37</v>
      </c>
      <c r="AA42" s="64">
        <v>3402</v>
      </c>
      <c r="AB42" s="64">
        <v>0</v>
      </c>
      <c r="AC42" s="64">
        <v>178</v>
      </c>
      <c r="AD42" s="64">
        <v>0</v>
      </c>
      <c r="AE42" s="63">
        <f t="shared" si="4"/>
        <v>3616</v>
      </c>
      <c r="AF42" s="64">
        <v>37</v>
      </c>
      <c r="AG42" s="64">
        <v>3401</v>
      </c>
      <c r="AH42" s="64">
        <v>0</v>
      </c>
      <c r="AI42" s="64">
        <v>178</v>
      </c>
      <c r="AJ42" s="64">
        <v>0</v>
      </c>
    </row>
    <row r="43" spans="1:36" ht="38.25" x14ac:dyDescent="0.25">
      <c r="A43" s="214" t="s">
        <v>20</v>
      </c>
      <c r="B43" s="215">
        <v>501701</v>
      </c>
      <c r="C43" s="115">
        <v>170101</v>
      </c>
      <c r="D43" s="116" t="s">
        <v>80</v>
      </c>
      <c r="E43" s="115">
        <v>3</v>
      </c>
      <c r="F43" s="117" t="s">
        <v>36</v>
      </c>
      <c r="G43" s="61">
        <f t="shared" si="6"/>
        <v>205858</v>
      </c>
      <c r="H43" s="62">
        <f t="shared" si="7"/>
        <v>2045</v>
      </c>
      <c r="I43" s="62">
        <f t="shared" si="7"/>
        <v>190423</v>
      </c>
      <c r="J43" s="62">
        <f t="shared" si="7"/>
        <v>72</v>
      </c>
      <c r="K43" s="62">
        <f t="shared" si="7"/>
        <v>13146</v>
      </c>
      <c r="L43" s="62">
        <f t="shared" si="7"/>
        <v>172</v>
      </c>
      <c r="M43" s="63">
        <f t="shared" si="5"/>
        <v>47858</v>
      </c>
      <c r="N43" s="64">
        <v>368</v>
      </c>
      <c r="O43" s="64">
        <v>44366</v>
      </c>
      <c r="P43" s="64">
        <v>27</v>
      </c>
      <c r="Q43" s="64">
        <v>3096</v>
      </c>
      <c r="R43" s="64">
        <v>1</v>
      </c>
      <c r="S43" s="63">
        <f t="shared" si="2"/>
        <v>52667</v>
      </c>
      <c r="T43" s="64">
        <v>559</v>
      </c>
      <c r="U43" s="64">
        <v>48685</v>
      </c>
      <c r="V43" s="64">
        <v>15</v>
      </c>
      <c r="W43" s="64">
        <v>3351</v>
      </c>
      <c r="X43" s="64">
        <v>57</v>
      </c>
      <c r="Y43" s="63">
        <f t="shared" si="3"/>
        <v>52667</v>
      </c>
      <c r="Z43" s="64">
        <v>559</v>
      </c>
      <c r="AA43" s="64">
        <v>48687</v>
      </c>
      <c r="AB43" s="64">
        <v>15</v>
      </c>
      <c r="AC43" s="64">
        <v>3349</v>
      </c>
      <c r="AD43" s="64">
        <v>57</v>
      </c>
      <c r="AE43" s="63">
        <f t="shared" si="4"/>
        <v>52666</v>
      </c>
      <c r="AF43" s="64">
        <v>559</v>
      </c>
      <c r="AG43" s="64">
        <v>48685</v>
      </c>
      <c r="AH43" s="64">
        <v>15</v>
      </c>
      <c r="AI43" s="64">
        <v>3350</v>
      </c>
      <c r="AJ43" s="64">
        <v>57</v>
      </c>
    </row>
    <row r="44" spans="1:36" ht="38.25" x14ac:dyDescent="0.25">
      <c r="A44" s="214" t="s">
        <v>20</v>
      </c>
      <c r="B44" s="215">
        <v>501704</v>
      </c>
      <c r="C44" s="115">
        <v>170501</v>
      </c>
      <c r="D44" s="116" t="s">
        <v>289</v>
      </c>
      <c r="E44" s="115">
        <v>3</v>
      </c>
      <c r="F44" s="117" t="s">
        <v>36</v>
      </c>
      <c r="G44" s="61">
        <f t="shared" si="6"/>
        <v>656594</v>
      </c>
      <c r="H44" s="62">
        <f t="shared" si="7"/>
        <v>3280</v>
      </c>
      <c r="I44" s="62">
        <f t="shared" si="7"/>
        <v>618977</v>
      </c>
      <c r="J44" s="62">
        <f t="shared" si="7"/>
        <v>172</v>
      </c>
      <c r="K44" s="62">
        <f t="shared" si="7"/>
        <v>33461</v>
      </c>
      <c r="L44" s="62">
        <f t="shared" si="7"/>
        <v>704</v>
      </c>
      <c r="M44" s="63">
        <f t="shared" si="5"/>
        <v>168225</v>
      </c>
      <c r="N44" s="64">
        <v>820</v>
      </c>
      <c r="O44" s="64">
        <v>158223</v>
      </c>
      <c r="P44" s="64">
        <v>43</v>
      </c>
      <c r="Q44" s="64">
        <v>8963</v>
      </c>
      <c r="R44" s="64">
        <v>176</v>
      </c>
      <c r="S44" s="63">
        <f t="shared" si="2"/>
        <v>163742</v>
      </c>
      <c r="T44" s="64">
        <v>820</v>
      </c>
      <c r="U44" s="64">
        <v>154537</v>
      </c>
      <c r="V44" s="64">
        <v>43</v>
      </c>
      <c r="W44" s="64">
        <v>8166</v>
      </c>
      <c r="X44" s="64">
        <v>176</v>
      </c>
      <c r="Y44" s="63">
        <f t="shared" si="3"/>
        <v>162314</v>
      </c>
      <c r="Z44" s="64">
        <v>820</v>
      </c>
      <c r="AA44" s="64">
        <v>153109</v>
      </c>
      <c r="AB44" s="64">
        <v>43</v>
      </c>
      <c r="AC44" s="64">
        <v>8166</v>
      </c>
      <c r="AD44" s="64">
        <v>176</v>
      </c>
      <c r="AE44" s="63">
        <f t="shared" si="4"/>
        <v>162313</v>
      </c>
      <c r="AF44" s="64">
        <v>820</v>
      </c>
      <c r="AG44" s="64">
        <v>153108</v>
      </c>
      <c r="AH44" s="64">
        <v>43</v>
      </c>
      <c r="AI44" s="64">
        <v>8166</v>
      </c>
      <c r="AJ44" s="64">
        <v>176</v>
      </c>
    </row>
    <row r="45" spans="1:36" ht="38.25" x14ac:dyDescent="0.25">
      <c r="A45" s="214" t="s">
        <v>25</v>
      </c>
      <c r="B45" s="215">
        <v>501709</v>
      </c>
      <c r="C45" s="115">
        <v>171201</v>
      </c>
      <c r="D45" s="116" t="s">
        <v>290</v>
      </c>
      <c r="E45" s="115">
        <v>3</v>
      </c>
      <c r="F45" s="117" t="s">
        <v>36</v>
      </c>
      <c r="G45" s="61">
        <f t="shared" si="6"/>
        <v>42052</v>
      </c>
      <c r="H45" s="62">
        <f t="shared" si="7"/>
        <v>939</v>
      </c>
      <c r="I45" s="62">
        <f t="shared" si="7"/>
        <v>37545</v>
      </c>
      <c r="J45" s="62">
        <f t="shared" si="7"/>
        <v>190</v>
      </c>
      <c r="K45" s="62">
        <f t="shared" si="7"/>
        <v>3192</v>
      </c>
      <c r="L45" s="62">
        <f t="shared" si="7"/>
        <v>186</v>
      </c>
      <c r="M45" s="63">
        <f t="shared" si="5"/>
        <v>14188</v>
      </c>
      <c r="N45" s="64">
        <v>592</v>
      </c>
      <c r="O45" s="64">
        <v>11904</v>
      </c>
      <c r="P45" s="64">
        <v>150</v>
      </c>
      <c r="Q45" s="64">
        <v>1379</v>
      </c>
      <c r="R45" s="64">
        <v>163</v>
      </c>
      <c r="S45" s="63">
        <f t="shared" si="2"/>
        <v>9288</v>
      </c>
      <c r="T45" s="64">
        <v>157</v>
      </c>
      <c r="U45" s="64">
        <v>8636</v>
      </c>
      <c r="V45" s="64">
        <v>0</v>
      </c>
      <c r="W45" s="64">
        <v>489</v>
      </c>
      <c r="X45" s="64">
        <v>6</v>
      </c>
      <c r="Y45" s="63">
        <f t="shared" si="3"/>
        <v>9288</v>
      </c>
      <c r="Z45" s="64">
        <v>74</v>
      </c>
      <c r="AA45" s="64">
        <v>8564</v>
      </c>
      <c r="AB45" s="64">
        <v>30</v>
      </c>
      <c r="AC45" s="64">
        <v>616</v>
      </c>
      <c r="AD45" s="64">
        <v>4</v>
      </c>
      <c r="AE45" s="63">
        <f t="shared" si="4"/>
        <v>9288</v>
      </c>
      <c r="AF45" s="64">
        <v>116</v>
      </c>
      <c r="AG45" s="64">
        <v>8441</v>
      </c>
      <c r="AH45" s="64">
        <v>10</v>
      </c>
      <c r="AI45" s="64">
        <v>708</v>
      </c>
      <c r="AJ45" s="64">
        <v>13</v>
      </c>
    </row>
    <row r="46" spans="1:36" ht="38.25" x14ac:dyDescent="0.25">
      <c r="A46" s="214" t="s">
        <v>25</v>
      </c>
      <c r="B46" s="215">
        <v>501710</v>
      </c>
      <c r="C46" s="115">
        <v>171301</v>
      </c>
      <c r="D46" s="116" t="s">
        <v>291</v>
      </c>
      <c r="E46" s="115">
        <v>3</v>
      </c>
      <c r="F46" s="117" t="s">
        <v>36</v>
      </c>
      <c r="G46" s="61">
        <f t="shared" si="6"/>
        <v>37552</v>
      </c>
      <c r="H46" s="62">
        <f t="shared" si="7"/>
        <v>743</v>
      </c>
      <c r="I46" s="62">
        <f t="shared" si="7"/>
        <v>34028</v>
      </c>
      <c r="J46" s="62">
        <f t="shared" si="7"/>
        <v>142</v>
      </c>
      <c r="K46" s="62">
        <f t="shared" si="7"/>
        <v>2614</v>
      </c>
      <c r="L46" s="62">
        <f t="shared" si="7"/>
        <v>25</v>
      </c>
      <c r="M46" s="63">
        <f t="shared" si="5"/>
        <v>9688</v>
      </c>
      <c r="N46" s="64">
        <v>118</v>
      </c>
      <c r="O46" s="64">
        <v>8903</v>
      </c>
      <c r="P46" s="64">
        <v>50</v>
      </c>
      <c r="Q46" s="64">
        <v>592</v>
      </c>
      <c r="R46" s="64">
        <v>25</v>
      </c>
      <c r="S46" s="63">
        <f t="shared" si="2"/>
        <v>9288</v>
      </c>
      <c r="T46" s="64">
        <v>190</v>
      </c>
      <c r="U46" s="64">
        <v>8157</v>
      </c>
      <c r="V46" s="64">
        <v>92</v>
      </c>
      <c r="W46" s="64">
        <v>849</v>
      </c>
      <c r="X46" s="64">
        <v>0</v>
      </c>
      <c r="Y46" s="63">
        <f t="shared" si="3"/>
        <v>9288</v>
      </c>
      <c r="Z46" s="64">
        <v>256</v>
      </c>
      <c r="AA46" s="64">
        <v>8367</v>
      </c>
      <c r="AB46" s="64">
        <v>0</v>
      </c>
      <c r="AC46" s="64">
        <v>665</v>
      </c>
      <c r="AD46" s="64">
        <v>0</v>
      </c>
      <c r="AE46" s="63">
        <f t="shared" si="4"/>
        <v>9288</v>
      </c>
      <c r="AF46" s="64">
        <v>179</v>
      </c>
      <c r="AG46" s="64">
        <v>8601</v>
      </c>
      <c r="AH46" s="64">
        <v>0</v>
      </c>
      <c r="AI46" s="64">
        <v>508</v>
      </c>
      <c r="AJ46" s="64">
        <v>0</v>
      </c>
    </row>
    <row r="47" spans="1:36" ht="38.25" x14ac:dyDescent="0.25">
      <c r="A47" s="214" t="s">
        <v>25</v>
      </c>
      <c r="B47" s="215">
        <v>501712</v>
      </c>
      <c r="C47" s="115">
        <v>171501</v>
      </c>
      <c r="D47" s="116" t="s">
        <v>292</v>
      </c>
      <c r="E47" s="115">
        <v>3</v>
      </c>
      <c r="F47" s="117" t="s">
        <v>36</v>
      </c>
      <c r="G47" s="61">
        <f t="shared" si="6"/>
        <v>38734</v>
      </c>
      <c r="H47" s="62">
        <f t="shared" si="7"/>
        <v>1860</v>
      </c>
      <c r="I47" s="62">
        <f t="shared" si="7"/>
        <v>33158</v>
      </c>
      <c r="J47" s="62">
        <f t="shared" si="7"/>
        <v>0</v>
      </c>
      <c r="K47" s="62">
        <f t="shared" si="7"/>
        <v>3716</v>
      </c>
      <c r="L47" s="62">
        <f t="shared" si="7"/>
        <v>0</v>
      </c>
      <c r="M47" s="63">
        <f t="shared" si="5"/>
        <v>10513</v>
      </c>
      <c r="N47" s="64">
        <v>465</v>
      </c>
      <c r="O47" s="64">
        <v>9119</v>
      </c>
      <c r="P47" s="64">
        <v>0</v>
      </c>
      <c r="Q47" s="64">
        <v>929</v>
      </c>
      <c r="R47" s="64">
        <v>0</v>
      </c>
      <c r="S47" s="63">
        <f t="shared" si="2"/>
        <v>9645</v>
      </c>
      <c r="T47" s="64">
        <v>465</v>
      </c>
      <c r="U47" s="64">
        <v>8251</v>
      </c>
      <c r="V47" s="64">
        <v>0</v>
      </c>
      <c r="W47" s="64">
        <v>929</v>
      </c>
      <c r="X47" s="64">
        <v>0</v>
      </c>
      <c r="Y47" s="63">
        <f t="shared" si="3"/>
        <v>9288</v>
      </c>
      <c r="Z47" s="64">
        <v>465</v>
      </c>
      <c r="AA47" s="64">
        <v>7894</v>
      </c>
      <c r="AB47" s="64">
        <v>0</v>
      </c>
      <c r="AC47" s="64">
        <v>929</v>
      </c>
      <c r="AD47" s="64">
        <v>0</v>
      </c>
      <c r="AE47" s="63">
        <f t="shared" si="4"/>
        <v>9288</v>
      </c>
      <c r="AF47" s="64">
        <v>465</v>
      </c>
      <c r="AG47" s="64">
        <v>7894</v>
      </c>
      <c r="AH47" s="64">
        <v>0</v>
      </c>
      <c r="AI47" s="64">
        <v>929</v>
      </c>
      <c r="AJ47" s="64">
        <v>0</v>
      </c>
    </row>
    <row r="48" spans="1:36" ht="38.25" x14ac:dyDescent="0.25">
      <c r="A48" s="214" t="s">
        <v>20</v>
      </c>
      <c r="B48" s="215">
        <v>501801</v>
      </c>
      <c r="C48" s="115">
        <v>180101</v>
      </c>
      <c r="D48" s="116" t="s">
        <v>85</v>
      </c>
      <c r="E48" s="115">
        <v>3</v>
      </c>
      <c r="F48" s="117" t="s">
        <v>36</v>
      </c>
      <c r="G48" s="61">
        <f t="shared" si="6"/>
        <v>0</v>
      </c>
      <c r="H48" s="62">
        <f t="shared" si="7"/>
        <v>0</v>
      </c>
      <c r="I48" s="62">
        <f t="shared" si="7"/>
        <v>0</v>
      </c>
      <c r="J48" s="62">
        <f t="shared" si="7"/>
        <v>0</v>
      </c>
      <c r="K48" s="62">
        <f t="shared" si="7"/>
        <v>0</v>
      </c>
      <c r="L48" s="62">
        <f t="shared" si="7"/>
        <v>0</v>
      </c>
      <c r="M48" s="63">
        <f t="shared" si="5"/>
        <v>0</v>
      </c>
      <c r="N48" s="64">
        <v>0</v>
      </c>
      <c r="O48" s="64">
        <v>0</v>
      </c>
      <c r="P48" s="64">
        <v>0</v>
      </c>
      <c r="Q48" s="64">
        <v>0</v>
      </c>
      <c r="R48" s="64">
        <v>0</v>
      </c>
      <c r="S48" s="63">
        <f t="shared" si="2"/>
        <v>0</v>
      </c>
      <c r="T48" s="64">
        <v>0</v>
      </c>
      <c r="U48" s="64">
        <v>0</v>
      </c>
      <c r="V48" s="64">
        <v>0</v>
      </c>
      <c r="W48" s="64">
        <v>0</v>
      </c>
      <c r="X48" s="64">
        <v>0</v>
      </c>
      <c r="Y48" s="63">
        <f t="shared" si="3"/>
        <v>0</v>
      </c>
      <c r="Z48" s="64">
        <v>0</v>
      </c>
      <c r="AA48" s="64">
        <v>0</v>
      </c>
      <c r="AB48" s="64">
        <v>0</v>
      </c>
      <c r="AC48" s="64">
        <v>0</v>
      </c>
      <c r="AD48" s="64">
        <v>0</v>
      </c>
      <c r="AE48" s="63">
        <f t="shared" si="4"/>
        <v>0</v>
      </c>
      <c r="AF48" s="64">
        <v>0</v>
      </c>
      <c r="AG48" s="64">
        <v>0</v>
      </c>
      <c r="AH48" s="64">
        <v>0</v>
      </c>
      <c r="AI48" s="64">
        <v>0</v>
      </c>
      <c r="AJ48" s="64">
        <v>0</v>
      </c>
    </row>
    <row r="49" spans="1:36" ht="38.25" x14ac:dyDescent="0.25">
      <c r="A49" s="214" t="s">
        <v>20</v>
      </c>
      <c r="B49" s="215">
        <v>501802</v>
      </c>
      <c r="C49" s="115">
        <v>180201</v>
      </c>
      <c r="D49" s="116" t="s">
        <v>86</v>
      </c>
      <c r="E49" s="115">
        <v>3</v>
      </c>
      <c r="F49" s="117" t="s">
        <v>36</v>
      </c>
      <c r="G49" s="61">
        <f t="shared" si="6"/>
        <v>0</v>
      </c>
      <c r="H49" s="62">
        <f t="shared" si="7"/>
        <v>0</v>
      </c>
      <c r="I49" s="62">
        <f t="shared" si="7"/>
        <v>0</v>
      </c>
      <c r="J49" s="62">
        <f t="shared" si="7"/>
        <v>0</v>
      </c>
      <c r="K49" s="62">
        <f t="shared" si="7"/>
        <v>0</v>
      </c>
      <c r="L49" s="62">
        <f t="shared" si="7"/>
        <v>0</v>
      </c>
      <c r="M49" s="63">
        <f t="shared" si="5"/>
        <v>0</v>
      </c>
      <c r="N49" s="64">
        <v>0</v>
      </c>
      <c r="O49" s="64">
        <v>0</v>
      </c>
      <c r="P49" s="64">
        <v>0</v>
      </c>
      <c r="Q49" s="64">
        <v>0</v>
      </c>
      <c r="R49" s="64">
        <v>0</v>
      </c>
      <c r="S49" s="63">
        <f t="shared" si="2"/>
        <v>0</v>
      </c>
      <c r="T49" s="64">
        <v>0</v>
      </c>
      <c r="U49" s="64">
        <v>0</v>
      </c>
      <c r="V49" s="64">
        <v>0</v>
      </c>
      <c r="W49" s="64">
        <v>0</v>
      </c>
      <c r="X49" s="64">
        <v>0</v>
      </c>
      <c r="Y49" s="63">
        <f t="shared" si="3"/>
        <v>0</v>
      </c>
      <c r="Z49" s="64">
        <v>0</v>
      </c>
      <c r="AA49" s="64">
        <v>0</v>
      </c>
      <c r="AB49" s="64">
        <v>0</v>
      </c>
      <c r="AC49" s="64">
        <v>0</v>
      </c>
      <c r="AD49" s="64">
        <v>0</v>
      </c>
      <c r="AE49" s="63">
        <f t="shared" si="4"/>
        <v>0</v>
      </c>
      <c r="AF49" s="64">
        <v>0</v>
      </c>
      <c r="AG49" s="64">
        <v>0</v>
      </c>
      <c r="AH49" s="64">
        <v>0</v>
      </c>
      <c r="AI49" s="64">
        <v>0</v>
      </c>
      <c r="AJ49" s="64">
        <v>0</v>
      </c>
    </row>
    <row r="50" spans="1:36" ht="38.25" x14ac:dyDescent="0.25">
      <c r="A50" s="214" t="s">
        <v>20</v>
      </c>
      <c r="B50" s="215">
        <v>501901</v>
      </c>
      <c r="C50" s="115">
        <v>190101</v>
      </c>
      <c r="D50" s="116" t="s">
        <v>87</v>
      </c>
      <c r="E50" s="115">
        <v>3</v>
      </c>
      <c r="F50" s="117" t="s">
        <v>36</v>
      </c>
      <c r="G50" s="61">
        <f t="shared" si="6"/>
        <v>334846</v>
      </c>
      <c r="H50" s="62">
        <f t="shared" si="7"/>
        <v>3961</v>
      </c>
      <c r="I50" s="62">
        <f t="shared" si="7"/>
        <v>133954</v>
      </c>
      <c r="J50" s="62">
        <f t="shared" si="7"/>
        <v>81</v>
      </c>
      <c r="K50" s="62">
        <f t="shared" si="7"/>
        <v>196653</v>
      </c>
      <c r="L50" s="62">
        <f t="shared" si="7"/>
        <v>197</v>
      </c>
      <c r="M50" s="63">
        <f t="shared" si="5"/>
        <v>68614</v>
      </c>
      <c r="N50" s="64">
        <v>232</v>
      </c>
      <c r="O50" s="64">
        <v>26135</v>
      </c>
      <c r="P50" s="64">
        <v>0</v>
      </c>
      <c r="Q50" s="64">
        <v>42239</v>
      </c>
      <c r="R50" s="64">
        <v>8</v>
      </c>
      <c r="S50" s="63">
        <f t="shared" si="2"/>
        <v>88744</v>
      </c>
      <c r="T50" s="64">
        <v>1243</v>
      </c>
      <c r="U50" s="64">
        <v>35941</v>
      </c>
      <c r="V50" s="64">
        <v>27</v>
      </c>
      <c r="W50" s="64">
        <v>51470</v>
      </c>
      <c r="X50" s="64">
        <v>63</v>
      </c>
      <c r="Y50" s="63">
        <f t="shared" si="3"/>
        <v>88744</v>
      </c>
      <c r="Z50" s="64">
        <v>1243</v>
      </c>
      <c r="AA50" s="64">
        <v>35939</v>
      </c>
      <c r="AB50" s="64">
        <v>27</v>
      </c>
      <c r="AC50" s="64">
        <v>51472</v>
      </c>
      <c r="AD50" s="64">
        <v>63</v>
      </c>
      <c r="AE50" s="63">
        <f t="shared" si="4"/>
        <v>88744</v>
      </c>
      <c r="AF50" s="64">
        <v>1243</v>
      </c>
      <c r="AG50" s="64">
        <v>35939</v>
      </c>
      <c r="AH50" s="64">
        <v>27</v>
      </c>
      <c r="AI50" s="64">
        <v>51472</v>
      </c>
      <c r="AJ50" s="64">
        <v>63</v>
      </c>
    </row>
    <row r="51" spans="1:36" ht="38.25" x14ac:dyDescent="0.25">
      <c r="A51" s="214" t="s">
        <v>20</v>
      </c>
      <c r="B51" s="215">
        <v>501914</v>
      </c>
      <c r="C51" s="115">
        <v>191401</v>
      </c>
      <c r="D51" s="116" t="s">
        <v>89</v>
      </c>
      <c r="E51" s="115">
        <v>3</v>
      </c>
      <c r="F51" s="117" t="s">
        <v>36</v>
      </c>
      <c r="G51" s="61">
        <f t="shared" si="6"/>
        <v>12452</v>
      </c>
      <c r="H51" s="62">
        <f t="shared" si="7"/>
        <v>66</v>
      </c>
      <c r="I51" s="62">
        <f t="shared" si="7"/>
        <v>6212</v>
      </c>
      <c r="J51" s="62">
        <f t="shared" si="7"/>
        <v>6</v>
      </c>
      <c r="K51" s="62">
        <f t="shared" si="7"/>
        <v>6164</v>
      </c>
      <c r="L51" s="62">
        <f t="shared" si="7"/>
        <v>4</v>
      </c>
      <c r="M51" s="63">
        <f t="shared" si="5"/>
        <v>3113</v>
      </c>
      <c r="N51" s="64">
        <v>18</v>
      </c>
      <c r="O51" s="64">
        <v>1433</v>
      </c>
      <c r="P51" s="64">
        <v>3</v>
      </c>
      <c r="Q51" s="64">
        <v>1658</v>
      </c>
      <c r="R51" s="64">
        <v>1</v>
      </c>
      <c r="S51" s="63">
        <f t="shared" si="2"/>
        <v>3113</v>
      </c>
      <c r="T51" s="64">
        <v>16</v>
      </c>
      <c r="U51" s="64">
        <v>1594</v>
      </c>
      <c r="V51" s="64">
        <v>1</v>
      </c>
      <c r="W51" s="64">
        <v>1501</v>
      </c>
      <c r="X51" s="64">
        <v>1</v>
      </c>
      <c r="Y51" s="63">
        <f t="shared" si="3"/>
        <v>3113</v>
      </c>
      <c r="Z51" s="64">
        <v>16</v>
      </c>
      <c r="AA51" s="64">
        <v>1593</v>
      </c>
      <c r="AB51" s="64">
        <v>1</v>
      </c>
      <c r="AC51" s="64">
        <v>1502</v>
      </c>
      <c r="AD51" s="64">
        <v>1</v>
      </c>
      <c r="AE51" s="63">
        <f t="shared" si="4"/>
        <v>3113</v>
      </c>
      <c r="AF51" s="64">
        <v>16</v>
      </c>
      <c r="AG51" s="64">
        <v>1592</v>
      </c>
      <c r="AH51" s="64">
        <v>1</v>
      </c>
      <c r="AI51" s="64">
        <v>1503</v>
      </c>
      <c r="AJ51" s="64">
        <v>1</v>
      </c>
    </row>
    <row r="52" spans="1:36" ht="38.25" x14ac:dyDescent="0.25">
      <c r="A52" s="214" t="s">
        <v>20</v>
      </c>
      <c r="B52" s="215">
        <v>502003</v>
      </c>
      <c r="C52" s="115">
        <v>200301</v>
      </c>
      <c r="D52" s="116" t="s">
        <v>90</v>
      </c>
      <c r="E52" s="115">
        <v>3</v>
      </c>
      <c r="F52" s="117" t="s">
        <v>36</v>
      </c>
      <c r="G52" s="61">
        <f t="shared" si="6"/>
        <v>28280</v>
      </c>
      <c r="H52" s="62">
        <f t="shared" si="7"/>
        <v>1411</v>
      </c>
      <c r="I52" s="62">
        <f t="shared" si="7"/>
        <v>18678</v>
      </c>
      <c r="J52" s="62">
        <f t="shared" si="7"/>
        <v>465</v>
      </c>
      <c r="K52" s="62">
        <f t="shared" si="7"/>
        <v>7168</v>
      </c>
      <c r="L52" s="62">
        <f t="shared" si="7"/>
        <v>558</v>
      </c>
      <c r="M52" s="63">
        <f t="shared" si="5"/>
        <v>5780</v>
      </c>
      <c r="N52" s="64">
        <v>62</v>
      </c>
      <c r="O52" s="64">
        <v>4053</v>
      </c>
      <c r="P52" s="64">
        <v>15</v>
      </c>
      <c r="Q52" s="64">
        <v>1542</v>
      </c>
      <c r="R52" s="64">
        <v>108</v>
      </c>
      <c r="S52" s="63">
        <f t="shared" si="2"/>
        <v>7500</v>
      </c>
      <c r="T52" s="64">
        <v>449</v>
      </c>
      <c r="U52" s="64">
        <v>4876</v>
      </c>
      <c r="V52" s="64">
        <v>150</v>
      </c>
      <c r="W52" s="64">
        <v>1875</v>
      </c>
      <c r="X52" s="64">
        <v>150</v>
      </c>
      <c r="Y52" s="63">
        <f t="shared" si="3"/>
        <v>7500</v>
      </c>
      <c r="Z52" s="64">
        <v>450</v>
      </c>
      <c r="AA52" s="64">
        <v>4875</v>
      </c>
      <c r="AB52" s="64">
        <v>150</v>
      </c>
      <c r="AC52" s="64">
        <v>1875</v>
      </c>
      <c r="AD52" s="64">
        <v>150</v>
      </c>
      <c r="AE52" s="63">
        <f t="shared" si="4"/>
        <v>7500</v>
      </c>
      <c r="AF52" s="64">
        <v>450</v>
      </c>
      <c r="AG52" s="64">
        <v>4874</v>
      </c>
      <c r="AH52" s="64">
        <v>150</v>
      </c>
      <c r="AI52" s="64">
        <v>1876</v>
      </c>
      <c r="AJ52" s="64">
        <v>150</v>
      </c>
    </row>
    <row r="53" spans="1:36" ht="38.25" x14ac:dyDescent="0.25">
      <c r="A53" s="214" t="s">
        <v>20</v>
      </c>
      <c r="B53" s="215">
        <v>502004</v>
      </c>
      <c r="C53" s="115">
        <v>200401</v>
      </c>
      <c r="D53" s="116" t="s">
        <v>91</v>
      </c>
      <c r="E53" s="115">
        <v>3</v>
      </c>
      <c r="F53" s="117" t="s">
        <v>36</v>
      </c>
      <c r="G53" s="61">
        <f t="shared" si="6"/>
        <v>118473</v>
      </c>
      <c r="H53" s="62">
        <f t="shared" si="7"/>
        <v>1791</v>
      </c>
      <c r="I53" s="62">
        <f t="shared" si="7"/>
        <v>52204</v>
      </c>
      <c r="J53" s="62">
        <f t="shared" si="7"/>
        <v>203</v>
      </c>
      <c r="K53" s="62">
        <f t="shared" si="7"/>
        <v>63660</v>
      </c>
      <c r="L53" s="62">
        <f t="shared" si="7"/>
        <v>615</v>
      </c>
      <c r="M53" s="63">
        <f t="shared" si="5"/>
        <v>29254</v>
      </c>
      <c r="N53" s="64">
        <v>469</v>
      </c>
      <c r="O53" s="64">
        <v>13062</v>
      </c>
      <c r="P53" s="64">
        <v>113</v>
      </c>
      <c r="Q53" s="64">
        <v>15522</v>
      </c>
      <c r="R53" s="64">
        <v>88</v>
      </c>
      <c r="S53" s="63">
        <f t="shared" si="2"/>
        <v>30713</v>
      </c>
      <c r="T53" s="64">
        <v>441</v>
      </c>
      <c r="U53" s="64">
        <v>14021</v>
      </c>
      <c r="V53" s="64">
        <v>30</v>
      </c>
      <c r="W53" s="64">
        <v>16046</v>
      </c>
      <c r="X53" s="64">
        <v>175</v>
      </c>
      <c r="Y53" s="63">
        <f t="shared" si="3"/>
        <v>29254</v>
      </c>
      <c r="Z53" s="64">
        <v>440</v>
      </c>
      <c r="AA53" s="64">
        <v>12561</v>
      </c>
      <c r="AB53" s="64">
        <v>30</v>
      </c>
      <c r="AC53" s="64">
        <v>16047</v>
      </c>
      <c r="AD53" s="64">
        <v>176</v>
      </c>
      <c r="AE53" s="63">
        <f t="shared" si="4"/>
        <v>29252</v>
      </c>
      <c r="AF53" s="64">
        <v>441</v>
      </c>
      <c r="AG53" s="64">
        <v>12560</v>
      </c>
      <c r="AH53" s="64">
        <v>30</v>
      </c>
      <c r="AI53" s="64">
        <v>16045</v>
      </c>
      <c r="AJ53" s="64">
        <v>176</v>
      </c>
    </row>
    <row r="54" spans="1:36" ht="38.25" x14ac:dyDescent="0.25">
      <c r="A54" s="214" t="s">
        <v>20</v>
      </c>
      <c r="B54" s="215">
        <v>502005</v>
      </c>
      <c r="C54" s="115">
        <v>200501</v>
      </c>
      <c r="D54" s="116" t="s">
        <v>293</v>
      </c>
      <c r="E54" s="115">
        <v>3</v>
      </c>
      <c r="F54" s="117" t="s">
        <v>36</v>
      </c>
      <c r="G54" s="61">
        <f t="shared" si="6"/>
        <v>753373</v>
      </c>
      <c r="H54" s="62">
        <f t="shared" si="7"/>
        <v>14900</v>
      </c>
      <c r="I54" s="62">
        <f t="shared" si="7"/>
        <v>453284</v>
      </c>
      <c r="J54" s="62">
        <f t="shared" si="7"/>
        <v>1657</v>
      </c>
      <c r="K54" s="62">
        <f t="shared" si="7"/>
        <v>276080</v>
      </c>
      <c r="L54" s="62">
        <f t="shared" si="7"/>
        <v>7452</v>
      </c>
      <c r="M54" s="63">
        <f t="shared" si="5"/>
        <v>186250</v>
      </c>
      <c r="N54" s="64">
        <v>3725</v>
      </c>
      <c r="O54" s="64">
        <v>110788</v>
      </c>
      <c r="P54" s="64">
        <v>535</v>
      </c>
      <c r="Q54" s="64">
        <v>69339</v>
      </c>
      <c r="R54" s="64">
        <v>1863</v>
      </c>
      <c r="S54" s="63">
        <f t="shared" si="2"/>
        <v>194623</v>
      </c>
      <c r="T54" s="64">
        <v>3725</v>
      </c>
      <c r="U54" s="64">
        <v>119747</v>
      </c>
      <c r="V54" s="64">
        <v>374</v>
      </c>
      <c r="W54" s="64">
        <v>68914</v>
      </c>
      <c r="X54" s="64">
        <v>1863</v>
      </c>
      <c r="Y54" s="63">
        <f t="shared" si="3"/>
        <v>186250</v>
      </c>
      <c r="Z54" s="64">
        <v>3725</v>
      </c>
      <c r="AA54" s="64">
        <v>111376</v>
      </c>
      <c r="AB54" s="64">
        <v>374</v>
      </c>
      <c r="AC54" s="64">
        <v>68912</v>
      </c>
      <c r="AD54" s="64">
        <v>1863</v>
      </c>
      <c r="AE54" s="63">
        <f t="shared" si="4"/>
        <v>186250</v>
      </c>
      <c r="AF54" s="64">
        <v>3725</v>
      </c>
      <c r="AG54" s="64">
        <v>111373</v>
      </c>
      <c r="AH54" s="64">
        <v>374</v>
      </c>
      <c r="AI54" s="64">
        <v>68915</v>
      </c>
      <c r="AJ54" s="64">
        <v>1863</v>
      </c>
    </row>
    <row r="55" spans="1:36" ht="38.25" x14ac:dyDescent="0.25">
      <c r="A55" s="214" t="s">
        <v>25</v>
      </c>
      <c r="B55" s="215">
        <v>502010</v>
      </c>
      <c r="C55" s="115">
        <v>201101</v>
      </c>
      <c r="D55" s="116" t="s">
        <v>294</v>
      </c>
      <c r="E55" s="115">
        <v>3</v>
      </c>
      <c r="F55" s="117" t="s">
        <v>36</v>
      </c>
      <c r="G55" s="61">
        <f t="shared" si="6"/>
        <v>5730</v>
      </c>
      <c r="H55" s="62">
        <f t="shared" si="7"/>
        <v>59</v>
      </c>
      <c r="I55" s="62">
        <f t="shared" si="7"/>
        <v>4315</v>
      </c>
      <c r="J55" s="62">
        <f t="shared" si="7"/>
        <v>60</v>
      </c>
      <c r="K55" s="62">
        <f t="shared" si="7"/>
        <v>1241</v>
      </c>
      <c r="L55" s="62">
        <f t="shared" si="7"/>
        <v>55</v>
      </c>
      <c r="M55" s="63">
        <f t="shared" si="5"/>
        <v>1208</v>
      </c>
      <c r="N55" s="64">
        <v>15</v>
      </c>
      <c r="O55" s="64">
        <v>875</v>
      </c>
      <c r="P55" s="64">
        <v>15</v>
      </c>
      <c r="Q55" s="64">
        <v>290</v>
      </c>
      <c r="R55" s="64">
        <v>13</v>
      </c>
      <c r="S55" s="63">
        <f t="shared" si="2"/>
        <v>1508</v>
      </c>
      <c r="T55" s="64">
        <v>15</v>
      </c>
      <c r="U55" s="64">
        <v>1146</v>
      </c>
      <c r="V55" s="64">
        <v>15</v>
      </c>
      <c r="W55" s="64">
        <v>317</v>
      </c>
      <c r="X55" s="64">
        <v>15</v>
      </c>
      <c r="Y55" s="63">
        <f t="shared" si="3"/>
        <v>1508</v>
      </c>
      <c r="Z55" s="64">
        <v>15</v>
      </c>
      <c r="AA55" s="64">
        <v>1148</v>
      </c>
      <c r="AB55" s="64">
        <v>15</v>
      </c>
      <c r="AC55" s="64">
        <v>317</v>
      </c>
      <c r="AD55" s="64">
        <v>13</v>
      </c>
      <c r="AE55" s="63">
        <f t="shared" si="4"/>
        <v>1506</v>
      </c>
      <c r="AF55" s="64">
        <v>14</v>
      </c>
      <c r="AG55" s="64">
        <v>1146</v>
      </c>
      <c r="AH55" s="64">
        <v>15</v>
      </c>
      <c r="AI55" s="64">
        <v>317</v>
      </c>
      <c r="AJ55" s="64">
        <v>14</v>
      </c>
    </row>
    <row r="56" spans="1:36" ht="38.25" x14ac:dyDescent="0.25">
      <c r="A56" s="214" t="s">
        <v>25</v>
      </c>
      <c r="B56" s="215">
        <v>502020</v>
      </c>
      <c r="C56" s="115">
        <v>202001</v>
      </c>
      <c r="D56" s="116" t="s">
        <v>295</v>
      </c>
      <c r="E56" s="115">
        <v>3</v>
      </c>
      <c r="F56" s="117" t="s">
        <v>36</v>
      </c>
      <c r="G56" s="61">
        <f t="shared" si="6"/>
        <v>1500</v>
      </c>
      <c r="H56" s="62">
        <f t="shared" si="7"/>
        <v>348</v>
      </c>
      <c r="I56" s="62">
        <f t="shared" si="7"/>
        <v>603</v>
      </c>
      <c r="J56" s="62">
        <f t="shared" si="7"/>
        <v>18</v>
      </c>
      <c r="K56" s="62">
        <f t="shared" si="7"/>
        <v>519</v>
      </c>
      <c r="L56" s="62">
        <f t="shared" si="7"/>
        <v>12</v>
      </c>
      <c r="M56" s="63">
        <f t="shared" si="5"/>
        <v>0</v>
      </c>
      <c r="N56" s="64">
        <v>0</v>
      </c>
      <c r="O56" s="64">
        <v>0</v>
      </c>
      <c r="P56" s="64">
        <v>0</v>
      </c>
      <c r="Q56" s="64">
        <v>0</v>
      </c>
      <c r="R56" s="64">
        <v>0</v>
      </c>
      <c r="S56" s="63">
        <f t="shared" si="2"/>
        <v>500</v>
      </c>
      <c r="T56" s="64">
        <v>116</v>
      </c>
      <c r="U56" s="64">
        <v>201</v>
      </c>
      <c r="V56" s="64">
        <v>6</v>
      </c>
      <c r="W56" s="64">
        <v>173</v>
      </c>
      <c r="X56" s="64">
        <v>4</v>
      </c>
      <c r="Y56" s="63">
        <f t="shared" si="3"/>
        <v>500</v>
      </c>
      <c r="Z56" s="64">
        <v>116</v>
      </c>
      <c r="AA56" s="64">
        <v>201</v>
      </c>
      <c r="AB56" s="64">
        <v>6</v>
      </c>
      <c r="AC56" s="64">
        <v>173</v>
      </c>
      <c r="AD56" s="64">
        <v>4</v>
      </c>
      <c r="AE56" s="63">
        <f t="shared" si="4"/>
        <v>500</v>
      </c>
      <c r="AF56" s="64">
        <v>116</v>
      </c>
      <c r="AG56" s="64">
        <v>201</v>
      </c>
      <c r="AH56" s="64">
        <v>6</v>
      </c>
      <c r="AI56" s="64">
        <v>173</v>
      </c>
      <c r="AJ56" s="64">
        <v>4</v>
      </c>
    </row>
    <row r="57" spans="1:36" ht="38.25" x14ac:dyDescent="0.25">
      <c r="A57" s="214" t="s">
        <v>20</v>
      </c>
      <c r="B57" s="215">
        <v>502101</v>
      </c>
      <c r="C57" s="115">
        <v>210101</v>
      </c>
      <c r="D57" s="116" t="s">
        <v>92</v>
      </c>
      <c r="E57" s="115">
        <v>3</v>
      </c>
      <c r="F57" s="117" t="s">
        <v>36</v>
      </c>
      <c r="G57" s="61">
        <f t="shared" si="6"/>
        <v>24243</v>
      </c>
      <c r="H57" s="62">
        <f t="shared" si="7"/>
        <v>5621</v>
      </c>
      <c r="I57" s="62">
        <f t="shared" si="7"/>
        <v>17610</v>
      </c>
      <c r="J57" s="62">
        <f t="shared" si="7"/>
        <v>41</v>
      </c>
      <c r="K57" s="62">
        <f t="shared" si="7"/>
        <v>941</v>
      </c>
      <c r="L57" s="62">
        <f t="shared" si="7"/>
        <v>30</v>
      </c>
      <c r="M57" s="63">
        <f t="shared" si="5"/>
        <v>3950</v>
      </c>
      <c r="N57" s="64">
        <v>1121</v>
      </c>
      <c r="O57" s="64">
        <v>2656</v>
      </c>
      <c r="P57" s="64">
        <v>6</v>
      </c>
      <c r="Q57" s="64">
        <v>167</v>
      </c>
      <c r="R57" s="64">
        <v>0</v>
      </c>
      <c r="S57" s="63">
        <f t="shared" si="2"/>
        <v>6765</v>
      </c>
      <c r="T57" s="64">
        <v>1500</v>
      </c>
      <c r="U57" s="64">
        <v>4985</v>
      </c>
      <c r="V57" s="64">
        <v>12</v>
      </c>
      <c r="W57" s="64">
        <v>258</v>
      </c>
      <c r="X57" s="64">
        <v>10</v>
      </c>
      <c r="Y57" s="63">
        <f t="shared" si="3"/>
        <v>6765</v>
      </c>
      <c r="Z57" s="64">
        <v>1500</v>
      </c>
      <c r="AA57" s="64">
        <v>4984</v>
      </c>
      <c r="AB57" s="64">
        <v>12</v>
      </c>
      <c r="AC57" s="64">
        <v>258</v>
      </c>
      <c r="AD57" s="64">
        <v>11</v>
      </c>
      <c r="AE57" s="63">
        <f t="shared" si="4"/>
        <v>6763</v>
      </c>
      <c r="AF57" s="64">
        <v>1500</v>
      </c>
      <c r="AG57" s="64">
        <v>4985</v>
      </c>
      <c r="AH57" s="64">
        <v>11</v>
      </c>
      <c r="AI57" s="64">
        <v>258</v>
      </c>
      <c r="AJ57" s="64">
        <v>9</v>
      </c>
    </row>
    <row r="58" spans="1:36" ht="38.25" x14ac:dyDescent="0.25">
      <c r="A58" s="214" t="s">
        <v>20</v>
      </c>
      <c r="B58" s="215">
        <v>502115</v>
      </c>
      <c r="C58" s="115">
        <v>210115</v>
      </c>
      <c r="D58" s="116" t="s">
        <v>194</v>
      </c>
      <c r="E58" s="115">
        <v>3</v>
      </c>
      <c r="F58" s="117" t="s">
        <v>36</v>
      </c>
      <c r="G58" s="61">
        <f t="shared" si="6"/>
        <v>4156</v>
      </c>
      <c r="H58" s="62">
        <f t="shared" si="7"/>
        <v>132</v>
      </c>
      <c r="I58" s="62">
        <f t="shared" si="7"/>
        <v>4007</v>
      </c>
      <c r="J58" s="62">
        <f t="shared" si="7"/>
        <v>2</v>
      </c>
      <c r="K58" s="62">
        <f t="shared" si="7"/>
        <v>15</v>
      </c>
      <c r="L58" s="62">
        <f t="shared" si="7"/>
        <v>0</v>
      </c>
      <c r="M58" s="63">
        <f t="shared" si="5"/>
        <v>2888</v>
      </c>
      <c r="N58" s="64">
        <v>54</v>
      </c>
      <c r="O58" s="64">
        <v>2832</v>
      </c>
      <c r="P58" s="64">
        <v>2</v>
      </c>
      <c r="Q58" s="64">
        <v>0</v>
      </c>
      <c r="R58" s="64">
        <v>0</v>
      </c>
      <c r="S58" s="63">
        <f t="shared" si="2"/>
        <v>966</v>
      </c>
      <c r="T58" s="64">
        <v>26</v>
      </c>
      <c r="U58" s="64">
        <v>935</v>
      </c>
      <c r="V58" s="64">
        <v>0</v>
      </c>
      <c r="W58" s="64">
        <v>5</v>
      </c>
      <c r="X58" s="64">
        <v>0</v>
      </c>
      <c r="Y58" s="63">
        <f t="shared" si="3"/>
        <v>151</v>
      </c>
      <c r="Z58" s="64">
        <v>26</v>
      </c>
      <c r="AA58" s="64">
        <v>120</v>
      </c>
      <c r="AB58" s="64">
        <v>0</v>
      </c>
      <c r="AC58" s="64">
        <v>5</v>
      </c>
      <c r="AD58" s="64">
        <v>0</v>
      </c>
      <c r="AE58" s="63">
        <f t="shared" si="4"/>
        <v>151</v>
      </c>
      <c r="AF58" s="64">
        <v>26</v>
      </c>
      <c r="AG58" s="64">
        <v>120</v>
      </c>
      <c r="AH58" s="64">
        <v>0</v>
      </c>
      <c r="AI58" s="64">
        <v>5</v>
      </c>
      <c r="AJ58" s="64">
        <v>0</v>
      </c>
    </row>
    <row r="59" spans="1:36" ht="38.25" x14ac:dyDescent="0.25">
      <c r="A59" s="214" t="s">
        <v>20</v>
      </c>
      <c r="B59" s="215">
        <v>502116</v>
      </c>
      <c r="C59" s="115">
        <v>210116</v>
      </c>
      <c r="D59" s="116" t="s">
        <v>296</v>
      </c>
      <c r="E59" s="115">
        <v>3</v>
      </c>
      <c r="F59" s="117" t="s">
        <v>36</v>
      </c>
      <c r="G59" s="61">
        <f t="shared" si="6"/>
        <v>368329</v>
      </c>
      <c r="H59" s="62">
        <f t="shared" si="7"/>
        <v>75600</v>
      </c>
      <c r="I59" s="62">
        <f t="shared" si="7"/>
        <v>275085</v>
      </c>
      <c r="J59" s="62">
        <f t="shared" si="7"/>
        <v>572</v>
      </c>
      <c r="K59" s="62">
        <f t="shared" si="7"/>
        <v>16374</v>
      </c>
      <c r="L59" s="62">
        <f t="shared" si="7"/>
        <v>698</v>
      </c>
      <c r="M59" s="63">
        <f t="shared" si="5"/>
        <v>90799</v>
      </c>
      <c r="N59" s="64">
        <v>24447</v>
      </c>
      <c r="O59" s="64">
        <v>59421</v>
      </c>
      <c r="P59" s="64">
        <v>95</v>
      </c>
      <c r="Q59" s="64">
        <v>6678</v>
      </c>
      <c r="R59" s="64">
        <v>158</v>
      </c>
      <c r="S59" s="63">
        <f t="shared" si="2"/>
        <v>92510</v>
      </c>
      <c r="T59" s="64">
        <v>17051</v>
      </c>
      <c r="U59" s="64">
        <v>71888</v>
      </c>
      <c r="V59" s="64">
        <v>159</v>
      </c>
      <c r="W59" s="64">
        <v>3232</v>
      </c>
      <c r="X59" s="64">
        <v>180</v>
      </c>
      <c r="Y59" s="63">
        <f t="shared" si="3"/>
        <v>92510</v>
      </c>
      <c r="Z59" s="64">
        <v>17051</v>
      </c>
      <c r="AA59" s="64">
        <v>71888</v>
      </c>
      <c r="AB59" s="64">
        <v>159</v>
      </c>
      <c r="AC59" s="64">
        <v>3232</v>
      </c>
      <c r="AD59" s="64">
        <v>180</v>
      </c>
      <c r="AE59" s="63">
        <f t="shared" si="4"/>
        <v>92510</v>
      </c>
      <c r="AF59" s="64">
        <v>17051</v>
      </c>
      <c r="AG59" s="64">
        <v>71888</v>
      </c>
      <c r="AH59" s="64">
        <v>159</v>
      </c>
      <c r="AI59" s="64">
        <v>3232</v>
      </c>
      <c r="AJ59" s="64">
        <v>180</v>
      </c>
    </row>
    <row r="60" spans="1:36" ht="38.25" x14ac:dyDescent="0.25">
      <c r="A60" s="214" t="s">
        <v>25</v>
      </c>
      <c r="B60" s="215">
        <v>502122</v>
      </c>
      <c r="C60" s="115">
        <v>212301</v>
      </c>
      <c r="D60" s="116" t="s">
        <v>297</v>
      </c>
      <c r="E60" s="115">
        <v>3</v>
      </c>
      <c r="F60" s="117" t="s">
        <v>36</v>
      </c>
      <c r="G60" s="61">
        <f t="shared" si="6"/>
        <v>3635</v>
      </c>
      <c r="H60" s="62">
        <f t="shared" si="7"/>
        <v>2348</v>
      </c>
      <c r="I60" s="62">
        <f t="shared" si="7"/>
        <v>934</v>
      </c>
      <c r="J60" s="62">
        <f t="shared" si="7"/>
        <v>76</v>
      </c>
      <c r="K60" s="62">
        <f t="shared" si="7"/>
        <v>204</v>
      </c>
      <c r="L60" s="62">
        <f t="shared" si="7"/>
        <v>73</v>
      </c>
      <c r="M60" s="63">
        <f t="shared" si="5"/>
        <v>655</v>
      </c>
      <c r="N60" s="64">
        <v>199</v>
      </c>
      <c r="O60" s="64">
        <v>345</v>
      </c>
      <c r="P60" s="64">
        <v>28</v>
      </c>
      <c r="Q60" s="64">
        <v>83</v>
      </c>
      <c r="R60" s="64">
        <v>0</v>
      </c>
      <c r="S60" s="63">
        <f t="shared" si="2"/>
        <v>994</v>
      </c>
      <c r="T60" s="64">
        <v>716</v>
      </c>
      <c r="U60" s="64">
        <v>196</v>
      </c>
      <c r="V60" s="64">
        <v>16</v>
      </c>
      <c r="W60" s="64">
        <v>41</v>
      </c>
      <c r="X60" s="64">
        <v>25</v>
      </c>
      <c r="Y60" s="63">
        <f t="shared" si="3"/>
        <v>994</v>
      </c>
      <c r="Z60" s="64">
        <v>717</v>
      </c>
      <c r="AA60" s="64">
        <v>197</v>
      </c>
      <c r="AB60" s="64">
        <v>16</v>
      </c>
      <c r="AC60" s="64">
        <v>40</v>
      </c>
      <c r="AD60" s="64">
        <v>24</v>
      </c>
      <c r="AE60" s="63">
        <f t="shared" si="4"/>
        <v>992</v>
      </c>
      <c r="AF60" s="64">
        <v>716</v>
      </c>
      <c r="AG60" s="64">
        <v>196</v>
      </c>
      <c r="AH60" s="64">
        <v>16</v>
      </c>
      <c r="AI60" s="64">
        <v>40</v>
      </c>
      <c r="AJ60" s="64">
        <v>24</v>
      </c>
    </row>
    <row r="61" spans="1:36" ht="38.25" x14ac:dyDescent="0.25">
      <c r="A61" s="214" t="s">
        <v>20</v>
      </c>
      <c r="B61" s="215">
        <v>502201</v>
      </c>
      <c r="C61" s="115">
        <v>220101</v>
      </c>
      <c r="D61" s="116" t="s">
        <v>95</v>
      </c>
      <c r="E61" s="115">
        <v>3</v>
      </c>
      <c r="F61" s="117" t="s">
        <v>36</v>
      </c>
      <c r="G61" s="61">
        <f t="shared" si="6"/>
        <v>32847</v>
      </c>
      <c r="H61" s="62">
        <f t="shared" si="7"/>
        <v>267</v>
      </c>
      <c r="I61" s="62">
        <f t="shared" si="7"/>
        <v>31885</v>
      </c>
      <c r="J61" s="62">
        <f t="shared" si="7"/>
        <v>85</v>
      </c>
      <c r="K61" s="62">
        <f t="shared" si="7"/>
        <v>589</v>
      </c>
      <c r="L61" s="62">
        <f t="shared" si="7"/>
        <v>21</v>
      </c>
      <c r="M61" s="63">
        <f t="shared" si="5"/>
        <v>8000</v>
      </c>
      <c r="N61" s="64">
        <v>51</v>
      </c>
      <c r="O61" s="64">
        <v>7779</v>
      </c>
      <c r="P61" s="64">
        <v>13</v>
      </c>
      <c r="Q61" s="64">
        <v>157</v>
      </c>
      <c r="R61" s="64">
        <v>0</v>
      </c>
      <c r="S61" s="63">
        <f t="shared" si="2"/>
        <v>8847</v>
      </c>
      <c r="T61" s="64">
        <v>72</v>
      </c>
      <c r="U61" s="64">
        <v>8600</v>
      </c>
      <c r="V61" s="64">
        <v>24</v>
      </c>
      <c r="W61" s="64">
        <v>144</v>
      </c>
      <c r="X61" s="64">
        <v>7</v>
      </c>
      <c r="Y61" s="63">
        <f t="shared" si="3"/>
        <v>8000</v>
      </c>
      <c r="Z61" s="64">
        <v>72</v>
      </c>
      <c r="AA61" s="64">
        <v>7753</v>
      </c>
      <c r="AB61" s="64">
        <v>24</v>
      </c>
      <c r="AC61" s="64">
        <v>144</v>
      </c>
      <c r="AD61" s="64">
        <v>7</v>
      </c>
      <c r="AE61" s="63">
        <f t="shared" si="4"/>
        <v>8000</v>
      </c>
      <c r="AF61" s="64">
        <v>72</v>
      </c>
      <c r="AG61" s="64">
        <v>7753</v>
      </c>
      <c r="AH61" s="64">
        <v>24</v>
      </c>
      <c r="AI61" s="64">
        <v>144</v>
      </c>
      <c r="AJ61" s="64">
        <v>7</v>
      </c>
    </row>
    <row r="62" spans="1:36" ht="38.25" x14ac:dyDescent="0.25">
      <c r="A62" s="214" t="s">
        <v>20</v>
      </c>
      <c r="B62" s="215">
        <v>502301</v>
      </c>
      <c r="C62" s="115">
        <v>230101</v>
      </c>
      <c r="D62" s="116" t="s">
        <v>96</v>
      </c>
      <c r="E62" s="115">
        <v>3</v>
      </c>
      <c r="F62" s="117" t="s">
        <v>36</v>
      </c>
      <c r="G62" s="61">
        <f t="shared" si="6"/>
        <v>166573</v>
      </c>
      <c r="H62" s="62">
        <f t="shared" si="7"/>
        <v>119046</v>
      </c>
      <c r="I62" s="62">
        <f t="shared" si="7"/>
        <v>6043</v>
      </c>
      <c r="J62" s="62">
        <f t="shared" si="7"/>
        <v>1125</v>
      </c>
      <c r="K62" s="62">
        <f t="shared" si="7"/>
        <v>40069</v>
      </c>
      <c r="L62" s="62">
        <f t="shared" si="7"/>
        <v>290</v>
      </c>
      <c r="M62" s="63">
        <f t="shared" si="5"/>
        <v>40852</v>
      </c>
      <c r="N62" s="64">
        <v>29233</v>
      </c>
      <c r="O62" s="64">
        <v>1510</v>
      </c>
      <c r="P62" s="64">
        <v>264</v>
      </c>
      <c r="Q62" s="64">
        <v>9798</v>
      </c>
      <c r="R62" s="64">
        <v>47</v>
      </c>
      <c r="S62" s="63">
        <f t="shared" si="2"/>
        <v>44019</v>
      </c>
      <c r="T62" s="64">
        <v>32049</v>
      </c>
      <c r="U62" s="64">
        <v>1511</v>
      </c>
      <c r="V62" s="64">
        <v>287</v>
      </c>
      <c r="W62" s="64">
        <v>10091</v>
      </c>
      <c r="X62" s="64">
        <v>81</v>
      </c>
      <c r="Y62" s="63">
        <f t="shared" si="3"/>
        <v>40852</v>
      </c>
      <c r="Z62" s="64">
        <v>28883</v>
      </c>
      <c r="AA62" s="64">
        <v>1511</v>
      </c>
      <c r="AB62" s="64">
        <v>287</v>
      </c>
      <c r="AC62" s="64">
        <v>10090</v>
      </c>
      <c r="AD62" s="64">
        <v>81</v>
      </c>
      <c r="AE62" s="63">
        <f t="shared" si="4"/>
        <v>40850</v>
      </c>
      <c r="AF62" s="64">
        <v>28881</v>
      </c>
      <c r="AG62" s="64">
        <v>1511</v>
      </c>
      <c r="AH62" s="64">
        <v>287</v>
      </c>
      <c r="AI62" s="64">
        <v>10090</v>
      </c>
      <c r="AJ62" s="64">
        <v>81</v>
      </c>
    </row>
    <row r="63" spans="1:36" ht="38.25" x14ac:dyDescent="0.25">
      <c r="A63" s="214" t="s">
        <v>25</v>
      </c>
      <c r="B63" s="215">
        <v>502303</v>
      </c>
      <c r="C63" s="115">
        <v>230301</v>
      </c>
      <c r="D63" s="116" t="s">
        <v>298</v>
      </c>
      <c r="E63" s="115">
        <v>3</v>
      </c>
      <c r="F63" s="117" t="s">
        <v>36</v>
      </c>
      <c r="G63" s="61">
        <f t="shared" si="6"/>
        <v>4058</v>
      </c>
      <c r="H63" s="62">
        <f t="shared" si="7"/>
        <v>1003</v>
      </c>
      <c r="I63" s="62">
        <f t="shared" si="7"/>
        <v>1459</v>
      </c>
      <c r="J63" s="62">
        <f t="shared" si="7"/>
        <v>179</v>
      </c>
      <c r="K63" s="62">
        <f t="shared" si="7"/>
        <v>1267</v>
      </c>
      <c r="L63" s="62">
        <f t="shared" si="7"/>
        <v>150</v>
      </c>
      <c r="M63" s="63">
        <f t="shared" si="5"/>
        <v>0</v>
      </c>
      <c r="N63" s="64">
        <v>0</v>
      </c>
      <c r="O63" s="64">
        <v>0</v>
      </c>
      <c r="P63" s="64">
        <v>0</v>
      </c>
      <c r="Q63" s="64">
        <v>0</v>
      </c>
      <c r="R63" s="64">
        <v>0</v>
      </c>
      <c r="S63" s="63">
        <f t="shared" si="2"/>
        <v>1353</v>
      </c>
      <c r="T63" s="64">
        <v>335</v>
      </c>
      <c r="U63" s="64">
        <v>486</v>
      </c>
      <c r="V63" s="64">
        <v>59</v>
      </c>
      <c r="W63" s="64">
        <v>423</v>
      </c>
      <c r="X63" s="64">
        <v>50</v>
      </c>
      <c r="Y63" s="63">
        <f t="shared" si="3"/>
        <v>1353</v>
      </c>
      <c r="Z63" s="64">
        <v>334</v>
      </c>
      <c r="AA63" s="64">
        <v>487</v>
      </c>
      <c r="AB63" s="64">
        <v>60</v>
      </c>
      <c r="AC63" s="64">
        <v>422</v>
      </c>
      <c r="AD63" s="64">
        <v>50</v>
      </c>
      <c r="AE63" s="63">
        <f t="shared" si="4"/>
        <v>1352</v>
      </c>
      <c r="AF63" s="64">
        <v>334</v>
      </c>
      <c r="AG63" s="64">
        <v>486</v>
      </c>
      <c r="AH63" s="64">
        <v>60</v>
      </c>
      <c r="AI63" s="64">
        <v>422</v>
      </c>
      <c r="AJ63" s="64">
        <v>50</v>
      </c>
    </row>
    <row r="64" spans="1:36" ht="38.25" x14ac:dyDescent="0.25">
      <c r="A64" s="214" t="s">
        <v>20</v>
      </c>
      <c r="B64" s="215">
        <v>502401</v>
      </c>
      <c r="C64" s="115">
        <v>240101</v>
      </c>
      <c r="D64" s="116" t="s">
        <v>97</v>
      </c>
      <c r="E64" s="115">
        <v>3</v>
      </c>
      <c r="F64" s="117" t="s">
        <v>36</v>
      </c>
      <c r="G64" s="61">
        <f t="shared" si="6"/>
        <v>182307</v>
      </c>
      <c r="H64" s="62">
        <f t="shared" si="7"/>
        <v>785</v>
      </c>
      <c r="I64" s="62">
        <f t="shared" si="7"/>
        <v>145732</v>
      </c>
      <c r="J64" s="62">
        <f t="shared" si="7"/>
        <v>2</v>
      </c>
      <c r="K64" s="62">
        <f t="shared" si="7"/>
        <v>35778</v>
      </c>
      <c r="L64" s="62">
        <f t="shared" si="7"/>
        <v>10</v>
      </c>
      <c r="M64" s="63">
        <f t="shared" si="5"/>
        <v>44518</v>
      </c>
      <c r="N64" s="64">
        <v>190</v>
      </c>
      <c r="O64" s="64">
        <v>36402</v>
      </c>
      <c r="P64" s="64">
        <v>2</v>
      </c>
      <c r="Q64" s="64">
        <v>7914</v>
      </c>
      <c r="R64" s="64">
        <v>10</v>
      </c>
      <c r="S64" s="63">
        <f t="shared" si="2"/>
        <v>45930</v>
      </c>
      <c r="T64" s="64">
        <v>198</v>
      </c>
      <c r="U64" s="64">
        <v>36444</v>
      </c>
      <c r="V64" s="64">
        <v>0</v>
      </c>
      <c r="W64" s="64">
        <v>9288</v>
      </c>
      <c r="X64" s="64">
        <v>0</v>
      </c>
      <c r="Y64" s="63">
        <f t="shared" si="3"/>
        <v>45930</v>
      </c>
      <c r="Z64" s="64">
        <v>199</v>
      </c>
      <c r="AA64" s="64">
        <v>36443</v>
      </c>
      <c r="AB64" s="64">
        <v>0</v>
      </c>
      <c r="AC64" s="64">
        <v>9288</v>
      </c>
      <c r="AD64" s="64">
        <v>0</v>
      </c>
      <c r="AE64" s="63">
        <f t="shared" si="4"/>
        <v>45929</v>
      </c>
      <c r="AF64" s="64">
        <v>198</v>
      </c>
      <c r="AG64" s="64">
        <v>36443</v>
      </c>
      <c r="AH64" s="64">
        <v>0</v>
      </c>
      <c r="AI64" s="64">
        <v>9288</v>
      </c>
      <c r="AJ64" s="64">
        <v>0</v>
      </c>
    </row>
    <row r="65" spans="1:36" ht="38.25" x14ac:dyDescent="0.25">
      <c r="A65" s="214" t="s">
        <v>20</v>
      </c>
      <c r="B65" s="215">
        <v>502502</v>
      </c>
      <c r="C65" s="115">
        <v>250401</v>
      </c>
      <c r="D65" s="116" t="s">
        <v>299</v>
      </c>
      <c r="E65" s="115">
        <v>3</v>
      </c>
      <c r="F65" s="117" t="s">
        <v>36</v>
      </c>
      <c r="G65" s="61">
        <f t="shared" si="6"/>
        <v>154031</v>
      </c>
      <c r="H65" s="62">
        <f t="shared" si="7"/>
        <v>147091</v>
      </c>
      <c r="I65" s="62">
        <f t="shared" si="7"/>
        <v>3180</v>
      </c>
      <c r="J65" s="62">
        <f t="shared" si="7"/>
        <v>144</v>
      </c>
      <c r="K65" s="62">
        <f t="shared" si="7"/>
        <v>3476</v>
      </c>
      <c r="L65" s="62">
        <f t="shared" si="7"/>
        <v>140</v>
      </c>
      <c r="M65" s="63">
        <f t="shared" si="5"/>
        <v>44260</v>
      </c>
      <c r="N65" s="64">
        <v>41025</v>
      </c>
      <c r="O65" s="64">
        <v>1545</v>
      </c>
      <c r="P65" s="64">
        <v>36</v>
      </c>
      <c r="Q65" s="64">
        <v>1619</v>
      </c>
      <c r="R65" s="64">
        <v>35</v>
      </c>
      <c r="S65" s="63">
        <f t="shared" si="2"/>
        <v>37053</v>
      </c>
      <c r="T65" s="64">
        <v>35818</v>
      </c>
      <c r="U65" s="64">
        <v>545</v>
      </c>
      <c r="V65" s="64">
        <v>36</v>
      </c>
      <c r="W65" s="64">
        <v>619</v>
      </c>
      <c r="X65" s="64">
        <v>35</v>
      </c>
      <c r="Y65" s="63">
        <f t="shared" si="3"/>
        <v>36360</v>
      </c>
      <c r="Z65" s="64">
        <v>35125</v>
      </c>
      <c r="AA65" s="64">
        <v>545</v>
      </c>
      <c r="AB65" s="64">
        <v>36</v>
      </c>
      <c r="AC65" s="64">
        <v>619</v>
      </c>
      <c r="AD65" s="64">
        <v>35</v>
      </c>
      <c r="AE65" s="63">
        <f t="shared" si="4"/>
        <v>36358</v>
      </c>
      <c r="AF65" s="64">
        <v>35123</v>
      </c>
      <c r="AG65" s="64">
        <v>545</v>
      </c>
      <c r="AH65" s="64">
        <v>36</v>
      </c>
      <c r="AI65" s="64">
        <v>619</v>
      </c>
      <c r="AJ65" s="64">
        <v>35</v>
      </c>
    </row>
    <row r="66" spans="1:36" ht="38.25" x14ac:dyDescent="0.25">
      <c r="A66" s="214" t="s">
        <v>20</v>
      </c>
      <c r="B66" s="215">
        <v>506201</v>
      </c>
      <c r="C66" s="115">
        <v>260301</v>
      </c>
      <c r="D66" s="116" t="s">
        <v>99</v>
      </c>
      <c r="E66" s="115">
        <v>3</v>
      </c>
      <c r="F66" s="117" t="s">
        <v>36</v>
      </c>
      <c r="G66" s="61">
        <f t="shared" si="6"/>
        <v>69896</v>
      </c>
      <c r="H66" s="62">
        <f t="shared" si="7"/>
        <v>65552</v>
      </c>
      <c r="I66" s="62">
        <f t="shared" si="7"/>
        <v>2027</v>
      </c>
      <c r="J66" s="62">
        <f t="shared" si="7"/>
        <v>515</v>
      </c>
      <c r="K66" s="62">
        <f t="shared" si="7"/>
        <v>1280</v>
      </c>
      <c r="L66" s="62">
        <f t="shared" si="7"/>
        <v>522</v>
      </c>
      <c r="M66" s="63">
        <f t="shared" si="5"/>
        <v>17238</v>
      </c>
      <c r="N66" s="64">
        <v>16910</v>
      </c>
      <c r="O66" s="64">
        <v>174</v>
      </c>
      <c r="P66" s="64">
        <v>2</v>
      </c>
      <c r="Q66" s="64">
        <v>143</v>
      </c>
      <c r="R66" s="64">
        <v>9</v>
      </c>
      <c r="S66" s="63">
        <f t="shared" si="2"/>
        <v>18182</v>
      </c>
      <c r="T66" s="64">
        <v>16843</v>
      </c>
      <c r="U66" s="64">
        <v>618</v>
      </c>
      <c r="V66" s="64">
        <v>171</v>
      </c>
      <c r="W66" s="64">
        <v>379</v>
      </c>
      <c r="X66" s="64">
        <v>171</v>
      </c>
      <c r="Y66" s="63">
        <f t="shared" si="3"/>
        <v>17238</v>
      </c>
      <c r="Z66" s="64">
        <v>15900</v>
      </c>
      <c r="AA66" s="64">
        <v>617</v>
      </c>
      <c r="AB66" s="64">
        <v>171</v>
      </c>
      <c r="AC66" s="64">
        <v>379</v>
      </c>
      <c r="AD66" s="64">
        <v>171</v>
      </c>
      <c r="AE66" s="63">
        <f t="shared" si="4"/>
        <v>17238</v>
      </c>
      <c r="AF66" s="64">
        <v>15899</v>
      </c>
      <c r="AG66" s="64">
        <v>618</v>
      </c>
      <c r="AH66" s="64">
        <v>171</v>
      </c>
      <c r="AI66" s="64">
        <v>379</v>
      </c>
      <c r="AJ66" s="64">
        <v>171</v>
      </c>
    </row>
    <row r="67" spans="1:36" ht="38.25" x14ac:dyDescent="0.25">
      <c r="A67" s="214" t="s">
        <v>26</v>
      </c>
      <c r="B67" s="215">
        <v>506202</v>
      </c>
      <c r="C67" s="115">
        <v>260401</v>
      </c>
      <c r="D67" s="116" t="s">
        <v>100</v>
      </c>
      <c r="E67" s="115">
        <v>3</v>
      </c>
      <c r="F67" s="117" t="s">
        <v>36</v>
      </c>
      <c r="G67" s="61">
        <f t="shared" si="6"/>
        <v>17988</v>
      </c>
      <c r="H67" s="62">
        <f t="shared" si="7"/>
        <v>13652</v>
      </c>
      <c r="I67" s="62">
        <f t="shared" si="7"/>
        <v>1173</v>
      </c>
      <c r="J67" s="62">
        <f t="shared" si="7"/>
        <v>153</v>
      </c>
      <c r="K67" s="62">
        <f t="shared" si="7"/>
        <v>2857</v>
      </c>
      <c r="L67" s="62">
        <f t="shared" si="7"/>
        <v>153</v>
      </c>
      <c r="M67" s="63">
        <f t="shared" si="5"/>
        <v>2358</v>
      </c>
      <c r="N67" s="64">
        <v>2195</v>
      </c>
      <c r="O67" s="64">
        <v>144</v>
      </c>
      <c r="P67" s="64">
        <v>0</v>
      </c>
      <c r="Q67" s="64">
        <v>19</v>
      </c>
      <c r="R67" s="64">
        <v>0</v>
      </c>
      <c r="S67" s="63">
        <f t="shared" si="2"/>
        <v>5210</v>
      </c>
      <c r="T67" s="64">
        <v>3819</v>
      </c>
      <c r="U67" s="64">
        <v>343</v>
      </c>
      <c r="V67" s="64">
        <v>51</v>
      </c>
      <c r="W67" s="64">
        <v>946</v>
      </c>
      <c r="X67" s="64">
        <v>51</v>
      </c>
      <c r="Y67" s="63">
        <f t="shared" si="3"/>
        <v>5210</v>
      </c>
      <c r="Z67" s="64">
        <v>3819</v>
      </c>
      <c r="AA67" s="64">
        <v>343</v>
      </c>
      <c r="AB67" s="64">
        <v>51</v>
      </c>
      <c r="AC67" s="64">
        <v>946</v>
      </c>
      <c r="AD67" s="64">
        <v>51</v>
      </c>
      <c r="AE67" s="63">
        <f t="shared" si="4"/>
        <v>5210</v>
      </c>
      <c r="AF67" s="64">
        <v>3819</v>
      </c>
      <c r="AG67" s="64">
        <v>343</v>
      </c>
      <c r="AH67" s="64">
        <v>51</v>
      </c>
      <c r="AI67" s="64">
        <v>946</v>
      </c>
      <c r="AJ67" s="64">
        <v>51</v>
      </c>
    </row>
    <row r="68" spans="1:36" ht="38.25" x14ac:dyDescent="0.25">
      <c r="A68" s="214" t="s">
        <v>20</v>
      </c>
      <c r="B68" s="215">
        <v>506901</v>
      </c>
      <c r="C68" s="115">
        <v>261501</v>
      </c>
      <c r="D68" s="116" t="s">
        <v>195</v>
      </c>
      <c r="E68" s="115">
        <v>3</v>
      </c>
      <c r="F68" s="117" t="s">
        <v>36</v>
      </c>
      <c r="G68" s="61">
        <f t="shared" si="6"/>
        <v>86176</v>
      </c>
      <c r="H68" s="62">
        <f t="shared" si="7"/>
        <v>79686</v>
      </c>
      <c r="I68" s="62">
        <f t="shared" si="7"/>
        <v>3785</v>
      </c>
      <c r="J68" s="62">
        <f t="shared" si="7"/>
        <v>38</v>
      </c>
      <c r="K68" s="62">
        <f t="shared" si="7"/>
        <v>2429</v>
      </c>
      <c r="L68" s="62">
        <f t="shared" si="7"/>
        <v>238</v>
      </c>
      <c r="M68" s="63">
        <f t="shared" si="5"/>
        <v>22442</v>
      </c>
      <c r="N68" s="64">
        <v>20855</v>
      </c>
      <c r="O68" s="64">
        <v>931</v>
      </c>
      <c r="P68" s="64">
        <v>14</v>
      </c>
      <c r="Q68" s="64">
        <v>587</v>
      </c>
      <c r="R68" s="64">
        <v>55</v>
      </c>
      <c r="S68" s="63">
        <f t="shared" si="2"/>
        <v>23228</v>
      </c>
      <c r="T68" s="64">
        <v>21581</v>
      </c>
      <c r="U68" s="64">
        <v>950</v>
      </c>
      <c r="V68" s="64">
        <v>8</v>
      </c>
      <c r="W68" s="64">
        <v>628</v>
      </c>
      <c r="X68" s="64">
        <v>61</v>
      </c>
      <c r="Y68" s="63">
        <f t="shared" si="3"/>
        <v>20253</v>
      </c>
      <c r="Z68" s="64">
        <v>18625</v>
      </c>
      <c r="AA68" s="64">
        <v>952</v>
      </c>
      <c r="AB68" s="64">
        <v>8</v>
      </c>
      <c r="AC68" s="64">
        <v>607</v>
      </c>
      <c r="AD68" s="64">
        <v>61</v>
      </c>
      <c r="AE68" s="63">
        <f t="shared" si="4"/>
        <v>20253</v>
      </c>
      <c r="AF68" s="64">
        <v>18625</v>
      </c>
      <c r="AG68" s="64">
        <v>952</v>
      </c>
      <c r="AH68" s="64">
        <v>8</v>
      </c>
      <c r="AI68" s="64">
        <v>607</v>
      </c>
      <c r="AJ68" s="64">
        <v>61</v>
      </c>
    </row>
    <row r="69" spans="1:36" ht="38.25" x14ac:dyDescent="0.25">
      <c r="A69" s="214" t="s">
        <v>20</v>
      </c>
      <c r="B69" s="215">
        <v>502605</v>
      </c>
      <c r="C69" s="115">
        <v>261901</v>
      </c>
      <c r="D69" s="116" t="s">
        <v>300</v>
      </c>
      <c r="E69" s="115">
        <v>3</v>
      </c>
      <c r="F69" s="117" t="s">
        <v>36</v>
      </c>
      <c r="G69" s="61">
        <f t="shared" si="6"/>
        <v>383872</v>
      </c>
      <c r="H69" s="62">
        <f t="shared" si="7"/>
        <v>359825</v>
      </c>
      <c r="I69" s="62">
        <f t="shared" si="7"/>
        <v>7233</v>
      </c>
      <c r="J69" s="62">
        <f t="shared" si="7"/>
        <v>380</v>
      </c>
      <c r="K69" s="62">
        <f t="shared" si="7"/>
        <v>16056</v>
      </c>
      <c r="L69" s="62">
        <f t="shared" si="7"/>
        <v>378</v>
      </c>
      <c r="M69" s="63">
        <f t="shared" si="5"/>
        <v>97221</v>
      </c>
      <c r="N69" s="64">
        <v>89510</v>
      </c>
      <c r="O69" s="64">
        <v>3507</v>
      </c>
      <c r="P69" s="64">
        <v>95</v>
      </c>
      <c r="Q69" s="64">
        <v>4014</v>
      </c>
      <c r="R69" s="64">
        <v>95</v>
      </c>
      <c r="S69" s="63">
        <f t="shared" si="2"/>
        <v>95550</v>
      </c>
      <c r="T69" s="64">
        <v>90105</v>
      </c>
      <c r="U69" s="64">
        <v>1242</v>
      </c>
      <c r="V69" s="64">
        <v>95</v>
      </c>
      <c r="W69" s="64">
        <v>4014</v>
      </c>
      <c r="X69" s="64">
        <v>94</v>
      </c>
      <c r="Y69" s="63">
        <f t="shared" si="3"/>
        <v>95550</v>
      </c>
      <c r="Z69" s="64">
        <v>90104</v>
      </c>
      <c r="AA69" s="64">
        <v>1242</v>
      </c>
      <c r="AB69" s="64">
        <v>95</v>
      </c>
      <c r="AC69" s="64">
        <v>4014</v>
      </c>
      <c r="AD69" s="64">
        <v>95</v>
      </c>
      <c r="AE69" s="63">
        <f t="shared" si="4"/>
        <v>95551</v>
      </c>
      <c r="AF69" s="64">
        <v>90106</v>
      </c>
      <c r="AG69" s="64">
        <v>1242</v>
      </c>
      <c r="AH69" s="64">
        <v>95</v>
      </c>
      <c r="AI69" s="64">
        <v>4014</v>
      </c>
      <c r="AJ69" s="64">
        <v>94</v>
      </c>
    </row>
    <row r="70" spans="1:36" ht="38.25" x14ac:dyDescent="0.25">
      <c r="A70" s="214" t="s">
        <v>20</v>
      </c>
      <c r="B70" s="215">
        <v>502606</v>
      </c>
      <c r="C70" s="115">
        <v>262101</v>
      </c>
      <c r="D70" s="116" t="s">
        <v>102</v>
      </c>
      <c r="E70" s="115">
        <v>3</v>
      </c>
      <c r="F70" s="117" t="s">
        <v>36</v>
      </c>
      <c r="G70" s="61">
        <f t="shared" si="6"/>
        <v>44065</v>
      </c>
      <c r="H70" s="62">
        <f t="shared" si="7"/>
        <v>36638</v>
      </c>
      <c r="I70" s="62">
        <f t="shared" si="7"/>
        <v>4614</v>
      </c>
      <c r="J70" s="62">
        <f t="shared" si="7"/>
        <v>368</v>
      </c>
      <c r="K70" s="62">
        <f t="shared" si="7"/>
        <v>2088</v>
      </c>
      <c r="L70" s="62">
        <f t="shared" si="7"/>
        <v>357</v>
      </c>
      <c r="M70" s="63">
        <f t="shared" si="5"/>
        <v>11016</v>
      </c>
      <c r="N70" s="64">
        <v>9532</v>
      </c>
      <c r="O70" s="64">
        <v>834</v>
      </c>
      <c r="P70" s="64">
        <v>38</v>
      </c>
      <c r="Q70" s="64">
        <v>576</v>
      </c>
      <c r="R70" s="64">
        <v>36</v>
      </c>
      <c r="S70" s="63">
        <f t="shared" si="2"/>
        <v>11016</v>
      </c>
      <c r="T70" s="64">
        <v>9035</v>
      </c>
      <c r="U70" s="64">
        <v>1260</v>
      </c>
      <c r="V70" s="64">
        <v>110</v>
      </c>
      <c r="W70" s="64">
        <v>504</v>
      </c>
      <c r="X70" s="64">
        <v>107</v>
      </c>
      <c r="Y70" s="63">
        <f t="shared" si="3"/>
        <v>11016</v>
      </c>
      <c r="Z70" s="64">
        <v>9035</v>
      </c>
      <c r="AA70" s="64">
        <v>1260</v>
      </c>
      <c r="AB70" s="64">
        <v>110</v>
      </c>
      <c r="AC70" s="64">
        <v>504</v>
      </c>
      <c r="AD70" s="64">
        <v>107</v>
      </c>
      <c r="AE70" s="63">
        <f t="shared" si="4"/>
        <v>11017</v>
      </c>
      <c r="AF70" s="64">
        <v>9036</v>
      </c>
      <c r="AG70" s="64">
        <v>1260</v>
      </c>
      <c r="AH70" s="64">
        <v>110</v>
      </c>
      <c r="AI70" s="64">
        <v>504</v>
      </c>
      <c r="AJ70" s="64">
        <v>107</v>
      </c>
    </row>
    <row r="71" spans="1:36" ht="38.25" x14ac:dyDescent="0.25">
      <c r="A71" s="214" t="s">
        <v>20</v>
      </c>
      <c r="B71" s="215">
        <v>502630</v>
      </c>
      <c r="C71" s="115">
        <v>263001</v>
      </c>
      <c r="D71" s="116" t="s">
        <v>45</v>
      </c>
      <c r="E71" s="115">
        <v>3</v>
      </c>
      <c r="F71" s="117" t="s">
        <v>36</v>
      </c>
      <c r="G71" s="61">
        <f t="shared" si="6"/>
        <v>481478</v>
      </c>
      <c r="H71" s="62">
        <f t="shared" ref="H71:L102" si="8">N71+T71+Z71+AF71</f>
        <v>435293</v>
      </c>
      <c r="I71" s="62">
        <f t="shared" si="8"/>
        <v>29995</v>
      </c>
      <c r="J71" s="62">
        <f t="shared" si="8"/>
        <v>569</v>
      </c>
      <c r="K71" s="62">
        <f t="shared" si="8"/>
        <v>14837</v>
      </c>
      <c r="L71" s="62">
        <f t="shared" si="8"/>
        <v>784</v>
      </c>
      <c r="M71" s="63">
        <f t="shared" si="5"/>
        <v>116712</v>
      </c>
      <c r="N71" s="64">
        <v>105128</v>
      </c>
      <c r="O71" s="64">
        <v>7498</v>
      </c>
      <c r="P71" s="64">
        <v>221</v>
      </c>
      <c r="Q71" s="64">
        <v>3761</v>
      </c>
      <c r="R71" s="64">
        <v>104</v>
      </c>
      <c r="S71" s="63">
        <f t="shared" ref="S71:S134" si="9">SUM(T71:X71)</f>
        <v>134041</v>
      </c>
      <c r="T71" s="64">
        <v>122505</v>
      </c>
      <c r="U71" s="64">
        <v>7500</v>
      </c>
      <c r="V71" s="64">
        <v>116</v>
      </c>
      <c r="W71" s="64">
        <v>3692</v>
      </c>
      <c r="X71" s="64">
        <v>228</v>
      </c>
      <c r="Y71" s="63">
        <f t="shared" ref="Y71:Y134" si="10">SUM(Z71:AD71)</f>
        <v>115363</v>
      </c>
      <c r="Z71" s="64">
        <v>103831</v>
      </c>
      <c r="AA71" s="64">
        <v>7498</v>
      </c>
      <c r="AB71" s="64">
        <v>116</v>
      </c>
      <c r="AC71" s="64">
        <v>3692</v>
      </c>
      <c r="AD71" s="64">
        <v>226</v>
      </c>
      <c r="AE71" s="63">
        <f t="shared" ref="AE71:AE134" si="11">SUM(AF71:AJ71)</f>
        <v>115362</v>
      </c>
      <c r="AF71" s="64">
        <v>103829</v>
      </c>
      <c r="AG71" s="64">
        <v>7499</v>
      </c>
      <c r="AH71" s="64">
        <v>116</v>
      </c>
      <c r="AI71" s="64">
        <v>3692</v>
      </c>
      <c r="AJ71" s="64">
        <v>226</v>
      </c>
    </row>
    <row r="72" spans="1:36" ht="38.25" x14ac:dyDescent="0.25">
      <c r="A72" s="214" t="s">
        <v>25</v>
      </c>
      <c r="B72" s="215">
        <v>502632</v>
      </c>
      <c r="C72" s="115">
        <v>263201</v>
      </c>
      <c r="D72" s="116" t="s">
        <v>301</v>
      </c>
      <c r="E72" s="115">
        <v>3</v>
      </c>
      <c r="F72" s="117" t="s">
        <v>36</v>
      </c>
      <c r="G72" s="61">
        <f t="shared" si="6"/>
        <v>2625</v>
      </c>
      <c r="H72" s="62">
        <f t="shared" si="8"/>
        <v>603</v>
      </c>
      <c r="I72" s="62">
        <f t="shared" si="8"/>
        <v>1059</v>
      </c>
      <c r="J72" s="62">
        <f t="shared" si="8"/>
        <v>30</v>
      </c>
      <c r="K72" s="62">
        <f t="shared" si="8"/>
        <v>912</v>
      </c>
      <c r="L72" s="62">
        <f t="shared" si="8"/>
        <v>21</v>
      </c>
      <c r="M72" s="63">
        <f t="shared" ref="M72:M135" si="12">SUM(N72:R72)</f>
        <v>0</v>
      </c>
      <c r="N72" s="64">
        <v>0</v>
      </c>
      <c r="O72" s="64">
        <v>0</v>
      </c>
      <c r="P72" s="64">
        <v>0</v>
      </c>
      <c r="Q72" s="64">
        <v>0</v>
      </c>
      <c r="R72" s="64">
        <v>0</v>
      </c>
      <c r="S72" s="63">
        <f t="shared" si="9"/>
        <v>875</v>
      </c>
      <c r="T72" s="64">
        <v>201</v>
      </c>
      <c r="U72" s="64">
        <v>353</v>
      </c>
      <c r="V72" s="64">
        <v>10</v>
      </c>
      <c r="W72" s="64">
        <v>304</v>
      </c>
      <c r="X72" s="64">
        <v>7</v>
      </c>
      <c r="Y72" s="63">
        <f t="shared" si="10"/>
        <v>875</v>
      </c>
      <c r="Z72" s="64">
        <v>201</v>
      </c>
      <c r="AA72" s="64">
        <v>353</v>
      </c>
      <c r="AB72" s="64">
        <v>10</v>
      </c>
      <c r="AC72" s="64">
        <v>304</v>
      </c>
      <c r="AD72" s="64">
        <v>7</v>
      </c>
      <c r="AE72" s="63">
        <f t="shared" si="11"/>
        <v>875</v>
      </c>
      <c r="AF72" s="64">
        <v>201</v>
      </c>
      <c r="AG72" s="64">
        <v>353</v>
      </c>
      <c r="AH72" s="64">
        <v>10</v>
      </c>
      <c r="AI72" s="64">
        <v>304</v>
      </c>
      <c r="AJ72" s="64">
        <v>7</v>
      </c>
    </row>
    <row r="73" spans="1:36" ht="38.25" x14ac:dyDescent="0.25">
      <c r="A73" s="214" t="s">
        <v>25</v>
      </c>
      <c r="B73" s="215">
        <v>502635</v>
      </c>
      <c r="C73" s="43">
        <v>263501</v>
      </c>
      <c r="D73" s="116" t="s">
        <v>302</v>
      </c>
      <c r="E73" s="115">
        <v>3</v>
      </c>
      <c r="F73" s="117" t="s">
        <v>36</v>
      </c>
      <c r="G73" s="61">
        <f t="shared" si="6"/>
        <v>2625</v>
      </c>
      <c r="H73" s="62">
        <f t="shared" si="8"/>
        <v>648</v>
      </c>
      <c r="I73" s="62">
        <f t="shared" si="8"/>
        <v>945</v>
      </c>
      <c r="J73" s="62">
        <f t="shared" si="8"/>
        <v>117</v>
      </c>
      <c r="K73" s="62">
        <f t="shared" si="8"/>
        <v>819</v>
      </c>
      <c r="L73" s="62">
        <f t="shared" si="8"/>
        <v>96</v>
      </c>
      <c r="M73" s="63">
        <f t="shared" si="12"/>
        <v>0</v>
      </c>
      <c r="N73" s="64">
        <v>0</v>
      </c>
      <c r="O73" s="64">
        <v>0</v>
      </c>
      <c r="P73" s="64">
        <v>0</v>
      </c>
      <c r="Q73" s="64">
        <v>0</v>
      </c>
      <c r="R73" s="64">
        <v>0</v>
      </c>
      <c r="S73" s="63">
        <f t="shared" si="9"/>
        <v>875</v>
      </c>
      <c r="T73" s="64">
        <v>216</v>
      </c>
      <c r="U73" s="64">
        <v>315</v>
      </c>
      <c r="V73" s="64">
        <v>39</v>
      </c>
      <c r="W73" s="64">
        <v>273</v>
      </c>
      <c r="X73" s="64">
        <v>32</v>
      </c>
      <c r="Y73" s="63">
        <f t="shared" si="10"/>
        <v>875</v>
      </c>
      <c r="Z73" s="64">
        <v>216</v>
      </c>
      <c r="AA73" s="64">
        <v>315</v>
      </c>
      <c r="AB73" s="64">
        <v>39</v>
      </c>
      <c r="AC73" s="64">
        <v>273</v>
      </c>
      <c r="AD73" s="64">
        <v>32</v>
      </c>
      <c r="AE73" s="63">
        <f t="shared" si="11"/>
        <v>875</v>
      </c>
      <c r="AF73" s="64">
        <v>216</v>
      </c>
      <c r="AG73" s="64">
        <v>315</v>
      </c>
      <c r="AH73" s="64">
        <v>39</v>
      </c>
      <c r="AI73" s="64">
        <v>273</v>
      </c>
      <c r="AJ73" s="64">
        <v>32</v>
      </c>
    </row>
    <row r="74" spans="1:36" ht="38.25" x14ac:dyDescent="0.25">
      <c r="A74" s="214" t="s">
        <v>20</v>
      </c>
      <c r="B74" s="215">
        <v>502701</v>
      </c>
      <c r="C74" s="115">
        <v>270101</v>
      </c>
      <c r="D74" s="116" t="s">
        <v>103</v>
      </c>
      <c r="E74" s="115">
        <v>3</v>
      </c>
      <c r="F74" s="117" t="s">
        <v>36</v>
      </c>
      <c r="G74" s="61">
        <f t="shared" si="6"/>
        <v>20593</v>
      </c>
      <c r="H74" s="62">
        <f t="shared" si="8"/>
        <v>36</v>
      </c>
      <c r="I74" s="62">
        <f t="shared" si="8"/>
        <v>20479</v>
      </c>
      <c r="J74" s="62">
        <f t="shared" si="8"/>
        <v>21</v>
      </c>
      <c r="K74" s="62">
        <f t="shared" si="8"/>
        <v>57</v>
      </c>
      <c r="L74" s="62">
        <f t="shared" si="8"/>
        <v>0</v>
      </c>
      <c r="M74" s="63">
        <f t="shared" si="12"/>
        <v>1773</v>
      </c>
      <c r="N74" s="64">
        <v>0</v>
      </c>
      <c r="O74" s="64">
        <v>1773</v>
      </c>
      <c r="P74" s="64">
        <v>0</v>
      </c>
      <c r="Q74" s="64">
        <v>0</v>
      </c>
      <c r="R74" s="64">
        <v>0</v>
      </c>
      <c r="S74" s="63">
        <f t="shared" si="9"/>
        <v>6273</v>
      </c>
      <c r="T74" s="64">
        <v>12</v>
      </c>
      <c r="U74" s="64">
        <v>6235</v>
      </c>
      <c r="V74" s="64">
        <v>7</v>
      </c>
      <c r="W74" s="64">
        <v>19</v>
      </c>
      <c r="X74" s="64">
        <v>0</v>
      </c>
      <c r="Y74" s="63">
        <f t="shared" si="10"/>
        <v>6273</v>
      </c>
      <c r="Z74" s="64">
        <v>12</v>
      </c>
      <c r="AA74" s="64">
        <v>6235</v>
      </c>
      <c r="AB74" s="64">
        <v>7</v>
      </c>
      <c r="AC74" s="64">
        <v>19</v>
      </c>
      <c r="AD74" s="64">
        <v>0</v>
      </c>
      <c r="AE74" s="63">
        <f t="shared" si="11"/>
        <v>6274</v>
      </c>
      <c r="AF74" s="64">
        <v>12</v>
      </c>
      <c r="AG74" s="64">
        <v>6236</v>
      </c>
      <c r="AH74" s="64">
        <v>7</v>
      </c>
      <c r="AI74" s="64">
        <v>19</v>
      </c>
      <c r="AJ74" s="64">
        <v>0</v>
      </c>
    </row>
    <row r="75" spans="1:36" ht="38.25" x14ac:dyDescent="0.25">
      <c r="A75" s="214" t="s">
        <v>20</v>
      </c>
      <c r="B75" s="215">
        <v>502702</v>
      </c>
      <c r="C75" s="115">
        <v>270201</v>
      </c>
      <c r="D75" s="116" t="s">
        <v>303</v>
      </c>
      <c r="E75" s="115">
        <v>3</v>
      </c>
      <c r="F75" s="117" t="s">
        <v>36</v>
      </c>
      <c r="G75" s="61">
        <f t="shared" si="6"/>
        <v>481759</v>
      </c>
      <c r="H75" s="62">
        <f t="shared" si="8"/>
        <v>1132</v>
      </c>
      <c r="I75" s="62">
        <f t="shared" si="8"/>
        <v>477402</v>
      </c>
      <c r="J75" s="62">
        <f t="shared" si="8"/>
        <v>644</v>
      </c>
      <c r="K75" s="62">
        <f t="shared" si="8"/>
        <v>2522</v>
      </c>
      <c r="L75" s="62">
        <f t="shared" si="8"/>
        <v>59</v>
      </c>
      <c r="M75" s="63">
        <f t="shared" si="12"/>
        <v>120004</v>
      </c>
      <c r="N75" s="64">
        <v>415</v>
      </c>
      <c r="O75" s="64">
        <v>118521</v>
      </c>
      <c r="P75" s="64">
        <v>278</v>
      </c>
      <c r="Q75" s="64">
        <v>731</v>
      </c>
      <c r="R75" s="64">
        <v>59</v>
      </c>
      <c r="S75" s="63">
        <f t="shared" si="9"/>
        <v>121746</v>
      </c>
      <c r="T75" s="64">
        <v>239</v>
      </c>
      <c r="U75" s="64">
        <v>120788</v>
      </c>
      <c r="V75" s="64">
        <v>122</v>
      </c>
      <c r="W75" s="64">
        <v>597</v>
      </c>
      <c r="X75" s="64">
        <v>0</v>
      </c>
      <c r="Y75" s="63">
        <f t="shared" si="10"/>
        <v>120004</v>
      </c>
      <c r="Z75" s="64">
        <v>239</v>
      </c>
      <c r="AA75" s="64">
        <v>119046</v>
      </c>
      <c r="AB75" s="64">
        <v>122</v>
      </c>
      <c r="AC75" s="64">
        <v>597</v>
      </c>
      <c r="AD75" s="64">
        <v>0</v>
      </c>
      <c r="AE75" s="63">
        <f t="shared" si="11"/>
        <v>120005</v>
      </c>
      <c r="AF75" s="64">
        <v>239</v>
      </c>
      <c r="AG75" s="64">
        <v>119047</v>
      </c>
      <c r="AH75" s="64">
        <v>122</v>
      </c>
      <c r="AI75" s="64">
        <v>597</v>
      </c>
      <c r="AJ75" s="64">
        <v>0</v>
      </c>
    </row>
    <row r="76" spans="1:36" ht="38.25" x14ac:dyDescent="0.25">
      <c r="A76" s="214" t="s">
        <v>20</v>
      </c>
      <c r="B76" s="215">
        <v>502801</v>
      </c>
      <c r="C76" s="115">
        <v>280101</v>
      </c>
      <c r="D76" s="116" t="s">
        <v>104</v>
      </c>
      <c r="E76" s="115">
        <v>3</v>
      </c>
      <c r="F76" s="117" t="s">
        <v>36</v>
      </c>
      <c r="G76" s="61">
        <f t="shared" si="6"/>
        <v>68740</v>
      </c>
      <c r="H76" s="62">
        <f t="shared" si="8"/>
        <v>45190</v>
      </c>
      <c r="I76" s="62">
        <f t="shared" si="8"/>
        <v>17689</v>
      </c>
      <c r="J76" s="62">
        <f t="shared" si="8"/>
        <v>130</v>
      </c>
      <c r="K76" s="62">
        <f t="shared" si="8"/>
        <v>5584</v>
      </c>
      <c r="L76" s="62">
        <f t="shared" si="8"/>
        <v>147</v>
      </c>
      <c r="M76" s="63">
        <f t="shared" si="12"/>
        <v>8185</v>
      </c>
      <c r="N76" s="64">
        <v>3913</v>
      </c>
      <c r="O76" s="64">
        <v>3742</v>
      </c>
      <c r="P76" s="64">
        <v>32</v>
      </c>
      <c r="Q76" s="64">
        <v>450</v>
      </c>
      <c r="R76" s="64">
        <v>48</v>
      </c>
      <c r="S76" s="63">
        <f t="shared" si="9"/>
        <v>20185</v>
      </c>
      <c r="T76" s="64">
        <v>13899</v>
      </c>
      <c r="U76" s="64">
        <v>4684</v>
      </c>
      <c r="V76" s="64">
        <v>41</v>
      </c>
      <c r="W76" s="64">
        <v>1528</v>
      </c>
      <c r="X76" s="64">
        <v>33</v>
      </c>
      <c r="Y76" s="63">
        <f t="shared" si="10"/>
        <v>20185</v>
      </c>
      <c r="Z76" s="64">
        <v>13563</v>
      </c>
      <c r="AA76" s="64">
        <v>4671</v>
      </c>
      <c r="AB76" s="64">
        <v>37</v>
      </c>
      <c r="AC76" s="64">
        <v>1880</v>
      </c>
      <c r="AD76" s="64">
        <v>34</v>
      </c>
      <c r="AE76" s="63">
        <f t="shared" si="11"/>
        <v>20185</v>
      </c>
      <c r="AF76" s="64">
        <v>13815</v>
      </c>
      <c r="AG76" s="64">
        <v>4592</v>
      </c>
      <c r="AH76" s="64">
        <v>20</v>
      </c>
      <c r="AI76" s="64">
        <v>1726</v>
      </c>
      <c r="AJ76" s="64">
        <v>32</v>
      </c>
    </row>
    <row r="77" spans="1:36" ht="38.25" x14ac:dyDescent="0.25">
      <c r="A77" s="214" t="s">
        <v>20</v>
      </c>
      <c r="B77" s="215">
        <v>502811</v>
      </c>
      <c r="C77" s="115">
        <v>281201</v>
      </c>
      <c r="D77" s="116" t="s">
        <v>304</v>
      </c>
      <c r="E77" s="115">
        <v>3</v>
      </c>
      <c r="F77" s="117" t="s">
        <v>36</v>
      </c>
      <c r="G77" s="61">
        <f t="shared" si="6"/>
        <v>676286</v>
      </c>
      <c r="H77" s="62">
        <f t="shared" si="8"/>
        <v>387010</v>
      </c>
      <c r="I77" s="62">
        <f t="shared" si="8"/>
        <v>235762</v>
      </c>
      <c r="J77" s="62">
        <f t="shared" si="8"/>
        <v>704</v>
      </c>
      <c r="K77" s="62">
        <f t="shared" si="8"/>
        <v>51391</v>
      </c>
      <c r="L77" s="62">
        <f t="shared" si="8"/>
        <v>1419</v>
      </c>
      <c r="M77" s="63">
        <f t="shared" si="12"/>
        <v>168350</v>
      </c>
      <c r="N77" s="64">
        <v>95740</v>
      </c>
      <c r="O77" s="64">
        <v>58491</v>
      </c>
      <c r="P77" s="64">
        <v>197</v>
      </c>
      <c r="Q77" s="64">
        <v>13514</v>
      </c>
      <c r="R77" s="64">
        <v>408</v>
      </c>
      <c r="S77" s="63">
        <f t="shared" si="9"/>
        <v>171236</v>
      </c>
      <c r="T77" s="64">
        <v>99014</v>
      </c>
      <c r="U77" s="64">
        <v>59090</v>
      </c>
      <c r="V77" s="64">
        <v>169</v>
      </c>
      <c r="W77" s="64">
        <v>12626</v>
      </c>
      <c r="X77" s="64">
        <v>337</v>
      </c>
      <c r="Y77" s="63">
        <f t="shared" si="10"/>
        <v>168350</v>
      </c>
      <c r="Z77" s="64">
        <v>96128</v>
      </c>
      <c r="AA77" s="64">
        <v>59091</v>
      </c>
      <c r="AB77" s="64">
        <v>169</v>
      </c>
      <c r="AC77" s="64">
        <v>12625</v>
      </c>
      <c r="AD77" s="64">
        <v>337</v>
      </c>
      <c r="AE77" s="63">
        <f t="shared" si="11"/>
        <v>168350</v>
      </c>
      <c r="AF77" s="64">
        <v>96128</v>
      </c>
      <c r="AG77" s="64">
        <v>59090</v>
      </c>
      <c r="AH77" s="64">
        <v>169</v>
      </c>
      <c r="AI77" s="64">
        <v>12626</v>
      </c>
      <c r="AJ77" s="64">
        <v>337</v>
      </c>
    </row>
    <row r="78" spans="1:36" ht="38.25" x14ac:dyDescent="0.25">
      <c r="A78" s="214" t="s">
        <v>25</v>
      </c>
      <c r="B78" s="215">
        <v>502825</v>
      </c>
      <c r="C78" s="115">
        <v>282501</v>
      </c>
      <c r="D78" s="116" t="s">
        <v>305</v>
      </c>
      <c r="E78" s="115">
        <v>3</v>
      </c>
      <c r="F78" s="117" t="s">
        <v>36</v>
      </c>
      <c r="G78" s="61">
        <f t="shared" si="6"/>
        <v>137051</v>
      </c>
      <c r="H78" s="62">
        <f t="shared" si="8"/>
        <v>60165</v>
      </c>
      <c r="I78" s="62">
        <f t="shared" si="8"/>
        <v>63923</v>
      </c>
      <c r="J78" s="62">
        <f t="shared" si="8"/>
        <v>480</v>
      </c>
      <c r="K78" s="62">
        <f t="shared" si="8"/>
        <v>12031</v>
      </c>
      <c r="L78" s="62">
        <f t="shared" si="8"/>
        <v>452</v>
      </c>
      <c r="M78" s="63">
        <f t="shared" si="12"/>
        <v>34000</v>
      </c>
      <c r="N78" s="64">
        <v>11936</v>
      </c>
      <c r="O78" s="64">
        <v>18176</v>
      </c>
      <c r="P78" s="64">
        <v>120</v>
      </c>
      <c r="Q78" s="64">
        <v>3622</v>
      </c>
      <c r="R78" s="64">
        <v>146</v>
      </c>
      <c r="S78" s="63">
        <f t="shared" si="9"/>
        <v>35051</v>
      </c>
      <c r="T78" s="64">
        <v>16777</v>
      </c>
      <c r="U78" s="64">
        <v>15249</v>
      </c>
      <c r="V78" s="64">
        <v>120</v>
      </c>
      <c r="W78" s="64">
        <v>2803</v>
      </c>
      <c r="X78" s="64">
        <v>102</v>
      </c>
      <c r="Y78" s="63">
        <f t="shared" si="10"/>
        <v>34000</v>
      </c>
      <c r="Z78" s="64">
        <v>15726</v>
      </c>
      <c r="AA78" s="64">
        <v>15249</v>
      </c>
      <c r="AB78" s="64">
        <v>120</v>
      </c>
      <c r="AC78" s="64">
        <v>2803</v>
      </c>
      <c r="AD78" s="64">
        <v>102</v>
      </c>
      <c r="AE78" s="63">
        <f t="shared" si="11"/>
        <v>34000</v>
      </c>
      <c r="AF78" s="64">
        <v>15726</v>
      </c>
      <c r="AG78" s="64">
        <v>15249</v>
      </c>
      <c r="AH78" s="64">
        <v>120</v>
      </c>
      <c r="AI78" s="64">
        <v>2803</v>
      </c>
      <c r="AJ78" s="64">
        <v>102</v>
      </c>
    </row>
    <row r="79" spans="1:36" ht="38.25" x14ac:dyDescent="0.25">
      <c r="A79" s="214" t="s">
        <v>25</v>
      </c>
      <c r="B79" s="215">
        <v>502829</v>
      </c>
      <c r="C79" s="115">
        <v>282901</v>
      </c>
      <c r="D79" s="116" t="s">
        <v>306</v>
      </c>
      <c r="E79" s="115">
        <v>3</v>
      </c>
      <c r="F79" s="117" t="s">
        <v>36</v>
      </c>
      <c r="G79" s="61">
        <f t="shared" si="6"/>
        <v>1500</v>
      </c>
      <c r="H79" s="62">
        <f t="shared" si="8"/>
        <v>345</v>
      </c>
      <c r="I79" s="62">
        <f t="shared" si="8"/>
        <v>603</v>
      </c>
      <c r="J79" s="62">
        <f t="shared" si="8"/>
        <v>18</v>
      </c>
      <c r="K79" s="62">
        <f t="shared" si="8"/>
        <v>525</v>
      </c>
      <c r="L79" s="62">
        <f t="shared" si="8"/>
        <v>9</v>
      </c>
      <c r="M79" s="63">
        <f t="shared" si="12"/>
        <v>0</v>
      </c>
      <c r="N79" s="64">
        <v>0</v>
      </c>
      <c r="O79" s="64">
        <v>0</v>
      </c>
      <c r="P79" s="64">
        <v>0</v>
      </c>
      <c r="Q79" s="64">
        <v>0</v>
      </c>
      <c r="R79" s="64">
        <v>0</v>
      </c>
      <c r="S79" s="63">
        <f t="shared" si="9"/>
        <v>500</v>
      </c>
      <c r="T79" s="64">
        <v>115</v>
      </c>
      <c r="U79" s="64">
        <v>201</v>
      </c>
      <c r="V79" s="64">
        <v>6</v>
      </c>
      <c r="W79" s="64">
        <v>175</v>
      </c>
      <c r="X79" s="64">
        <v>3</v>
      </c>
      <c r="Y79" s="63">
        <f t="shared" si="10"/>
        <v>500</v>
      </c>
      <c r="Z79" s="64">
        <v>115</v>
      </c>
      <c r="AA79" s="64">
        <v>201</v>
      </c>
      <c r="AB79" s="64">
        <v>6</v>
      </c>
      <c r="AC79" s="64">
        <v>175</v>
      </c>
      <c r="AD79" s="64">
        <v>3</v>
      </c>
      <c r="AE79" s="63">
        <f t="shared" si="11"/>
        <v>500</v>
      </c>
      <c r="AF79" s="64">
        <v>115</v>
      </c>
      <c r="AG79" s="64">
        <v>201</v>
      </c>
      <c r="AH79" s="64">
        <v>6</v>
      </c>
      <c r="AI79" s="64">
        <v>175</v>
      </c>
      <c r="AJ79" s="64">
        <v>3</v>
      </c>
    </row>
    <row r="80" spans="1:36" ht="38.25" x14ac:dyDescent="0.25">
      <c r="A80" s="214" t="s">
        <v>20</v>
      </c>
      <c r="B80" s="215">
        <v>502907</v>
      </c>
      <c r="C80" s="115">
        <v>290901</v>
      </c>
      <c r="D80" s="116" t="s">
        <v>307</v>
      </c>
      <c r="E80" s="115">
        <v>3</v>
      </c>
      <c r="F80" s="117" t="s">
        <v>36</v>
      </c>
      <c r="G80" s="61">
        <f t="shared" si="6"/>
        <v>263963</v>
      </c>
      <c r="H80" s="62">
        <f t="shared" si="8"/>
        <v>1782</v>
      </c>
      <c r="I80" s="62">
        <f t="shared" si="8"/>
        <v>51220</v>
      </c>
      <c r="J80" s="62">
        <f t="shared" si="8"/>
        <v>368</v>
      </c>
      <c r="K80" s="62">
        <f t="shared" si="8"/>
        <v>198836</v>
      </c>
      <c r="L80" s="62">
        <f t="shared" si="8"/>
        <v>11757</v>
      </c>
      <c r="M80" s="63">
        <f t="shared" si="12"/>
        <v>64167</v>
      </c>
      <c r="N80" s="64">
        <v>462</v>
      </c>
      <c r="O80" s="64">
        <v>12301</v>
      </c>
      <c r="P80" s="64">
        <v>107</v>
      </c>
      <c r="Q80" s="64">
        <v>48512</v>
      </c>
      <c r="R80" s="64">
        <v>2785</v>
      </c>
      <c r="S80" s="63">
        <f t="shared" si="9"/>
        <v>66599</v>
      </c>
      <c r="T80" s="64">
        <v>440</v>
      </c>
      <c r="U80" s="64">
        <v>12973</v>
      </c>
      <c r="V80" s="64">
        <v>87</v>
      </c>
      <c r="W80" s="64">
        <v>50109</v>
      </c>
      <c r="X80" s="64">
        <v>2990</v>
      </c>
      <c r="Y80" s="63">
        <f t="shared" si="10"/>
        <v>66599</v>
      </c>
      <c r="Z80" s="64">
        <v>440</v>
      </c>
      <c r="AA80" s="64">
        <v>12973</v>
      </c>
      <c r="AB80" s="64">
        <v>87</v>
      </c>
      <c r="AC80" s="64">
        <v>50108</v>
      </c>
      <c r="AD80" s="64">
        <v>2991</v>
      </c>
      <c r="AE80" s="63">
        <f t="shared" si="11"/>
        <v>66598</v>
      </c>
      <c r="AF80" s="64">
        <v>440</v>
      </c>
      <c r="AG80" s="64">
        <v>12973</v>
      </c>
      <c r="AH80" s="64">
        <v>87</v>
      </c>
      <c r="AI80" s="64">
        <v>50107</v>
      </c>
      <c r="AJ80" s="64">
        <v>2991</v>
      </c>
    </row>
    <row r="81" spans="1:36" ht="38.25" x14ac:dyDescent="0.25">
      <c r="A81" s="214" t="s">
        <v>20</v>
      </c>
      <c r="B81" s="215">
        <v>502916</v>
      </c>
      <c r="C81" s="115">
        <v>291601</v>
      </c>
      <c r="D81" s="116" t="s">
        <v>106</v>
      </c>
      <c r="E81" s="115">
        <v>3</v>
      </c>
      <c r="F81" s="117" t="s">
        <v>36</v>
      </c>
      <c r="G81" s="61">
        <f t="shared" si="6"/>
        <v>169195</v>
      </c>
      <c r="H81" s="62">
        <f t="shared" si="8"/>
        <v>1049</v>
      </c>
      <c r="I81" s="62">
        <f t="shared" si="8"/>
        <v>89600</v>
      </c>
      <c r="J81" s="62">
        <f t="shared" si="8"/>
        <v>473</v>
      </c>
      <c r="K81" s="62">
        <f t="shared" si="8"/>
        <v>72252</v>
      </c>
      <c r="L81" s="62">
        <f t="shared" si="8"/>
        <v>5821</v>
      </c>
      <c r="M81" s="63">
        <f t="shared" si="12"/>
        <v>41121</v>
      </c>
      <c r="N81" s="64">
        <v>283</v>
      </c>
      <c r="O81" s="64">
        <v>29450</v>
      </c>
      <c r="P81" s="64">
        <v>30</v>
      </c>
      <c r="Q81" s="64">
        <v>10337</v>
      </c>
      <c r="R81" s="64">
        <v>1021</v>
      </c>
      <c r="S81" s="63">
        <f t="shared" si="9"/>
        <v>42691</v>
      </c>
      <c r="T81" s="64">
        <v>255</v>
      </c>
      <c r="U81" s="64">
        <v>20050</v>
      </c>
      <c r="V81" s="64">
        <v>148</v>
      </c>
      <c r="W81" s="64">
        <v>20638</v>
      </c>
      <c r="X81" s="64">
        <v>1600</v>
      </c>
      <c r="Y81" s="63">
        <f t="shared" si="10"/>
        <v>42691</v>
      </c>
      <c r="Z81" s="64">
        <v>255</v>
      </c>
      <c r="AA81" s="64">
        <v>20050</v>
      </c>
      <c r="AB81" s="64">
        <v>148</v>
      </c>
      <c r="AC81" s="64">
        <v>20638</v>
      </c>
      <c r="AD81" s="64">
        <v>1600</v>
      </c>
      <c r="AE81" s="63">
        <f t="shared" si="11"/>
        <v>42692</v>
      </c>
      <c r="AF81" s="64">
        <v>256</v>
      </c>
      <c r="AG81" s="64">
        <v>20050</v>
      </c>
      <c r="AH81" s="64">
        <v>147</v>
      </c>
      <c r="AI81" s="64">
        <v>20639</v>
      </c>
      <c r="AJ81" s="64">
        <v>1600</v>
      </c>
    </row>
    <row r="82" spans="1:36" ht="38.25" x14ac:dyDescent="0.25">
      <c r="A82" s="214" t="s">
        <v>20</v>
      </c>
      <c r="B82" s="215">
        <v>503001</v>
      </c>
      <c r="C82" s="115">
        <v>300101</v>
      </c>
      <c r="D82" s="116" t="s">
        <v>107</v>
      </c>
      <c r="E82" s="115">
        <v>3</v>
      </c>
      <c r="F82" s="117" t="s">
        <v>36</v>
      </c>
      <c r="G82" s="61">
        <f t="shared" si="6"/>
        <v>388871</v>
      </c>
      <c r="H82" s="62">
        <f t="shared" si="8"/>
        <v>113862</v>
      </c>
      <c r="I82" s="62">
        <f t="shared" si="8"/>
        <v>199191</v>
      </c>
      <c r="J82" s="62">
        <f t="shared" si="8"/>
        <v>1320</v>
      </c>
      <c r="K82" s="62">
        <f t="shared" si="8"/>
        <v>73030</v>
      </c>
      <c r="L82" s="62">
        <f t="shared" si="8"/>
        <v>1468</v>
      </c>
      <c r="M82" s="63">
        <f t="shared" si="12"/>
        <v>89503</v>
      </c>
      <c r="N82" s="64">
        <v>28227</v>
      </c>
      <c r="O82" s="64">
        <v>46048</v>
      </c>
      <c r="P82" s="64">
        <v>129</v>
      </c>
      <c r="Q82" s="64">
        <v>14822</v>
      </c>
      <c r="R82" s="64">
        <v>277</v>
      </c>
      <c r="S82" s="63">
        <f t="shared" si="9"/>
        <v>100361</v>
      </c>
      <c r="T82" s="64">
        <v>29117</v>
      </c>
      <c r="U82" s="64">
        <v>51047</v>
      </c>
      <c r="V82" s="64">
        <v>397</v>
      </c>
      <c r="W82" s="64">
        <v>19403</v>
      </c>
      <c r="X82" s="64">
        <v>397</v>
      </c>
      <c r="Y82" s="63">
        <f t="shared" si="10"/>
        <v>99503</v>
      </c>
      <c r="Z82" s="64">
        <v>28259</v>
      </c>
      <c r="AA82" s="64">
        <v>51048</v>
      </c>
      <c r="AB82" s="64">
        <v>397</v>
      </c>
      <c r="AC82" s="64">
        <v>19402</v>
      </c>
      <c r="AD82" s="64">
        <v>397</v>
      </c>
      <c r="AE82" s="63">
        <f t="shared" si="11"/>
        <v>99504</v>
      </c>
      <c r="AF82" s="64">
        <v>28259</v>
      </c>
      <c r="AG82" s="64">
        <v>51048</v>
      </c>
      <c r="AH82" s="64">
        <v>397</v>
      </c>
      <c r="AI82" s="64">
        <v>19403</v>
      </c>
      <c r="AJ82" s="64">
        <v>397</v>
      </c>
    </row>
    <row r="83" spans="1:36" ht="38.25" x14ac:dyDescent="0.25">
      <c r="A83" s="214" t="s">
        <v>26</v>
      </c>
      <c r="B83" s="215">
        <v>507001</v>
      </c>
      <c r="C83" s="115">
        <v>300301</v>
      </c>
      <c r="D83" s="116" t="s">
        <v>108</v>
      </c>
      <c r="E83" s="115">
        <v>3</v>
      </c>
      <c r="F83" s="117" t="s">
        <v>36</v>
      </c>
      <c r="G83" s="61">
        <f t="shared" si="6"/>
        <v>44095</v>
      </c>
      <c r="H83" s="62">
        <f t="shared" si="8"/>
        <v>25169</v>
      </c>
      <c r="I83" s="62">
        <f t="shared" si="8"/>
        <v>1184</v>
      </c>
      <c r="J83" s="62">
        <f t="shared" si="8"/>
        <v>301</v>
      </c>
      <c r="K83" s="62">
        <f t="shared" si="8"/>
        <v>17145</v>
      </c>
      <c r="L83" s="62">
        <f t="shared" si="8"/>
        <v>296</v>
      </c>
      <c r="M83" s="63">
        <f t="shared" si="12"/>
        <v>12775</v>
      </c>
      <c r="N83" s="64">
        <v>8038</v>
      </c>
      <c r="O83" s="64">
        <v>297</v>
      </c>
      <c r="P83" s="64">
        <v>4</v>
      </c>
      <c r="Q83" s="64">
        <v>4436</v>
      </c>
      <c r="R83" s="64">
        <v>0</v>
      </c>
      <c r="S83" s="63">
        <f t="shared" si="9"/>
        <v>11610</v>
      </c>
      <c r="T83" s="64">
        <v>6881</v>
      </c>
      <c r="U83" s="64">
        <v>294</v>
      </c>
      <c r="V83" s="64">
        <v>99</v>
      </c>
      <c r="W83" s="64">
        <v>4238</v>
      </c>
      <c r="X83" s="64">
        <v>98</v>
      </c>
      <c r="Y83" s="63">
        <f t="shared" si="10"/>
        <v>9855</v>
      </c>
      <c r="Z83" s="64">
        <v>5125</v>
      </c>
      <c r="AA83" s="64">
        <v>296</v>
      </c>
      <c r="AB83" s="64">
        <v>99</v>
      </c>
      <c r="AC83" s="64">
        <v>4235</v>
      </c>
      <c r="AD83" s="64">
        <v>100</v>
      </c>
      <c r="AE83" s="63">
        <f t="shared" si="11"/>
        <v>9855</v>
      </c>
      <c r="AF83" s="64">
        <v>5125</v>
      </c>
      <c r="AG83" s="64">
        <v>297</v>
      </c>
      <c r="AH83" s="64">
        <v>99</v>
      </c>
      <c r="AI83" s="64">
        <v>4236</v>
      </c>
      <c r="AJ83" s="64">
        <v>98</v>
      </c>
    </row>
    <row r="84" spans="1:36" ht="38.25" x14ac:dyDescent="0.25">
      <c r="A84" s="214" t="s">
        <v>25</v>
      </c>
      <c r="B84" s="215">
        <v>503002</v>
      </c>
      <c r="C84" s="115">
        <v>300401</v>
      </c>
      <c r="D84" s="116" t="s">
        <v>200</v>
      </c>
      <c r="E84" s="115">
        <v>3</v>
      </c>
      <c r="F84" s="117" t="s">
        <v>36</v>
      </c>
      <c r="G84" s="61">
        <f t="shared" si="6"/>
        <v>12083</v>
      </c>
      <c r="H84" s="62">
        <f t="shared" si="8"/>
        <v>3604</v>
      </c>
      <c r="I84" s="62">
        <f t="shared" si="8"/>
        <v>4721</v>
      </c>
      <c r="J84" s="62">
        <f t="shared" si="8"/>
        <v>44</v>
      </c>
      <c r="K84" s="62">
        <f t="shared" si="8"/>
        <v>3667</v>
      </c>
      <c r="L84" s="62">
        <f t="shared" si="8"/>
        <v>47</v>
      </c>
      <c r="M84" s="63">
        <f t="shared" si="12"/>
        <v>3021</v>
      </c>
      <c r="N84" s="64">
        <v>907</v>
      </c>
      <c r="O84" s="64">
        <v>1180</v>
      </c>
      <c r="P84" s="64">
        <v>4</v>
      </c>
      <c r="Q84" s="64">
        <v>917</v>
      </c>
      <c r="R84" s="64">
        <v>13</v>
      </c>
      <c r="S84" s="63">
        <f t="shared" si="9"/>
        <v>3021</v>
      </c>
      <c r="T84" s="64">
        <v>899</v>
      </c>
      <c r="U84" s="64">
        <v>1181</v>
      </c>
      <c r="V84" s="64">
        <v>13</v>
      </c>
      <c r="W84" s="64">
        <v>917</v>
      </c>
      <c r="X84" s="64">
        <v>11</v>
      </c>
      <c r="Y84" s="63">
        <f t="shared" si="10"/>
        <v>3021</v>
      </c>
      <c r="Z84" s="64">
        <v>899</v>
      </c>
      <c r="AA84" s="64">
        <v>1180</v>
      </c>
      <c r="AB84" s="64">
        <v>14</v>
      </c>
      <c r="AC84" s="64">
        <v>917</v>
      </c>
      <c r="AD84" s="64">
        <v>11</v>
      </c>
      <c r="AE84" s="63">
        <f t="shared" si="11"/>
        <v>3020</v>
      </c>
      <c r="AF84" s="64">
        <v>899</v>
      </c>
      <c r="AG84" s="64">
        <v>1180</v>
      </c>
      <c r="AH84" s="64">
        <v>13</v>
      </c>
      <c r="AI84" s="64">
        <v>916</v>
      </c>
      <c r="AJ84" s="64">
        <v>12</v>
      </c>
    </row>
    <row r="85" spans="1:36" ht="38.25" x14ac:dyDescent="0.25">
      <c r="A85" s="214" t="s">
        <v>26</v>
      </c>
      <c r="B85" s="215">
        <v>508816</v>
      </c>
      <c r="C85" s="115">
        <v>310401</v>
      </c>
      <c r="D85" s="116" t="s">
        <v>109</v>
      </c>
      <c r="E85" s="115">
        <v>3</v>
      </c>
      <c r="F85" s="117" t="s">
        <v>36</v>
      </c>
      <c r="G85" s="61">
        <f t="shared" si="6"/>
        <v>80766</v>
      </c>
      <c r="H85" s="62">
        <f t="shared" si="8"/>
        <v>18601</v>
      </c>
      <c r="I85" s="62">
        <f t="shared" si="8"/>
        <v>48618</v>
      </c>
      <c r="J85" s="62">
        <f t="shared" si="8"/>
        <v>6109</v>
      </c>
      <c r="K85" s="62">
        <f t="shared" si="8"/>
        <v>6840</v>
      </c>
      <c r="L85" s="62">
        <f t="shared" si="8"/>
        <v>598</v>
      </c>
      <c r="M85" s="63">
        <f t="shared" si="12"/>
        <v>18844</v>
      </c>
      <c r="N85" s="64">
        <v>6097</v>
      </c>
      <c r="O85" s="64">
        <v>9912</v>
      </c>
      <c r="P85" s="64">
        <v>1347</v>
      </c>
      <c r="Q85" s="64">
        <v>1484</v>
      </c>
      <c r="R85" s="64">
        <v>4</v>
      </c>
      <c r="S85" s="63">
        <f t="shared" si="9"/>
        <v>22234</v>
      </c>
      <c r="T85" s="64">
        <v>4167</v>
      </c>
      <c r="U85" s="64">
        <v>14495</v>
      </c>
      <c r="V85" s="64">
        <v>1589</v>
      </c>
      <c r="W85" s="64">
        <v>1785</v>
      </c>
      <c r="X85" s="64">
        <v>198</v>
      </c>
      <c r="Y85" s="63">
        <f t="shared" si="10"/>
        <v>19844</v>
      </c>
      <c r="Z85" s="64">
        <v>4168</v>
      </c>
      <c r="AA85" s="64">
        <v>12105</v>
      </c>
      <c r="AB85" s="64">
        <v>1586</v>
      </c>
      <c r="AC85" s="64">
        <v>1786</v>
      </c>
      <c r="AD85" s="64">
        <v>199</v>
      </c>
      <c r="AE85" s="63">
        <f t="shared" si="11"/>
        <v>19844</v>
      </c>
      <c r="AF85" s="64">
        <v>4169</v>
      </c>
      <c r="AG85" s="64">
        <v>12106</v>
      </c>
      <c r="AH85" s="64">
        <v>1587</v>
      </c>
      <c r="AI85" s="64">
        <v>1785</v>
      </c>
      <c r="AJ85" s="64">
        <v>197</v>
      </c>
    </row>
    <row r="86" spans="1:36" ht="38.25" x14ac:dyDescent="0.25">
      <c r="A86" s="214" t="s">
        <v>20</v>
      </c>
      <c r="B86" s="215">
        <v>503105</v>
      </c>
      <c r="C86" s="115">
        <v>310801</v>
      </c>
      <c r="D86" s="116" t="s">
        <v>308</v>
      </c>
      <c r="E86" s="115">
        <v>3</v>
      </c>
      <c r="F86" s="117" t="s">
        <v>36</v>
      </c>
      <c r="G86" s="61">
        <f t="shared" si="6"/>
        <v>31015</v>
      </c>
      <c r="H86" s="62">
        <f t="shared" si="8"/>
        <v>3236</v>
      </c>
      <c r="I86" s="62">
        <f t="shared" si="8"/>
        <v>19738</v>
      </c>
      <c r="J86" s="62">
        <f t="shared" si="8"/>
        <v>7093</v>
      </c>
      <c r="K86" s="62">
        <f t="shared" si="8"/>
        <v>856</v>
      </c>
      <c r="L86" s="62">
        <f t="shared" si="8"/>
        <v>92</v>
      </c>
      <c r="M86" s="63">
        <f t="shared" si="12"/>
        <v>7754</v>
      </c>
      <c r="N86" s="64">
        <v>1214</v>
      </c>
      <c r="O86" s="64">
        <v>4687</v>
      </c>
      <c r="P86" s="64">
        <v>1556</v>
      </c>
      <c r="Q86" s="64">
        <v>274</v>
      </c>
      <c r="R86" s="64">
        <v>23</v>
      </c>
      <c r="S86" s="63">
        <f t="shared" si="9"/>
        <v>7754</v>
      </c>
      <c r="T86" s="64">
        <v>674</v>
      </c>
      <c r="U86" s="64">
        <v>5017</v>
      </c>
      <c r="V86" s="64">
        <v>1846</v>
      </c>
      <c r="W86" s="64">
        <v>194</v>
      </c>
      <c r="X86" s="64">
        <v>23</v>
      </c>
      <c r="Y86" s="63">
        <f t="shared" si="10"/>
        <v>7754</v>
      </c>
      <c r="Z86" s="64">
        <v>674</v>
      </c>
      <c r="AA86" s="64">
        <v>5017</v>
      </c>
      <c r="AB86" s="64">
        <v>1846</v>
      </c>
      <c r="AC86" s="64">
        <v>194</v>
      </c>
      <c r="AD86" s="64">
        <v>23</v>
      </c>
      <c r="AE86" s="63">
        <f t="shared" si="11"/>
        <v>7753</v>
      </c>
      <c r="AF86" s="64">
        <v>674</v>
      </c>
      <c r="AG86" s="64">
        <v>5017</v>
      </c>
      <c r="AH86" s="64">
        <v>1845</v>
      </c>
      <c r="AI86" s="64">
        <v>194</v>
      </c>
      <c r="AJ86" s="64">
        <v>23</v>
      </c>
    </row>
    <row r="87" spans="1:36" ht="38.25" x14ac:dyDescent="0.25">
      <c r="A87" s="214" t="s">
        <v>20</v>
      </c>
      <c r="B87" s="215">
        <v>503106</v>
      </c>
      <c r="C87" s="115">
        <v>310901</v>
      </c>
      <c r="D87" s="116" t="s">
        <v>201</v>
      </c>
      <c r="E87" s="115">
        <v>3</v>
      </c>
      <c r="F87" s="117" t="s">
        <v>36</v>
      </c>
      <c r="G87" s="61">
        <f t="shared" si="6"/>
        <v>38537</v>
      </c>
      <c r="H87" s="62">
        <f t="shared" si="8"/>
        <v>5056</v>
      </c>
      <c r="I87" s="62">
        <f t="shared" si="8"/>
        <v>31216</v>
      </c>
      <c r="J87" s="62">
        <f t="shared" si="8"/>
        <v>609</v>
      </c>
      <c r="K87" s="62">
        <f t="shared" si="8"/>
        <v>1611</v>
      </c>
      <c r="L87" s="62">
        <f t="shared" si="8"/>
        <v>45</v>
      </c>
      <c r="M87" s="63">
        <f t="shared" si="12"/>
        <v>12049</v>
      </c>
      <c r="N87" s="64">
        <v>2014</v>
      </c>
      <c r="O87" s="64">
        <v>8801</v>
      </c>
      <c r="P87" s="64">
        <v>333</v>
      </c>
      <c r="Q87" s="64">
        <v>901</v>
      </c>
      <c r="R87" s="64">
        <v>0</v>
      </c>
      <c r="S87" s="63">
        <f t="shared" si="9"/>
        <v>11238</v>
      </c>
      <c r="T87" s="64">
        <v>1014</v>
      </c>
      <c r="U87" s="64">
        <v>9881</v>
      </c>
      <c r="V87" s="64">
        <v>92</v>
      </c>
      <c r="W87" s="64">
        <v>236</v>
      </c>
      <c r="X87" s="64">
        <v>15</v>
      </c>
      <c r="Y87" s="63">
        <f t="shared" si="10"/>
        <v>7626</v>
      </c>
      <c r="Z87" s="64">
        <v>1014</v>
      </c>
      <c r="AA87" s="64">
        <v>6268</v>
      </c>
      <c r="AB87" s="64">
        <v>92</v>
      </c>
      <c r="AC87" s="64">
        <v>237</v>
      </c>
      <c r="AD87" s="64">
        <v>15</v>
      </c>
      <c r="AE87" s="63">
        <f t="shared" si="11"/>
        <v>7624</v>
      </c>
      <c r="AF87" s="64">
        <v>1014</v>
      </c>
      <c r="AG87" s="64">
        <v>6266</v>
      </c>
      <c r="AH87" s="64">
        <v>92</v>
      </c>
      <c r="AI87" s="64">
        <v>237</v>
      </c>
      <c r="AJ87" s="64">
        <v>15</v>
      </c>
    </row>
    <row r="88" spans="1:36" ht="38.25" x14ac:dyDescent="0.25">
      <c r="A88" s="214" t="s">
        <v>20</v>
      </c>
      <c r="B88" s="215">
        <v>507301</v>
      </c>
      <c r="C88" s="115">
        <v>311301</v>
      </c>
      <c r="D88" s="116" t="s">
        <v>309</v>
      </c>
      <c r="E88" s="115">
        <v>3</v>
      </c>
      <c r="F88" s="117" t="s">
        <v>36</v>
      </c>
      <c r="G88" s="61">
        <f t="shared" si="6"/>
        <v>11280</v>
      </c>
      <c r="H88" s="62">
        <f t="shared" si="8"/>
        <v>874</v>
      </c>
      <c r="I88" s="62">
        <f t="shared" si="8"/>
        <v>8101</v>
      </c>
      <c r="J88" s="62">
        <f t="shared" si="8"/>
        <v>1641</v>
      </c>
      <c r="K88" s="62">
        <f t="shared" si="8"/>
        <v>646</v>
      </c>
      <c r="L88" s="62">
        <f t="shared" si="8"/>
        <v>18</v>
      </c>
      <c r="M88" s="63">
        <f t="shared" si="12"/>
        <v>2820</v>
      </c>
      <c r="N88" s="64">
        <v>211</v>
      </c>
      <c r="O88" s="64">
        <v>1966</v>
      </c>
      <c r="P88" s="64">
        <v>618</v>
      </c>
      <c r="Q88" s="64">
        <v>25</v>
      </c>
      <c r="R88" s="64">
        <v>0</v>
      </c>
      <c r="S88" s="63">
        <f t="shared" si="9"/>
        <v>2820</v>
      </c>
      <c r="T88" s="64">
        <v>221</v>
      </c>
      <c r="U88" s="64">
        <v>2045</v>
      </c>
      <c r="V88" s="64">
        <v>341</v>
      </c>
      <c r="W88" s="64">
        <v>207</v>
      </c>
      <c r="X88" s="64">
        <v>6</v>
      </c>
      <c r="Y88" s="63">
        <f t="shared" si="10"/>
        <v>2820</v>
      </c>
      <c r="Z88" s="64">
        <v>221</v>
      </c>
      <c r="AA88" s="64">
        <v>2045</v>
      </c>
      <c r="AB88" s="64">
        <v>341</v>
      </c>
      <c r="AC88" s="64">
        <v>207</v>
      </c>
      <c r="AD88" s="64">
        <v>6</v>
      </c>
      <c r="AE88" s="63">
        <f t="shared" si="11"/>
        <v>2820</v>
      </c>
      <c r="AF88" s="64">
        <v>221</v>
      </c>
      <c r="AG88" s="64">
        <v>2045</v>
      </c>
      <c r="AH88" s="64">
        <v>341</v>
      </c>
      <c r="AI88" s="64">
        <v>207</v>
      </c>
      <c r="AJ88" s="64">
        <v>6</v>
      </c>
    </row>
    <row r="89" spans="1:36" ht="38.25" x14ac:dyDescent="0.25">
      <c r="A89" s="214" t="s">
        <v>20</v>
      </c>
      <c r="B89" s="215">
        <v>503121</v>
      </c>
      <c r="C89" s="115">
        <v>312401</v>
      </c>
      <c r="D89" s="116" t="s">
        <v>205</v>
      </c>
      <c r="E89" s="115">
        <v>3</v>
      </c>
      <c r="F89" s="117" t="s">
        <v>36</v>
      </c>
      <c r="G89" s="61">
        <f t="shared" si="6"/>
        <v>15527</v>
      </c>
      <c r="H89" s="62">
        <f t="shared" si="8"/>
        <v>641</v>
      </c>
      <c r="I89" s="62">
        <f t="shared" si="8"/>
        <v>14538</v>
      </c>
      <c r="J89" s="62">
        <f t="shared" si="8"/>
        <v>70</v>
      </c>
      <c r="K89" s="62">
        <f t="shared" si="8"/>
        <v>278</v>
      </c>
      <c r="L89" s="62">
        <f t="shared" si="8"/>
        <v>0</v>
      </c>
      <c r="M89" s="63">
        <f t="shared" si="12"/>
        <v>2748</v>
      </c>
      <c r="N89" s="64">
        <v>407</v>
      </c>
      <c r="O89" s="64">
        <v>2294</v>
      </c>
      <c r="P89" s="64">
        <v>27</v>
      </c>
      <c r="Q89" s="64">
        <v>20</v>
      </c>
      <c r="R89" s="64">
        <v>0</v>
      </c>
      <c r="S89" s="63">
        <f t="shared" si="9"/>
        <v>4260</v>
      </c>
      <c r="T89" s="64">
        <v>78</v>
      </c>
      <c r="U89" s="64">
        <v>4082</v>
      </c>
      <c r="V89" s="64">
        <v>14</v>
      </c>
      <c r="W89" s="64">
        <v>86</v>
      </c>
      <c r="X89" s="64">
        <v>0</v>
      </c>
      <c r="Y89" s="63">
        <f t="shared" si="10"/>
        <v>4260</v>
      </c>
      <c r="Z89" s="64">
        <v>78</v>
      </c>
      <c r="AA89" s="64">
        <v>4082</v>
      </c>
      <c r="AB89" s="64">
        <v>14</v>
      </c>
      <c r="AC89" s="64">
        <v>86</v>
      </c>
      <c r="AD89" s="64">
        <v>0</v>
      </c>
      <c r="AE89" s="63">
        <f t="shared" si="11"/>
        <v>4259</v>
      </c>
      <c r="AF89" s="64">
        <v>78</v>
      </c>
      <c r="AG89" s="64">
        <v>4080</v>
      </c>
      <c r="AH89" s="64">
        <v>15</v>
      </c>
      <c r="AI89" s="64">
        <v>86</v>
      </c>
      <c r="AJ89" s="64">
        <v>0</v>
      </c>
    </row>
    <row r="90" spans="1:36" ht="38.25" x14ac:dyDescent="0.25">
      <c r="A90" s="214" t="s">
        <v>20</v>
      </c>
      <c r="B90" s="215">
        <v>503133</v>
      </c>
      <c r="C90" s="115">
        <v>313301</v>
      </c>
      <c r="D90" s="116" t="s">
        <v>37</v>
      </c>
      <c r="E90" s="115">
        <v>3</v>
      </c>
      <c r="F90" s="117" t="s">
        <v>36</v>
      </c>
      <c r="G90" s="61">
        <f t="shared" si="6"/>
        <v>653654</v>
      </c>
      <c r="H90" s="62">
        <f t="shared" si="8"/>
        <v>92663</v>
      </c>
      <c r="I90" s="62">
        <f t="shared" si="8"/>
        <v>427860</v>
      </c>
      <c r="J90" s="62">
        <f t="shared" si="8"/>
        <v>69540</v>
      </c>
      <c r="K90" s="62">
        <f t="shared" si="8"/>
        <v>60891</v>
      </c>
      <c r="L90" s="62">
        <f t="shared" si="8"/>
        <v>2700</v>
      </c>
      <c r="M90" s="63">
        <f t="shared" si="12"/>
        <v>148516</v>
      </c>
      <c r="N90" s="64">
        <v>24469</v>
      </c>
      <c r="O90" s="64">
        <v>94467</v>
      </c>
      <c r="P90" s="64">
        <v>16498</v>
      </c>
      <c r="Q90" s="64">
        <v>12903</v>
      </c>
      <c r="R90" s="64">
        <v>179</v>
      </c>
      <c r="S90" s="63">
        <f t="shared" si="9"/>
        <v>168379</v>
      </c>
      <c r="T90" s="64">
        <v>22732</v>
      </c>
      <c r="U90" s="64">
        <v>111130</v>
      </c>
      <c r="V90" s="64">
        <v>17681</v>
      </c>
      <c r="W90" s="64">
        <v>15996</v>
      </c>
      <c r="X90" s="64">
        <v>840</v>
      </c>
      <c r="Y90" s="63">
        <f t="shared" si="10"/>
        <v>168379</v>
      </c>
      <c r="Z90" s="64">
        <v>22730</v>
      </c>
      <c r="AA90" s="64">
        <v>111132</v>
      </c>
      <c r="AB90" s="64">
        <v>17680</v>
      </c>
      <c r="AC90" s="64">
        <v>15996</v>
      </c>
      <c r="AD90" s="64">
        <v>841</v>
      </c>
      <c r="AE90" s="63">
        <f t="shared" si="11"/>
        <v>168380</v>
      </c>
      <c r="AF90" s="64">
        <v>22732</v>
      </c>
      <c r="AG90" s="64">
        <v>111131</v>
      </c>
      <c r="AH90" s="64">
        <v>17681</v>
      </c>
      <c r="AI90" s="64">
        <v>15996</v>
      </c>
      <c r="AJ90" s="64">
        <v>840</v>
      </c>
    </row>
    <row r="91" spans="1:36" ht="38.25" x14ac:dyDescent="0.25">
      <c r="A91" s="214" t="s">
        <v>20</v>
      </c>
      <c r="B91" s="215">
        <v>503201</v>
      </c>
      <c r="C91" s="115">
        <v>320101</v>
      </c>
      <c r="D91" s="116" t="s">
        <v>113</v>
      </c>
      <c r="E91" s="115">
        <v>3</v>
      </c>
      <c r="F91" s="117" t="s">
        <v>36</v>
      </c>
      <c r="G91" s="61">
        <f t="shared" si="6"/>
        <v>106217</v>
      </c>
      <c r="H91" s="62">
        <f t="shared" si="8"/>
        <v>254</v>
      </c>
      <c r="I91" s="62">
        <f t="shared" si="8"/>
        <v>54633</v>
      </c>
      <c r="J91" s="62">
        <f t="shared" si="8"/>
        <v>78</v>
      </c>
      <c r="K91" s="62">
        <f t="shared" si="8"/>
        <v>51151</v>
      </c>
      <c r="L91" s="62">
        <f t="shared" si="8"/>
        <v>101</v>
      </c>
      <c r="M91" s="63">
        <f t="shared" si="12"/>
        <v>26396</v>
      </c>
      <c r="N91" s="64">
        <v>100</v>
      </c>
      <c r="O91" s="64">
        <v>14722</v>
      </c>
      <c r="P91" s="64">
        <v>0</v>
      </c>
      <c r="Q91" s="64">
        <v>11551</v>
      </c>
      <c r="R91" s="64">
        <v>23</v>
      </c>
      <c r="S91" s="63">
        <f t="shared" si="9"/>
        <v>27030</v>
      </c>
      <c r="T91" s="64">
        <v>53</v>
      </c>
      <c r="U91" s="64">
        <v>13726</v>
      </c>
      <c r="V91" s="64">
        <v>26</v>
      </c>
      <c r="W91" s="64">
        <v>13199</v>
      </c>
      <c r="X91" s="64">
        <v>26</v>
      </c>
      <c r="Y91" s="63">
        <f t="shared" si="10"/>
        <v>26396</v>
      </c>
      <c r="Z91" s="64">
        <v>50</v>
      </c>
      <c r="AA91" s="64">
        <v>13093</v>
      </c>
      <c r="AB91" s="64">
        <v>26</v>
      </c>
      <c r="AC91" s="64">
        <v>13201</v>
      </c>
      <c r="AD91" s="64">
        <v>26</v>
      </c>
      <c r="AE91" s="63">
        <f t="shared" si="11"/>
        <v>26395</v>
      </c>
      <c r="AF91" s="64">
        <v>51</v>
      </c>
      <c r="AG91" s="64">
        <v>13092</v>
      </c>
      <c r="AH91" s="64">
        <v>26</v>
      </c>
      <c r="AI91" s="64">
        <v>13200</v>
      </c>
      <c r="AJ91" s="64">
        <v>26</v>
      </c>
    </row>
    <row r="92" spans="1:36" ht="38.25" x14ac:dyDescent="0.25">
      <c r="A92" s="214" t="s">
        <v>20</v>
      </c>
      <c r="B92" s="215">
        <v>503301</v>
      </c>
      <c r="C92" s="115">
        <v>330101</v>
      </c>
      <c r="D92" s="116" t="s">
        <v>114</v>
      </c>
      <c r="E92" s="115">
        <v>3</v>
      </c>
      <c r="F92" s="117" t="s">
        <v>36</v>
      </c>
      <c r="G92" s="61">
        <f t="shared" si="6"/>
        <v>7473</v>
      </c>
      <c r="H92" s="62">
        <f t="shared" si="8"/>
        <v>68</v>
      </c>
      <c r="I92" s="62">
        <f t="shared" si="8"/>
        <v>7176</v>
      </c>
      <c r="J92" s="62">
        <f t="shared" si="8"/>
        <v>4</v>
      </c>
      <c r="K92" s="62">
        <f t="shared" si="8"/>
        <v>204</v>
      </c>
      <c r="L92" s="62">
        <f t="shared" si="8"/>
        <v>21</v>
      </c>
      <c r="M92" s="63">
        <f t="shared" si="12"/>
        <v>1868</v>
      </c>
      <c r="N92" s="64">
        <v>17</v>
      </c>
      <c r="O92" s="64">
        <v>1787</v>
      </c>
      <c r="P92" s="64">
        <v>1</v>
      </c>
      <c r="Q92" s="64">
        <v>51</v>
      </c>
      <c r="R92" s="64">
        <v>12</v>
      </c>
      <c r="S92" s="63">
        <f t="shared" si="9"/>
        <v>1868</v>
      </c>
      <c r="T92" s="64">
        <v>17</v>
      </c>
      <c r="U92" s="64">
        <v>1796</v>
      </c>
      <c r="V92" s="64">
        <v>1</v>
      </c>
      <c r="W92" s="64">
        <v>51</v>
      </c>
      <c r="X92" s="64">
        <v>3</v>
      </c>
      <c r="Y92" s="63">
        <f t="shared" si="10"/>
        <v>1868</v>
      </c>
      <c r="Z92" s="64">
        <v>17</v>
      </c>
      <c r="AA92" s="64">
        <v>1796</v>
      </c>
      <c r="AB92" s="64">
        <v>1</v>
      </c>
      <c r="AC92" s="64">
        <v>51</v>
      </c>
      <c r="AD92" s="64">
        <v>3</v>
      </c>
      <c r="AE92" s="63">
        <f t="shared" si="11"/>
        <v>1869</v>
      </c>
      <c r="AF92" s="64">
        <v>17</v>
      </c>
      <c r="AG92" s="64">
        <v>1797</v>
      </c>
      <c r="AH92" s="64">
        <v>1</v>
      </c>
      <c r="AI92" s="64">
        <v>51</v>
      </c>
      <c r="AJ92" s="64">
        <v>3</v>
      </c>
    </row>
    <row r="93" spans="1:36" ht="38.25" x14ac:dyDescent="0.25">
      <c r="A93" s="214" t="s">
        <v>20</v>
      </c>
      <c r="B93" s="215">
        <v>503302</v>
      </c>
      <c r="C93" s="115">
        <v>330201</v>
      </c>
      <c r="D93" s="116" t="s">
        <v>208</v>
      </c>
      <c r="E93" s="115">
        <v>3</v>
      </c>
      <c r="F93" s="117" t="s">
        <v>36</v>
      </c>
      <c r="G93" s="61">
        <f t="shared" si="6"/>
        <v>20246</v>
      </c>
      <c r="H93" s="62">
        <f t="shared" si="8"/>
        <v>214</v>
      </c>
      <c r="I93" s="62">
        <f t="shared" si="8"/>
        <v>15503</v>
      </c>
      <c r="J93" s="62">
        <f t="shared" si="8"/>
        <v>25</v>
      </c>
      <c r="K93" s="62">
        <f t="shared" si="8"/>
        <v>4491</v>
      </c>
      <c r="L93" s="62">
        <f t="shared" si="8"/>
        <v>13</v>
      </c>
      <c r="M93" s="63">
        <f t="shared" si="12"/>
        <v>5062</v>
      </c>
      <c r="N93" s="64">
        <v>55</v>
      </c>
      <c r="O93" s="64">
        <v>3873</v>
      </c>
      <c r="P93" s="64">
        <v>7</v>
      </c>
      <c r="Q93" s="64">
        <v>1123</v>
      </c>
      <c r="R93" s="64">
        <v>4</v>
      </c>
      <c r="S93" s="63">
        <f t="shared" si="9"/>
        <v>5062</v>
      </c>
      <c r="T93" s="64">
        <v>53</v>
      </c>
      <c r="U93" s="64">
        <v>3878</v>
      </c>
      <c r="V93" s="64">
        <v>6</v>
      </c>
      <c r="W93" s="64">
        <v>1122</v>
      </c>
      <c r="X93" s="64">
        <v>3</v>
      </c>
      <c r="Y93" s="63">
        <f t="shared" si="10"/>
        <v>5062</v>
      </c>
      <c r="Z93" s="64">
        <v>53</v>
      </c>
      <c r="AA93" s="64">
        <v>3877</v>
      </c>
      <c r="AB93" s="64">
        <v>6</v>
      </c>
      <c r="AC93" s="64">
        <v>1123</v>
      </c>
      <c r="AD93" s="64">
        <v>3</v>
      </c>
      <c r="AE93" s="63">
        <f t="shared" si="11"/>
        <v>5060</v>
      </c>
      <c r="AF93" s="64">
        <v>53</v>
      </c>
      <c r="AG93" s="64">
        <v>3875</v>
      </c>
      <c r="AH93" s="64">
        <v>6</v>
      </c>
      <c r="AI93" s="64">
        <v>1123</v>
      </c>
      <c r="AJ93" s="64">
        <v>3</v>
      </c>
    </row>
    <row r="94" spans="1:36" ht="38.25" x14ac:dyDescent="0.25">
      <c r="A94" s="214" t="s">
        <v>20</v>
      </c>
      <c r="B94" s="215">
        <v>503304</v>
      </c>
      <c r="C94" s="115">
        <v>330401</v>
      </c>
      <c r="D94" s="116" t="s">
        <v>209</v>
      </c>
      <c r="E94" s="115">
        <v>3</v>
      </c>
      <c r="F94" s="117" t="s">
        <v>36</v>
      </c>
      <c r="G94" s="61">
        <f t="shared" si="6"/>
        <v>9316</v>
      </c>
      <c r="H94" s="62">
        <f t="shared" si="8"/>
        <v>140</v>
      </c>
      <c r="I94" s="62">
        <f t="shared" si="8"/>
        <v>8908</v>
      </c>
      <c r="J94" s="62">
        <f t="shared" si="8"/>
        <v>15</v>
      </c>
      <c r="K94" s="62">
        <f t="shared" si="8"/>
        <v>244</v>
      </c>
      <c r="L94" s="62">
        <f t="shared" si="8"/>
        <v>9</v>
      </c>
      <c r="M94" s="63">
        <f t="shared" si="12"/>
        <v>2450</v>
      </c>
      <c r="N94" s="64">
        <v>38</v>
      </c>
      <c r="O94" s="64">
        <v>2309</v>
      </c>
      <c r="P94" s="64">
        <v>9</v>
      </c>
      <c r="Q94" s="64">
        <v>94</v>
      </c>
      <c r="R94" s="64">
        <v>0</v>
      </c>
      <c r="S94" s="63">
        <f t="shared" si="9"/>
        <v>2698</v>
      </c>
      <c r="T94" s="64">
        <v>34</v>
      </c>
      <c r="U94" s="64">
        <v>2609</v>
      </c>
      <c r="V94" s="64">
        <v>2</v>
      </c>
      <c r="W94" s="64">
        <v>50</v>
      </c>
      <c r="X94" s="64">
        <v>3</v>
      </c>
      <c r="Y94" s="63">
        <f t="shared" si="10"/>
        <v>2084</v>
      </c>
      <c r="Z94" s="64">
        <v>34</v>
      </c>
      <c r="AA94" s="64">
        <v>1995</v>
      </c>
      <c r="AB94" s="64">
        <v>2</v>
      </c>
      <c r="AC94" s="64">
        <v>50</v>
      </c>
      <c r="AD94" s="64">
        <v>3</v>
      </c>
      <c r="AE94" s="63">
        <f t="shared" si="11"/>
        <v>2084</v>
      </c>
      <c r="AF94" s="64">
        <v>34</v>
      </c>
      <c r="AG94" s="64">
        <v>1995</v>
      </c>
      <c r="AH94" s="64">
        <v>2</v>
      </c>
      <c r="AI94" s="64">
        <v>50</v>
      </c>
      <c r="AJ94" s="64">
        <v>3</v>
      </c>
    </row>
    <row r="95" spans="1:36" ht="38.25" x14ac:dyDescent="0.25">
      <c r="A95" s="214" t="s">
        <v>20</v>
      </c>
      <c r="B95" s="215">
        <v>503305</v>
      </c>
      <c r="C95" s="115">
        <v>330501</v>
      </c>
      <c r="D95" s="116" t="s">
        <v>116</v>
      </c>
      <c r="E95" s="115">
        <v>3</v>
      </c>
      <c r="F95" s="117" t="s">
        <v>36</v>
      </c>
      <c r="G95" s="61">
        <f t="shared" si="6"/>
        <v>25321</v>
      </c>
      <c r="H95" s="62">
        <f t="shared" si="8"/>
        <v>231</v>
      </c>
      <c r="I95" s="62">
        <f t="shared" si="8"/>
        <v>24646</v>
      </c>
      <c r="J95" s="62">
        <f t="shared" si="8"/>
        <v>0</v>
      </c>
      <c r="K95" s="62">
        <f t="shared" si="8"/>
        <v>366</v>
      </c>
      <c r="L95" s="62">
        <f t="shared" si="8"/>
        <v>78</v>
      </c>
      <c r="M95" s="63">
        <f t="shared" si="12"/>
        <v>7951</v>
      </c>
      <c r="N95" s="64">
        <v>204</v>
      </c>
      <c r="O95" s="64">
        <v>7561</v>
      </c>
      <c r="P95" s="64">
        <v>0</v>
      </c>
      <c r="Q95" s="64">
        <v>186</v>
      </c>
      <c r="R95" s="64">
        <v>0</v>
      </c>
      <c r="S95" s="63">
        <f t="shared" si="9"/>
        <v>6880</v>
      </c>
      <c r="T95" s="64">
        <v>9</v>
      </c>
      <c r="U95" s="64">
        <v>6785</v>
      </c>
      <c r="V95" s="64">
        <v>0</v>
      </c>
      <c r="W95" s="64">
        <v>60</v>
      </c>
      <c r="X95" s="64">
        <v>26</v>
      </c>
      <c r="Y95" s="63">
        <f t="shared" si="10"/>
        <v>5245</v>
      </c>
      <c r="Z95" s="64">
        <v>9</v>
      </c>
      <c r="AA95" s="64">
        <v>5150</v>
      </c>
      <c r="AB95" s="64">
        <v>0</v>
      </c>
      <c r="AC95" s="64">
        <v>60</v>
      </c>
      <c r="AD95" s="64">
        <v>26</v>
      </c>
      <c r="AE95" s="63">
        <f t="shared" si="11"/>
        <v>5245</v>
      </c>
      <c r="AF95" s="64">
        <v>9</v>
      </c>
      <c r="AG95" s="64">
        <v>5150</v>
      </c>
      <c r="AH95" s="64">
        <v>0</v>
      </c>
      <c r="AI95" s="64">
        <v>60</v>
      </c>
      <c r="AJ95" s="64">
        <v>26</v>
      </c>
    </row>
    <row r="96" spans="1:36" ht="38.25" x14ac:dyDescent="0.25">
      <c r="A96" s="214" t="s">
        <v>20</v>
      </c>
      <c r="B96" s="215">
        <v>503309</v>
      </c>
      <c r="C96" s="115">
        <v>330901</v>
      </c>
      <c r="D96" s="116" t="s">
        <v>117</v>
      </c>
      <c r="E96" s="115">
        <v>3</v>
      </c>
      <c r="F96" s="117" t="s">
        <v>36</v>
      </c>
      <c r="G96" s="61">
        <f t="shared" si="6"/>
        <v>14231</v>
      </c>
      <c r="H96" s="62">
        <f t="shared" si="8"/>
        <v>187</v>
      </c>
      <c r="I96" s="62">
        <f t="shared" si="8"/>
        <v>10786</v>
      </c>
      <c r="J96" s="62">
        <f t="shared" si="8"/>
        <v>12</v>
      </c>
      <c r="K96" s="62">
        <f t="shared" si="8"/>
        <v>3231</v>
      </c>
      <c r="L96" s="62">
        <f t="shared" si="8"/>
        <v>15</v>
      </c>
      <c r="M96" s="63">
        <f t="shared" si="12"/>
        <v>3558</v>
      </c>
      <c r="N96" s="64">
        <v>47</v>
      </c>
      <c r="O96" s="64">
        <v>2708</v>
      </c>
      <c r="P96" s="64">
        <v>0</v>
      </c>
      <c r="Q96" s="64">
        <v>803</v>
      </c>
      <c r="R96" s="64">
        <v>0</v>
      </c>
      <c r="S96" s="63">
        <f t="shared" si="9"/>
        <v>3558</v>
      </c>
      <c r="T96" s="64">
        <v>47</v>
      </c>
      <c r="U96" s="64">
        <v>2692</v>
      </c>
      <c r="V96" s="64">
        <v>4</v>
      </c>
      <c r="W96" s="64">
        <v>810</v>
      </c>
      <c r="X96" s="64">
        <v>5</v>
      </c>
      <c r="Y96" s="63">
        <f t="shared" si="10"/>
        <v>3558</v>
      </c>
      <c r="Z96" s="64">
        <v>46</v>
      </c>
      <c r="AA96" s="64">
        <v>2694</v>
      </c>
      <c r="AB96" s="64">
        <v>4</v>
      </c>
      <c r="AC96" s="64">
        <v>809</v>
      </c>
      <c r="AD96" s="64">
        <v>5</v>
      </c>
      <c r="AE96" s="63">
        <f t="shared" si="11"/>
        <v>3557</v>
      </c>
      <c r="AF96" s="64">
        <v>47</v>
      </c>
      <c r="AG96" s="64">
        <v>2692</v>
      </c>
      <c r="AH96" s="64">
        <v>4</v>
      </c>
      <c r="AI96" s="64">
        <v>809</v>
      </c>
      <c r="AJ96" s="64">
        <v>5</v>
      </c>
    </row>
    <row r="97" spans="1:36" ht="38.25" x14ac:dyDescent="0.25">
      <c r="A97" s="214" t="s">
        <v>20</v>
      </c>
      <c r="B97" s="215">
        <v>503312</v>
      </c>
      <c r="C97" s="115">
        <v>331201</v>
      </c>
      <c r="D97" s="116" t="s">
        <v>118</v>
      </c>
      <c r="E97" s="115">
        <v>3</v>
      </c>
      <c r="F97" s="117" t="s">
        <v>36</v>
      </c>
      <c r="G97" s="61">
        <f t="shared" si="6"/>
        <v>19871</v>
      </c>
      <c r="H97" s="62">
        <f t="shared" si="8"/>
        <v>329</v>
      </c>
      <c r="I97" s="62">
        <f t="shared" si="8"/>
        <v>17509</v>
      </c>
      <c r="J97" s="62">
        <f t="shared" si="8"/>
        <v>9</v>
      </c>
      <c r="K97" s="62">
        <f t="shared" si="8"/>
        <v>2021</v>
      </c>
      <c r="L97" s="62">
        <f t="shared" si="8"/>
        <v>3</v>
      </c>
      <c r="M97" s="63">
        <f t="shared" si="12"/>
        <v>5122</v>
      </c>
      <c r="N97" s="64">
        <v>95</v>
      </c>
      <c r="O97" s="64">
        <v>4657</v>
      </c>
      <c r="P97" s="64">
        <v>0</v>
      </c>
      <c r="Q97" s="64">
        <v>370</v>
      </c>
      <c r="R97" s="64">
        <v>0</v>
      </c>
      <c r="S97" s="63">
        <f t="shared" si="9"/>
        <v>5534</v>
      </c>
      <c r="T97" s="64">
        <v>79</v>
      </c>
      <c r="U97" s="64">
        <v>4901</v>
      </c>
      <c r="V97" s="64">
        <v>3</v>
      </c>
      <c r="W97" s="64">
        <v>550</v>
      </c>
      <c r="X97" s="64">
        <v>1</v>
      </c>
      <c r="Y97" s="63">
        <f t="shared" si="10"/>
        <v>4607</v>
      </c>
      <c r="Z97" s="64">
        <v>77</v>
      </c>
      <c r="AA97" s="64">
        <v>3975</v>
      </c>
      <c r="AB97" s="64">
        <v>3</v>
      </c>
      <c r="AC97" s="64">
        <v>551</v>
      </c>
      <c r="AD97" s="64">
        <v>1</v>
      </c>
      <c r="AE97" s="63">
        <f t="shared" si="11"/>
        <v>4608</v>
      </c>
      <c r="AF97" s="64">
        <v>78</v>
      </c>
      <c r="AG97" s="64">
        <v>3976</v>
      </c>
      <c r="AH97" s="64">
        <v>3</v>
      </c>
      <c r="AI97" s="64">
        <v>550</v>
      </c>
      <c r="AJ97" s="64">
        <v>1</v>
      </c>
    </row>
    <row r="98" spans="1:36" ht="38.25" x14ac:dyDescent="0.25">
      <c r="A98" s="214" t="s">
        <v>25</v>
      </c>
      <c r="B98" s="215">
        <v>506505</v>
      </c>
      <c r="C98" s="115">
        <v>332201</v>
      </c>
      <c r="D98" s="116" t="s">
        <v>210</v>
      </c>
      <c r="E98" s="115">
        <v>3</v>
      </c>
      <c r="F98" s="117" t="s">
        <v>36</v>
      </c>
      <c r="G98" s="61">
        <f t="shared" si="6"/>
        <v>23825</v>
      </c>
      <c r="H98" s="62">
        <f t="shared" si="8"/>
        <v>273</v>
      </c>
      <c r="I98" s="62">
        <f t="shared" si="8"/>
        <v>22524</v>
      </c>
      <c r="J98" s="62">
        <f t="shared" si="8"/>
        <v>24</v>
      </c>
      <c r="K98" s="62">
        <f t="shared" si="8"/>
        <v>812</v>
      </c>
      <c r="L98" s="62">
        <f t="shared" si="8"/>
        <v>192</v>
      </c>
      <c r="M98" s="63">
        <f t="shared" si="12"/>
        <v>5258</v>
      </c>
      <c r="N98" s="64">
        <v>93</v>
      </c>
      <c r="O98" s="64">
        <v>4908</v>
      </c>
      <c r="P98" s="64">
        <v>6</v>
      </c>
      <c r="Q98" s="64">
        <v>203</v>
      </c>
      <c r="R98" s="64">
        <v>48</v>
      </c>
      <c r="S98" s="63">
        <f t="shared" si="9"/>
        <v>6650</v>
      </c>
      <c r="T98" s="64">
        <v>60</v>
      </c>
      <c r="U98" s="64">
        <v>6333</v>
      </c>
      <c r="V98" s="64">
        <v>6</v>
      </c>
      <c r="W98" s="64">
        <v>203</v>
      </c>
      <c r="X98" s="64">
        <v>48</v>
      </c>
      <c r="Y98" s="63">
        <f t="shared" si="10"/>
        <v>5958</v>
      </c>
      <c r="Z98" s="64">
        <v>60</v>
      </c>
      <c r="AA98" s="64">
        <v>5641</v>
      </c>
      <c r="AB98" s="64">
        <v>6</v>
      </c>
      <c r="AC98" s="64">
        <v>203</v>
      </c>
      <c r="AD98" s="64">
        <v>48</v>
      </c>
      <c r="AE98" s="63">
        <f t="shared" si="11"/>
        <v>5959</v>
      </c>
      <c r="AF98" s="64">
        <v>60</v>
      </c>
      <c r="AG98" s="64">
        <v>5642</v>
      </c>
      <c r="AH98" s="64">
        <v>6</v>
      </c>
      <c r="AI98" s="64">
        <v>203</v>
      </c>
      <c r="AJ98" s="64">
        <v>48</v>
      </c>
    </row>
    <row r="99" spans="1:36" ht="38.25" x14ac:dyDescent="0.25">
      <c r="A99" s="214" t="s">
        <v>20</v>
      </c>
      <c r="B99" s="215">
        <v>503317</v>
      </c>
      <c r="C99" s="115">
        <v>332701</v>
      </c>
      <c r="D99" s="116" t="s">
        <v>310</v>
      </c>
      <c r="E99" s="115">
        <v>3</v>
      </c>
      <c r="F99" s="117" t="s">
        <v>36</v>
      </c>
      <c r="G99" s="61">
        <f t="shared" si="6"/>
        <v>243114</v>
      </c>
      <c r="H99" s="62">
        <f t="shared" si="8"/>
        <v>3360</v>
      </c>
      <c r="I99" s="62">
        <f t="shared" si="8"/>
        <v>215096</v>
      </c>
      <c r="J99" s="62">
        <f t="shared" si="8"/>
        <v>0</v>
      </c>
      <c r="K99" s="62">
        <f t="shared" si="8"/>
        <v>24658</v>
      </c>
      <c r="L99" s="62">
        <f t="shared" si="8"/>
        <v>0</v>
      </c>
      <c r="M99" s="63">
        <f t="shared" si="12"/>
        <v>59873</v>
      </c>
      <c r="N99" s="64">
        <v>2184</v>
      </c>
      <c r="O99" s="64">
        <v>53045</v>
      </c>
      <c r="P99" s="64">
        <v>0</v>
      </c>
      <c r="Q99" s="64">
        <v>4644</v>
      </c>
      <c r="R99" s="64">
        <v>0</v>
      </c>
      <c r="S99" s="63">
        <f t="shared" si="9"/>
        <v>63495</v>
      </c>
      <c r="T99" s="64">
        <v>392</v>
      </c>
      <c r="U99" s="64">
        <v>54017</v>
      </c>
      <c r="V99" s="64">
        <v>0</v>
      </c>
      <c r="W99" s="64">
        <v>9086</v>
      </c>
      <c r="X99" s="64">
        <v>0</v>
      </c>
      <c r="Y99" s="63">
        <f t="shared" si="10"/>
        <v>59873</v>
      </c>
      <c r="Z99" s="64">
        <v>392</v>
      </c>
      <c r="AA99" s="64">
        <v>54017</v>
      </c>
      <c r="AB99" s="64">
        <v>0</v>
      </c>
      <c r="AC99" s="64">
        <v>5464</v>
      </c>
      <c r="AD99" s="64">
        <v>0</v>
      </c>
      <c r="AE99" s="63">
        <f t="shared" si="11"/>
        <v>59873</v>
      </c>
      <c r="AF99" s="64">
        <v>392</v>
      </c>
      <c r="AG99" s="64">
        <v>54017</v>
      </c>
      <c r="AH99" s="64">
        <v>0</v>
      </c>
      <c r="AI99" s="64">
        <v>5464</v>
      </c>
      <c r="AJ99" s="64">
        <v>0</v>
      </c>
    </row>
    <row r="100" spans="1:36" ht="38.25" x14ac:dyDescent="0.25">
      <c r="A100" s="214" t="s">
        <v>20</v>
      </c>
      <c r="B100" s="215">
        <v>506509</v>
      </c>
      <c r="C100" s="115">
        <v>332801</v>
      </c>
      <c r="D100" s="116" t="s">
        <v>120</v>
      </c>
      <c r="E100" s="115">
        <v>3</v>
      </c>
      <c r="F100" s="117" t="s">
        <v>36</v>
      </c>
      <c r="G100" s="61">
        <f t="shared" si="6"/>
        <v>259150</v>
      </c>
      <c r="H100" s="62">
        <f t="shared" si="8"/>
        <v>1487</v>
      </c>
      <c r="I100" s="62">
        <f t="shared" si="8"/>
        <v>244588</v>
      </c>
      <c r="J100" s="62">
        <f t="shared" si="8"/>
        <v>558</v>
      </c>
      <c r="K100" s="62">
        <f t="shared" si="8"/>
        <v>11733</v>
      </c>
      <c r="L100" s="62">
        <f t="shared" si="8"/>
        <v>784</v>
      </c>
      <c r="M100" s="63">
        <f t="shared" si="12"/>
        <v>47340</v>
      </c>
      <c r="N100" s="64">
        <v>272</v>
      </c>
      <c r="O100" s="64">
        <v>45951</v>
      </c>
      <c r="P100" s="64">
        <v>45</v>
      </c>
      <c r="Q100" s="64">
        <v>981</v>
      </c>
      <c r="R100" s="64">
        <v>91</v>
      </c>
      <c r="S100" s="63">
        <f t="shared" si="9"/>
        <v>70603</v>
      </c>
      <c r="T100" s="64">
        <v>405</v>
      </c>
      <c r="U100" s="64">
        <v>66212</v>
      </c>
      <c r="V100" s="64">
        <v>171</v>
      </c>
      <c r="W100" s="64">
        <v>3584</v>
      </c>
      <c r="X100" s="64">
        <v>231</v>
      </c>
      <c r="Y100" s="63">
        <f t="shared" si="10"/>
        <v>70603</v>
      </c>
      <c r="Z100" s="64">
        <v>405</v>
      </c>
      <c r="AA100" s="64">
        <v>66212</v>
      </c>
      <c r="AB100" s="64">
        <v>171</v>
      </c>
      <c r="AC100" s="64">
        <v>3584</v>
      </c>
      <c r="AD100" s="64">
        <v>231</v>
      </c>
      <c r="AE100" s="63">
        <f t="shared" si="11"/>
        <v>70604</v>
      </c>
      <c r="AF100" s="64">
        <v>405</v>
      </c>
      <c r="AG100" s="64">
        <v>66213</v>
      </c>
      <c r="AH100" s="64">
        <v>171</v>
      </c>
      <c r="AI100" s="64">
        <v>3584</v>
      </c>
      <c r="AJ100" s="64">
        <v>231</v>
      </c>
    </row>
    <row r="101" spans="1:36" ht="38.25" x14ac:dyDescent="0.25">
      <c r="A101" s="214" t="s">
        <v>20</v>
      </c>
      <c r="B101" s="215">
        <v>503318</v>
      </c>
      <c r="C101" s="115">
        <v>332901</v>
      </c>
      <c r="D101" s="116" t="s">
        <v>211</v>
      </c>
      <c r="E101" s="115">
        <v>3</v>
      </c>
      <c r="F101" s="117" t="s">
        <v>36</v>
      </c>
      <c r="G101" s="61">
        <f t="shared" si="6"/>
        <v>39130</v>
      </c>
      <c r="H101" s="62">
        <f t="shared" si="8"/>
        <v>955</v>
      </c>
      <c r="I101" s="62">
        <f t="shared" si="8"/>
        <v>30537</v>
      </c>
      <c r="J101" s="62">
        <f t="shared" si="8"/>
        <v>93</v>
      </c>
      <c r="K101" s="62">
        <f t="shared" si="8"/>
        <v>7485</v>
      </c>
      <c r="L101" s="62">
        <f t="shared" si="8"/>
        <v>60</v>
      </c>
      <c r="M101" s="63">
        <f t="shared" si="12"/>
        <v>8726</v>
      </c>
      <c r="N101" s="64">
        <v>199</v>
      </c>
      <c r="O101" s="64">
        <v>7063</v>
      </c>
      <c r="P101" s="64">
        <v>0</v>
      </c>
      <c r="Q101" s="64">
        <v>1464</v>
      </c>
      <c r="R101" s="64">
        <v>0</v>
      </c>
      <c r="S101" s="63">
        <f t="shared" si="9"/>
        <v>10135</v>
      </c>
      <c r="T101" s="64">
        <v>252</v>
      </c>
      <c r="U101" s="64">
        <v>7825</v>
      </c>
      <c r="V101" s="64">
        <v>31</v>
      </c>
      <c r="W101" s="64">
        <v>2007</v>
      </c>
      <c r="X101" s="64">
        <v>20</v>
      </c>
      <c r="Y101" s="63">
        <f t="shared" si="10"/>
        <v>10135</v>
      </c>
      <c r="Z101" s="64">
        <v>251</v>
      </c>
      <c r="AA101" s="64">
        <v>7826</v>
      </c>
      <c r="AB101" s="64">
        <v>31</v>
      </c>
      <c r="AC101" s="64">
        <v>2007</v>
      </c>
      <c r="AD101" s="64">
        <v>20</v>
      </c>
      <c r="AE101" s="63">
        <f t="shared" si="11"/>
        <v>10134</v>
      </c>
      <c r="AF101" s="64">
        <v>253</v>
      </c>
      <c r="AG101" s="64">
        <v>7823</v>
      </c>
      <c r="AH101" s="64">
        <v>31</v>
      </c>
      <c r="AI101" s="64">
        <v>2007</v>
      </c>
      <c r="AJ101" s="64">
        <v>20</v>
      </c>
    </row>
    <row r="102" spans="1:36" ht="38.25" x14ac:dyDescent="0.25">
      <c r="A102" s="214" t="s">
        <v>25</v>
      </c>
      <c r="B102" s="215">
        <v>503342</v>
      </c>
      <c r="C102" s="115">
        <v>334201</v>
      </c>
      <c r="D102" s="116" t="s">
        <v>311</v>
      </c>
      <c r="E102" s="115">
        <v>3</v>
      </c>
      <c r="F102" s="117" t="s">
        <v>36</v>
      </c>
      <c r="G102" s="61">
        <f t="shared" si="6"/>
        <v>508</v>
      </c>
      <c r="H102" s="62">
        <f t="shared" si="8"/>
        <v>0</v>
      </c>
      <c r="I102" s="62">
        <f t="shared" si="8"/>
        <v>356</v>
      </c>
      <c r="J102" s="62">
        <f t="shared" si="8"/>
        <v>0</v>
      </c>
      <c r="K102" s="62">
        <f t="shared" si="8"/>
        <v>152</v>
      </c>
      <c r="L102" s="62">
        <f t="shared" si="8"/>
        <v>0</v>
      </c>
      <c r="M102" s="63">
        <f t="shared" si="12"/>
        <v>508</v>
      </c>
      <c r="N102" s="64">
        <v>0</v>
      </c>
      <c r="O102" s="64">
        <v>356</v>
      </c>
      <c r="P102" s="64">
        <v>0</v>
      </c>
      <c r="Q102" s="64">
        <v>152</v>
      </c>
      <c r="R102" s="64">
        <v>0</v>
      </c>
      <c r="S102" s="63">
        <f t="shared" si="9"/>
        <v>0</v>
      </c>
      <c r="T102" s="64">
        <v>0</v>
      </c>
      <c r="U102" s="64">
        <v>0</v>
      </c>
      <c r="V102" s="64">
        <v>0</v>
      </c>
      <c r="W102" s="64">
        <v>0</v>
      </c>
      <c r="X102" s="64">
        <v>0</v>
      </c>
      <c r="Y102" s="63">
        <f t="shared" si="10"/>
        <v>0</v>
      </c>
      <c r="Z102" s="64">
        <v>0</v>
      </c>
      <c r="AA102" s="64">
        <v>0</v>
      </c>
      <c r="AB102" s="64">
        <v>0</v>
      </c>
      <c r="AC102" s="64">
        <v>0</v>
      </c>
      <c r="AD102" s="64">
        <v>0</v>
      </c>
      <c r="AE102" s="63">
        <f t="shared" si="11"/>
        <v>0</v>
      </c>
      <c r="AF102" s="64">
        <v>0</v>
      </c>
      <c r="AG102" s="64">
        <v>0</v>
      </c>
      <c r="AH102" s="64">
        <v>0</v>
      </c>
      <c r="AI102" s="64">
        <v>0</v>
      </c>
      <c r="AJ102" s="64">
        <v>0</v>
      </c>
    </row>
    <row r="103" spans="1:36" ht="38.25" x14ac:dyDescent="0.25">
      <c r="A103" s="214" t="s">
        <v>20</v>
      </c>
      <c r="B103" s="215">
        <v>503401</v>
      </c>
      <c r="C103" s="115">
        <v>340101</v>
      </c>
      <c r="D103" s="116" t="s">
        <v>123</v>
      </c>
      <c r="E103" s="115">
        <v>3</v>
      </c>
      <c r="F103" s="117" t="s">
        <v>36</v>
      </c>
      <c r="G103" s="61">
        <f t="shared" ref="G103:G166" si="13">SUM(H103:L103)</f>
        <v>224247</v>
      </c>
      <c r="H103" s="62">
        <f t="shared" ref="H103:L134" si="14">N103+T103+Z103+AF103</f>
        <v>2109</v>
      </c>
      <c r="I103" s="62">
        <f t="shared" si="14"/>
        <v>6527</v>
      </c>
      <c r="J103" s="62">
        <f t="shared" si="14"/>
        <v>14421</v>
      </c>
      <c r="K103" s="62">
        <f t="shared" si="14"/>
        <v>201030</v>
      </c>
      <c r="L103" s="62">
        <f t="shared" si="14"/>
        <v>160</v>
      </c>
      <c r="M103" s="63">
        <f t="shared" si="12"/>
        <v>55400</v>
      </c>
      <c r="N103" s="64">
        <v>596</v>
      </c>
      <c r="O103" s="64">
        <v>1631</v>
      </c>
      <c r="P103" s="64">
        <v>3982</v>
      </c>
      <c r="Q103" s="64">
        <v>49151</v>
      </c>
      <c r="R103" s="64">
        <v>40</v>
      </c>
      <c r="S103" s="63">
        <f t="shared" si="9"/>
        <v>58049</v>
      </c>
      <c r="T103" s="64">
        <v>504</v>
      </c>
      <c r="U103" s="64">
        <v>1633</v>
      </c>
      <c r="V103" s="64">
        <v>3481</v>
      </c>
      <c r="W103" s="64">
        <v>52391</v>
      </c>
      <c r="X103" s="64">
        <v>40</v>
      </c>
      <c r="Y103" s="63">
        <f t="shared" si="10"/>
        <v>55400</v>
      </c>
      <c r="Z103" s="64">
        <v>505</v>
      </c>
      <c r="AA103" s="64">
        <v>1631</v>
      </c>
      <c r="AB103" s="64">
        <v>3478</v>
      </c>
      <c r="AC103" s="64">
        <v>49746</v>
      </c>
      <c r="AD103" s="64">
        <v>40</v>
      </c>
      <c r="AE103" s="63">
        <f t="shared" si="11"/>
        <v>55398</v>
      </c>
      <c r="AF103" s="64">
        <v>504</v>
      </c>
      <c r="AG103" s="64">
        <v>1632</v>
      </c>
      <c r="AH103" s="64">
        <v>3480</v>
      </c>
      <c r="AI103" s="64">
        <v>49742</v>
      </c>
      <c r="AJ103" s="64">
        <v>40</v>
      </c>
    </row>
    <row r="104" spans="1:36" ht="38.25" x14ac:dyDescent="0.25">
      <c r="A104" s="214" t="s">
        <v>20</v>
      </c>
      <c r="B104" s="215">
        <v>506801</v>
      </c>
      <c r="C104" s="115">
        <v>340201</v>
      </c>
      <c r="D104" s="116" t="s">
        <v>125</v>
      </c>
      <c r="E104" s="115">
        <v>3</v>
      </c>
      <c r="F104" s="117" t="s">
        <v>36</v>
      </c>
      <c r="G104" s="61">
        <f t="shared" si="13"/>
        <v>40902</v>
      </c>
      <c r="H104" s="62">
        <f t="shared" si="14"/>
        <v>425</v>
      </c>
      <c r="I104" s="62">
        <f t="shared" si="14"/>
        <v>1598</v>
      </c>
      <c r="J104" s="62">
        <f t="shared" si="14"/>
        <v>1919</v>
      </c>
      <c r="K104" s="62">
        <f t="shared" si="14"/>
        <v>36899</v>
      </c>
      <c r="L104" s="62">
        <f t="shared" si="14"/>
        <v>61</v>
      </c>
      <c r="M104" s="63">
        <f t="shared" si="12"/>
        <v>10553</v>
      </c>
      <c r="N104" s="64">
        <v>62</v>
      </c>
      <c r="O104" s="64">
        <v>529</v>
      </c>
      <c r="P104" s="64">
        <v>380</v>
      </c>
      <c r="Q104" s="64">
        <v>9542</v>
      </c>
      <c r="R104" s="64">
        <v>40</v>
      </c>
      <c r="S104" s="63">
        <f t="shared" si="9"/>
        <v>10116</v>
      </c>
      <c r="T104" s="64">
        <v>121</v>
      </c>
      <c r="U104" s="64">
        <v>356</v>
      </c>
      <c r="V104" s="64">
        <v>513</v>
      </c>
      <c r="W104" s="64">
        <v>9119</v>
      </c>
      <c r="X104" s="64">
        <v>7</v>
      </c>
      <c r="Y104" s="63">
        <f t="shared" si="10"/>
        <v>10116</v>
      </c>
      <c r="Z104" s="64">
        <v>121</v>
      </c>
      <c r="AA104" s="64">
        <v>356</v>
      </c>
      <c r="AB104" s="64">
        <v>513</v>
      </c>
      <c r="AC104" s="64">
        <v>9119</v>
      </c>
      <c r="AD104" s="64">
        <v>7</v>
      </c>
      <c r="AE104" s="63">
        <f t="shared" si="11"/>
        <v>10117</v>
      </c>
      <c r="AF104" s="64">
        <v>121</v>
      </c>
      <c r="AG104" s="64">
        <v>357</v>
      </c>
      <c r="AH104" s="64">
        <v>513</v>
      </c>
      <c r="AI104" s="64">
        <v>9119</v>
      </c>
      <c r="AJ104" s="64">
        <v>7</v>
      </c>
    </row>
    <row r="105" spans="1:36" ht="38.25" x14ac:dyDescent="0.25">
      <c r="A105" s="214" t="s">
        <v>20</v>
      </c>
      <c r="B105" s="215">
        <v>503502</v>
      </c>
      <c r="C105" s="115">
        <v>350301</v>
      </c>
      <c r="D105" s="116" t="s">
        <v>126</v>
      </c>
      <c r="E105" s="115">
        <v>3</v>
      </c>
      <c r="F105" s="117" t="s">
        <v>36</v>
      </c>
      <c r="G105" s="61">
        <f t="shared" si="13"/>
        <v>0</v>
      </c>
      <c r="H105" s="62">
        <f t="shared" si="14"/>
        <v>0</v>
      </c>
      <c r="I105" s="62">
        <f t="shared" si="14"/>
        <v>0</v>
      </c>
      <c r="J105" s="62">
        <f t="shared" si="14"/>
        <v>0</v>
      </c>
      <c r="K105" s="62">
        <f t="shared" si="14"/>
        <v>0</v>
      </c>
      <c r="L105" s="62">
        <f t="shared" si="14"/>
        <v>0</v>
      </c>
      <c r="M105" s="63">
        <f t="shared" si="12"/>
        <v>0</v>
      </c>
      <c r="N105" s="64">
        <v>0</v>
      </c>
      <c r="O105" s="64">
        <v>0</v>
      </c>
      <c r="P105" s="64">
        <v>0</v>
      </c>
      <c r="Q105" s="64">
        <v>0</v>
      </c>
      <c r="R105" s="64">
        <v>0</v>
      </c>
      <c r="S105" s="63">
        <f t="shared" si="9"/>
        <v>0</v>
      </c>
      <c r="T105" s="64">
        <v>0</v>
      </c>
      <c r="U105" s="64">
        <v>0</v>
      </c>
      <c r="V105" s="64">
        <v>0</v>
      </c>
      <c r="W105" s="64">
        <v>0</v>
      </c>
      <c r="X105" s="64">
        <v>0</v>
      </c>
      <c r="Y105" s="63">
        <f t="shared" si="10"/>
        <v>0</v>
      </c>
      <c r="Z105" s="64">
        <v>0</v>
      </c>
      <c r="AA105" s="64">
        <v>0</v>
      </c>
      <c r="AB105" s="64">
        <v>0</v>
      </c>
      <c r="AC105" s="64">
        <v>0</v>
      </c>
      <c r="AD105" s="64">
        <v>0</v>
      </c>
      <c r="AE105" s="63">
        <f t="shared" si="11"/>
        <v>0</v>
      </c>
      <c r="AF105" s="64">
        <v>0</v>
      </c>
      <c r="AG105" s="64">
        <v>0</v>
      </c>
      <c r="AH105" s="64">
        <v>0</v>
      </c>
      <c r="AI105" s="64">
        <v>0</v>
      </c>
      <c r="AJ105" s="64">
        <v>0</v>
      </c>
    </row>
    <row r="106" spans="1:36" ht="38.25" x14ac:dyDescent="0.25">
      <c r="A106" s="214" t="s">
        <v>20</v>
      </c>
      <c r="B106" s="215">
        <v>503504</v>
      </c>
      <c r="C106" s="115">
        <v>350701</v>
      </c>
      <c r="D106" s="116" t="s">
        <v>127</v>
      </c>
      <c r="E106" s="115">
        <v>3</v>
      </c>
      <c r="F106" s="117" t="s">
        <v>36</v>
      </c>
      <c r="G106" s="61">
        <f t="shared" si="13"/>
        <v>0</v>
      </c>
      <c r="H106" s="62">
        <f t="shared" si="14"/>
        <v>0</v>
      </c>
      <c r="I106" s="62">
        <f t="shared" si="14"/>
        <v>0</v>
      </c>
      <c r="J106" s="62">
        <f t="shared" si="14"/>
        <v>0</v>
      </c>
      <c r="K106" s="62">
        <f t="shared" si="14"/>
        <v>0</v>
      </c>
      <c r="L106" s="62">
        <f t="shared" si="14"/>
        <v>0</v>
      </c>
      <c r="M106" s="63">
        <f t="shared" si="12"/>
        <v>0</v>
      </c>
      <c r="N106" s="64">
        <v>0</v>
      </c>
      <c r="O106" s="64">
        <v>0</v>
      </c>
      <c r="P106" s="64">
        <v>0</v>
      </c>
      <c r="Q106" s="64">
        <v>0</v>
      </c>
      <c r="R106" s="64">
        <v>0</v>
      </c>
      <c r="S106" s="63">
        <f t="shared" si="9"/>
        <v>0</v>
      </c>
      <c r="T106" s="64">
        <v>0</v>
      </c>
      <c r="U106" s="64">
        <v>0</v>
      </c>
      <c r="V106" s="64">
        <v>0</v>
      </c>
      <c r="W106" s="64">
        <v>0</v>
      </c>
      <c r="X106" s="64">
        <v>0</v>
      </c>
      <c r="Y106" s="63">
        <f t="shared" si="10"/>
        <v>0</v>
      </c>
      <c r="Z106" s="64">
        <v>0</v>
      </c>
      <c r="AA106" s="64">
        <v>0</v>
      </c>
      <c r="AB106" s="64">
        <v>0</v>
      </c>
      <c r="AC106" s="64">
        <v>0</v>
      </c>
      <c r="AD106" s="64">
        <v>0</v>
      </c>
      <c r="AE106" s="63">
        <f t="shared" si="11"/>
        <v>0</v>
      </c>
      <c r="AF106" s="64">
        <v>0</v>
      </c>
      <c r="AG106" s="64">
        <v>0</v>
      </c>
      <c r="AH106" s="64">
        <v>0</v>
      </c>
      <c r="AI106" s="64">
        <v>0</v>
      </c>
      <c r="AJ106" s="64">
        <v>0</v>
      </c>
    </row>
    <row r="107" spans="1:36" ht="38.25" x14ac:dyDescent="0.25">
      <c r="A107" s="214" t="s">
        <v>20</v>
      </c>
      <c r="B107" s="215">
        <v>503603</v>
      </c>
      <c r="C107" s="115">
        <v>360301</v>
      </c>
      <c r="D107" s="116" t="s">
        <v>130</v>
      </c>
      <c r="E107" s="115">
        <v>3</v>
      </c>
      <c r="F107" s="117" t="s">
        <v>36</v>
      </c>
      <c r="G107" s="61">
        <f t="shared" si="13"/>
        <v>0</v>
      </c>
      <c r="H107" s="62">
        <f t="shared" si="14"/>
        <v>0</v>
      </c>
      <c r="I107" s="62">
        <f t="shared" si="14"/>
        <v>0</v>
      </c>
      <c r="J107" s="62">
        <f t="shared" si="14"/>
        <v>0</v>
      </c>
      <c r="K107" s="62">
        <f t="shared" si="14"/>
        <v>0</v>
      </c>
      <c r="L107" s="62">
        <f t="shared" si="14"/>
        <v>0</v>
      </c>
      <c r="M107" s="63">
        <f t="shared" si="12"/>
        <v>0</v>
      </c>
      <c r="N107" s="64">
        <v>0</v>
      </c>
      <c r="O107" s="64">
        <v>0</v>
      </c>
      <c r="P107" s="64">
        <v>0</v>
      </c>
      <c r="Q107" s="64">
        <v>0</v>
      </c>
      <c r="R107" s="64">
        <v>0</v>
      </c>
      <c r="S107" s="63">
        <f t="shared" si="9"/>
        <v>0</v>
      </c>
      <c r="T107" s="64">
        <v>0</v>
      </c>
      <c r="U107" s="64">
        <v>0</v>
      </c>
      <c r="V107" s="64">
        <v>0</v>
      </c>
      <c r="W107" s="64">
        <v>0</v>
      </c>
      <c r="X107" s="64">
        <v>0</v>
      </c>
      <c r="Y107" s="63">
        <f t="shared" si="10"/>
        <v>0</v>
      </c>
      <c r="Z107" s="64">
        <v>0</v>
      </c>
      <c r="AA107" s="64">
        <v>0</v>
      </c>
      <c r="AB107" s="64">
        <v>0</v>
      </c>
      <c r="AC107" s="64">
        <v>0</v>
      </c>
      <c r="AD107" s="64">
        <v>0</v>
      </c>
      <c r="AE107" s="63">
        <f t="shared" si="11"/>
        <v>0</v>
      </c>
      <c r="AF107" s="64">
        <v>0</v>
      </c>
      <c r="AG107" s="64">
        <v>0</v>
      </c>
      <c r="AH107" s="64">
        <v>0</v>
      </c>
      <c r="AI107" s="64">
        <v>0</v>
      </c>
      <c r="AJ107" s="64">
        <v>0</v>
      </c>
    </row>
    <row r="108" spans="1:36" ht="38.25" x14ac:dyDescent="0.25">
      <c r="A108" s="214" t="s">
        <v>20</v>
      </c>
      <c r="B108" s="215">
        <v>503604</v>
      </c>
      <c r="C108" s="115">
        <v>360401</v>
      </c>
      <c r="D108" s="116" t="s">
        <v>131</v>
      </c>
      <c r="E108" s="115">
        <v>3</v>
      </c>
      <c r="F108" s="117" t="s">
        <v>36</v>
      </c>
      <c r="G108" s="61">
        <f t="shared" si="13"/>
        <v>60013</v>
      </c>
      <c r="H108" s="62">
        <f t="shared" si="14"/>
        <v>764</v>
      </c>
      <c r="I108" s="62">
        <f t="shared" si="14"/>
        <v>13906</v>
      </c>
      <c r="J108" s="62">
        <f t="shared" si="14"/>
        <v>63</v>
      </c>
      <c r="K108" s="62">
        <f t="shared" si="14"/>
        <v>45235</v>
      </c>
      <c r="L108" s="62">
        <f t="shared" si="14"/>
        <v>45</v>
      </c>
      <c r="M108" s="63">
        <f t="shared" si="12"/>
        <v>15000</v>
      </c>
      <c r="N108" s="64">
        <v>134</v>
      </c>
      <c r="O108" s="64">
        <v>3466</v>
      </c>
      <c r="P108" s="64">
        <v>18</v>
      </c>
      <c r="Q108" s="64">
        <v>11382</v>
      </c>
      <c r="R108" s="64">
        <v>0</v>
      </c>
      <c r="S108" s="63">
        <f t="shared" si="9"/>
        <v>15013</v>
      </c>
      <c r="T108" s="64">
        <v>210</v>
      </c>
      <c r="U108" s="64">
        <v>3480</v>
      </c>
      <c r="V108" s="64">
        <v>15</v>
      </c>
      <c r="W108" s="64">
        <v>11293</v>
      </c>
      <c r="X108" s="64">
        <v>15</v>
      </c>
      <c r="Y108" s="63">
        <f t="shared" si="10"/>
        <v>15000</v>
      </c>
      <c r="Z108" s="64">
        <v>210</v>
      </c>
      <c r="AA108" s="64">
        <v>3480</v>
      </c>
      <c r="AB108" s="64">
        <v>15</v>
      </c>
      <c r="AC108" s="64">
        <v>11280</v>
      </c>
      <c r="AD108" s="64">
        <v>15</v>
      </c>
      <c r="AE108" s="63">
        <f t="shared" si="11"/>
        <v>15000</v>
      </c>
      <c r="AF108" s="64">
        <v>210</v>
      </c>
      <c r="AG108" s="64">
        <v>3480</v>
      </c>
      <c r="AH108" s="64">
        <v>15</v>
      </c>
      <c r="AI108" s="64">
        <v>11280</v>
      </c>
      <c r="AJ108" s="64">
        <v>15</v>
      </c>
    </row>
    <row r="109" spans="1:36" ht="38.25" x14ac:dyDescent="0.25">
      <c r="A109" s="214" t="s">
        <v>20</v>
      </c>
      <c r="B109" s="215">
        <v>503610</v>
      </c>
      <c r="C109" s="115">
        <v>361101</v>
      </c>
      <c r="D109" s="116" t="s">
        <v>312</v>
      </c>
      <c r="E109" s="115">
        <v>3</v>
      </c>
      <c r="F109" s="117" t="s">
        <v>36</v>
      </c>
      <c r="G109" s="61">
        <f t="shared" si="13"/>
        <v>261038</v>
      </c>
      <c r="H109" s="62">
        <f t="shared" si="14"/>
        <v>2048</v>
      </c>
      <c r="I109" s="62">
        <f t="shared" si="14"/>
        <v>73147</v>
      </c>
      <c r="J109" s="62">
        <f t="shared" si="14"/>
        <v>0</v>
      </c>
      <c r="K109" s="62">
        <f t="shared" si="14"/>
        <v>185843</v>
      </c>
      <c r="L109" s="62">
        <f t="shared" si="14"/>
        <v>0</v>
      </c>
      <c r="M109" s="63">
        <f t="shared" si="12"/>
        <v>68000</v>
      </c>
      <c r="N109" s="64">
        <v>512</v>
      </c>
      <c r="O109" s="64">
        <v>19003</v>
      </c>
      <c r="P109" s="64">
        <v>0</v>
      </c>
      <c r="Q109" s="64">
        <v>48485</v>
      </c>
      <c r="R109" s="64">
        <v>0</v>
      </c>
      <c r="S109" s="63">
        <f t="shared" si="9"/>
        <v>65038</v>
      </c>
      <c r="T109" s="64">
        <v>512</v>
      </c>
      <c r="U109" s="64">
        <v>18048</v>
      </c>
      <c r="V109" s="64">
        <v>0</v>
      </c>
      <c r="W109" s="64">
        <v>46478</v>
      </c>
      <c r="X109" s="64">
        <v>0</v>
      </c>
      <c r="Y109" s="63">
        <f t="shared" si="10"/>
        <v>64000</v>
      </c>
      <c r="Z109" s="64">
        <v>512</v>
      </c>
      <c r="AA109" s="64">
        <v>18048</v>
      </c>
      <c r="AB109" s="64">
        <v>0</v>
      </c>
      <c r="AC109" s="64">
        <v>45440</v>
      </c>
      <c r="AD109" s="64">
        <v>0</v>
      </c>
      <c r="AE109" s="63">
        <f t="shared" si="11"/>
        <v>64000</v>
      </c>
      <c r="AF109" s="64">
        <v>512</v>
      </c>
      <c r="AG109" s="64">
        <v>18048</v>
      </c>
      <c r="AH109" s="64">
        <v>0</v>
      </c>
      <c r="AI109" s="64">
        <v>45440</v>
      </c>
      <c r="AJ109" s="64">
        <v>0</v>
      </c>
    </row>
    <row r="110" spans="1:36" ht="38.25" x14ac:dyDescent="0.25">
      <c r="A110" s="214" t="s">
        <v>20</v>
      </c>
      <c r="B110" s="215">
        <v>503611</v>
      </c>
      <c r="C110" s="115">
        <v>361301</v>
      </c>
      <c r="D110" s="116" t="s">
        <v>313</v>
      </c>
      <c r="E110" s="115">
        <v>3</v>
      </c>
      <c r="F110" s="117" t="s">
        <v>36</v>
      </c>
      <c r="G110" s="61">
        <f t="shared" si="13"/>
        <v>368808</v>
      </c>
      <c r="H110" s="62">
        <f t="shared" si="14"/>
        <v>1741</v>
      </c>
      <c r="I110" s="62">
        <f t="shared" si="14"/>
        <v>76261</v>
      </c>
      <c r="J110" s="62">
        <f t="shared" si="14"/>
        <v>216</v>
      </c>
      <c r="K110" s="62">
        <f t="shared" si="14"/>
        <v>290371</v>
      </c>
      <c r="L110" s="62">
        <f t="shared" si="14"/>
        <v>219</v>
      </c>
      <c r="M110" s="63">
        <f t="shared" si="12"/>
        <v>94750</v>
      </c>
      <c r="N110" s="64">
        <v>466</v>
      </c>
      <c r="O110" s="64">
        <v>19065</v>
      </c>
      <c r="P110" s="64">
        <v>54</v>
      </c>
      <c r="Q110" s="64">
        <v>75108</v>
      </c>
      <c r="R110" s="64">
        <v>57</v>
      </c>
      <c r="S110" s="63">
        <f t="shared" si="9"/>
        <v>92558</v>
      </c>
      <c r="T110" s="64">
        <v>425</v>
      </c>
      <c r="U110" s="64">
        <v>19066</v>
      </c>
      <c r="V110" s="64">
        <v>54</v>
      </c>
      <c r="W110" s="64">
        <v>72959</v>
      </c>
      <c r="X110" s="64">
        <v>54</v>
      </c>
      <c r="Y110" s="63">
        <f t="shared" si="10"/>
        <v>90750</v>
      </c>
      <c r="Z110" s="64">
        <v>425</v>
      </c>
      <c r="AA110" s="64">
        <v>19065</v>
      </c>
      <c r="AB110" s="64">
        <v>54</v>
      </c>
      <c r="AC110" s="64">
        <v>71152</v>
      </c>
      <c r="AD110" s="64">
        <v>54</v>
      </c>
      <c r="AE110" s="63">
        <f t="shared" si="11"/>
        <v>90750</v>
      </c>
      <c r="AF110" s="64">
        <v>425</v>
      </c>
      <c r="AG110" s="64">
        <v>19065</v>
      </c>
      <c r="AH110" s="64">
        <v>54</v>
      </c>
      <c r="AI110" s="64">
        <v>71152</v>
      </c>
      <c r="AJ110" s="64">
        <v>54</v>
      </c>
    </row>
    <row r="111" spans="1:36" ht="38.25" x14ac:dyDescent="0.25">
      <c r="A111" s="214" t="s">
        <v>20</v>
      </c>
      <c r="B111" s="215">
        <v>503701</v>
      </c>
      <c r="C111" s="115">
        <v>370101</v>
      </c>
      <c r="D111" s="116" t="s">
        <v>135</v>
      </c>
      <c r="E111" s="115">
        <v>3</v>
      </c>
      <c r="F111" s="117" t="s">
        <v>36</v>
      </c>
      <c r="G111" s="61">
        <f t="shared" si="13"/>
        <v>213407</v>
      </c>
      <c r="H111" s="62">
        <f t="shared" si="14"/>
        <v>5261</v>
      </c>
      <c r="I111" s="62">
        <f t="shared" si="14"/>
        <v>25392</v>
      </c>
      <c r="J111" s="62">
        <f t="shared" si="14"/>
        <v>184</v>
      </c>
      <c r="K111" s="62">
        <f t="shared" si="14"/>
        <v>182263</v>
      </c>
      <c r="L111" s="62">
        <f t="shared" si="14"/>
        <v>307</v>
      </c>
      <c r="M111" s="63">
        <f t="shared" si="12"/>
        <v>40602</v>
      </c>
      <c r="N111" s="64">
        <v>1315</v>
      </c>
      <c r="O111" s="64">
        <v>2598</v>
      </c>
      <c r="P111" s="64">
        <v>46</v>
      </c>
      <c r="Q111" s="64">
        <v>36566</v>
      </c>
      <c r="R111" s="64">
        <v>77</v>
      </c>
      <c r="S111" s="63">
        <f t="shared" si="9"/>
        <v>57602</v>
      </c>
      <c r="T111" s="64">
        <v>1315</v>
      </c>
      <c r="U111" s="64">
        <v>7598</v>
      </c>
      <c r="V111" s="64">
        <v>46</v>
      </c>
      <c r="W111" s="64">
        <v>48566</v>
      </c>
      <c r="X111" s="64">
        <v>77</v>
      </c>
      <c r="Y111" s="63">
        <f t="shared" si="10"/>
        <v>57602</v>
      </c>
      <c r="Z111" s="64">
        <v>1315</v>
      </c>
      <c r="AA111" s="64">
        <v>7598</v>
      </c>
      <c r="AB111" s="64">
        <v>46</v>
      </c>
      <c r="AC111" s="64">
        <v>48566</v>
      </c>
      <c r="AD111" s="64">
        <v>77</v>
      </c>
      <c r="AE111" s="63">
        <f t="shared" si="11"/>
        <v>57601</v>
      </c>
      <c r="AF111" s="64">
        <v>1316</v>
      </c>
      <c r="AG111" s="64">
        <v>7598</v>
      </c>
      <c r="AH111" s="64">
        <v>46</v>
      </c>
      <c r="AI111" s="64">
        <v>48565</v>
      </c>
      <c r="AJ111" s="64">
        <v>76</v>
      </c>
    </row>
    <row r="112" spans="1:36" ht="38.25" x14ac:dyDescent="0.25">
      <c r="A112" s="214" t="s">
        <v>20</v>
      </c>
      <c r="B112" s="215">
        <v>503708</v>
      </c>
      <c r="C112" s="115">
        <v>371001</v>
      </c>
      <c r="D112" s="116" t="s">
        <v>314</v>
      </c>
      <c r="E112" s="115">
        <v>3</v>
      </c>
      <c r="F112" s="117" t="s">
        <v>36</v>
      </c>
      <c r="G112" s="61">
        <f t="shared" si="13"/>
        <v>287864</v>
      </c>
      <c r="H112" s="62">
        <f t="shared" si="14"/>
        <v>5831</v>
      </c>
      <c r="I112" s="62">
        <f t="shared" si="14"/>
        <v>14519</v>
      </c>
      <c r="J112" s="62">
        <f t="shared" si="14"/>
        <v>0</v>
      </c>
      <c r="K112" s="62">
        <f t="shared" si="14"/>
        <v>267170</v>
      </c>
      <c r="L112" s="62">
        <f t="shared" si="14"/>
        <v>344</v>
      </c>
      <c r="M112" s="63">
        <f t="shared" si="12"/>
        <v>70856</v>
      </c>
      <c r="N112" s="64">
        <v>1478</v>
      </c>
      <c r="O112" s="64">
        <v>12437</v>
      </c>
      <c r="P112" s="64">
        <v>0</v>
      </c>
      <c r="Q112" s="64">
        <v>56810</v>
      </c>
      <c r="R112" s="64">
        <v>131</v>
      </c>
      <c r="S112" s="63">
        <f t="shared" si="9"/>
        <v>75297</v>
      </c>
      <c r="T112" s="64">
        <v>1451</v>
      </c>
      <c r="U112" s="64">
        <v>694</v>
      </c>
      <c r="V112" s="64">
        <v>0</v>
      </c>
      <c r="W112" s="64">
        <v>73081</v>
      </c>
      <c r="X112" s="64">
        <v>71</v>
      </c>
      <c r="Y112" s="63">
        <f t="shared" si="10"/>
        <v>70856</v>
      </c>
      <c r="Z112" s="64">
        <v>1451</v>
      </c>
      <c r="AA112" s="64">
        <v>694</v>
      </c>
      <c r="AB112" s="64">
        <v>0</v>
      </c>
      <c r="AC112" s="64">
        <v>68640</v>
      </c>
      <c r="AD112" s="64">
        <v>71</v>
      </c>
      <c r="AE112" s="63">
        <f t="shared" si="11"/>
        <v>70855</v>
      </c>
      <c r="AF112" s="64">
        <v>1451</v>
      </c>
      <c r="AG112" s="64">
        <v>694</v>
      </c>
      <c r="AH112" s="64">
        <v>0</v>
      </c>
      <c r="AI112" s="64">
        <v>68639</v>
      </c>
      <c r="AJ112" s="64">
        <v>71</v>
      </c>
    </row>
    <row r="113" spans="1:36" ht="38.25" x14ac:dyDescent="0.25">
      <c r="A113" s="214" t="s">
        <v>20</v>
      </c>
      <c r="B113" s="215">
        <v>503801</v>
      </c>
      <c r="C113" s="115">
        <v>380101</v>
      </c>
      <c r="D113" s="116" t="s">
        <v>136</v>
      </c>
      <c r="E113" s="115">
        <v>3</v>
      </c>
      <c r="F113" s="117" t="s">
        <v>36</v>
      </c>
      <c r="G113" s="61">
        <f t="shared" si="13"/>
        <v>426976</v>
      </c>
      <c r="H113" s="62">
        <f t="shared" si="14"/>
        <v>317510</v>
      </c>
      <c r="I113" s="62">
        <f t="shared" si="14"/>
        <v>45703</v>
      </c>
      <c r="J113" s="62">
        <f t="shared" si="14"/>
        <v>300</v>
      </c>
      <c r="K113" s="62">
        <f t="shared" si="14"/>
        <v>62961</v>
      </c>
      <c r="L113" s="62">
        <f t="shared" si="14"/>
        <v>502</v>
      </c>
      <c r="M113" s="63">
        <f t="shared" si="12"/>
        <v>100799</v>
      </c>
      <c r="N113" s="64">
        <v>73853</v>
      </c>
      <c r="O113" s="64">
        <v>11426</v>
      </c>
      <c r="P113" s="64">
        <v>75</v>
      </c>
      <c r="Q113" s="64">
        <v>15352</v>
      </c>
      <c r="R113" s="64">
        <v>93</v>
      </c>
      <c r="S113" s="63">
        <f t="shared" si="9"/>
        <v>114578</v>
      </c>
      <c r="T113" s="64">
        <v>87072</v>
      </c>
      <c r="U113" s="64">
        <v>11425</v>
      </c>
      <c r="V113" s="64">
        <v>75</v>
      </c>
      <c r="W113" s="64">
        <v>15869</v>
      </c>
      <c r="X113" s="64">
        <v>137</v>
      </c>
      <c r="Y113" s="63">
        <f t="shared" si="10"/>
        <v>105799</v>
      </c>
      <c r="Z113" s="64">
        <v>78292</v>
      </c>
      <c r="AA113" s="64">
        <v>11426</v>
      </c>
      <c r="AB113" s="64">
        <v>75</v>
      </c>
      <c r="AC113" s="64">
        <v>15870</v>
      </c>
      <c r="AD113" s="64">
        <v>136</v>
      </c>
      <c r="AE113" s="63">
        <f t="shared" si="11"/>
        <v>105800</v>
      </c>
      <c r="AF113" s="64">
        <v>78293</v>
      </c>
      <c r="AG113" s="64">
        <v>11426</v>
      </c>
      <c r="AH113" s="64">
        <v>75</v>
      </c>
      <c r="AI113" s="64">
        <v>15870</v>
      </c>
      <c r="AJ113" s="64">
        <v>136</v>
      </c>
    </row>
    <row r="114" spans="1:36" ht="38.25" x14ac:dyDescent="0.25">
      <c r="A114" s="214" t="s">
        <v>25</v>
      </c>
      <c r="B114" s="215">
        <v>503803</v>
      </c>
      <c r="C114" s="115">
        <v>380501</v>
      </c>
      <c r="D114" s="116" t="s">
        <v>222</v>
      </c>
      <c r="E114" s="115">
        <v>3</v>
      </c>
      <c r="F114" s="117" t="s">
        <v>36</v>
      </c>
      <c r="G114" s="61">
        <f t="shared" si="13"/>
        <v>2003</v>
      </c>
      <c r="H114" s="62">
        <f t="shared" si="14"/>
        <v>1471</v>
      </c>
      <c r="I114" s="62">
        <f t="shared" si="14"/>
        <v>224</v>
      </c>
      <c r="J114" s="62">
        <f t="shared" si="14"/>
        <v>15</v>
      </c>
      <c r="K114" s="62">
        <f t="shared" si="14"/>
        <v>290</v>
      </c>
      <c r="L114" s="62">
        <f t="shared" si="14"/>
        <v>3</v>
      </c>
      <c r="M114" s="63">
        <f t="shared" si="12"/>
        <v>500</v>
      </c>
      <c r="N114" s="64">
        <v>376</v>
      </c>
      <c r="O114" s="64">
        <v>83</v>
      </c>
      <c r="P114" s="64">
        <v>0</v>
      </c>
      <c r="Q114" s="64">
        <v>41</v>
      </c>
      <c r="R114" s="64">
        <v>0</v>
      </c>
      <c r="S114" s="63">
        <f t="shared" si="9"/>
        <v>503</v>
      </c>
      <c r="T114" s="64">
        <v>365</v>
      </c>
      <c r="U114" s="64">
        <v>47</v>
      </c>
      <c r="V114" s="64">
        <v>5</v>
      </c>
      <c r="W114" s="64">
        <v>85</v>
      </c>
      <c r="X114" s="64">
        <v>1</v>
      </c>
      <c r="Y114" s="63">
        <f t="shared" si="10"/>
        <v>500</v>
      </c>
      <c r="Z114" s="64">
        <v>365</v>
      </c>
      <c r="AA114" s="64">
        <v>47</v>
      </c>
      <c r="AB114" s="64">
        <v>5</v>
      </c>
      <c r="AC114" s="64">
        <v>82</v>
      </c>
      <c r="AD114" s="64">
        <v>1</v>
      </c>
      <c r="AE114" s="63">
        <f t="shared" si="11"/>
        <v>500</v>
      </c>
      <c r="AF114" s="64">
        <v>365</v>
      </c>
      <c r="AG114" s="64">
        <v>47</v>
      </c>
      <c r="AH114" s="64">
        <v>5</v>
      </c>
      <c r="AI114" s="64">
        <v>82</v>
      </c>
      <c r="AJ114" s="64">
        <v>1</v>
      </c>
    </row>
    <row r="115" spans="1:36" ht="38.25" x14ac:dyDescent="0.25">
      <c r="A115" s="214" t="s">
        <v>20</v>
      </c>
      <c r="B115" s="215">
        <v>503901</v>
      </c>
      <c r="C115" s="115">
        <v>390101</v>
      </c>
      <c r="D115" s="116" t="s">
        <v>137</v>
      </c>
      <c r="E115" s="115">
        <v>3</v>
      </c>
      <c r="F115" s="117" t="s">
        <v>36</v>
      </c>
      <c r="G115" s="61">
        <f t="shared" si="13"/>
        <v>131739</v>
      </c>
      <c r="H115" s="62">
        <f t="shared" si="14"/>
        <v>18419</v>
      </c>
      <c r="I115" s="62">
        <f t="shared" si="14"/>
        <v>102883</v>
      </c>
      <c r="J115" s="62">
        <f t="shared" si="14"/>
        <v>1042</v>
      </c>
      <c r="K115" s="62">
        <f t="shared" si="14"/>
        <v>7790</v>
      </c>
      <c r="L115" s="62">
        <f t="shared" si="14"/>
        <v>1605</v>
      </c>
      <c r="M115" s="63">
        <f t="shared" si="12"/>
        <v>29064</v>
      </c>
      <c r="N115" s="64">
        <v>6608</v>
      </c>
      <c r="O115" s="64">
        <v>19726</v>
      </c>
      <c r="P115" s="64">
        <v>13</v>
      </c>
      <c r="Q115" s="64">
        <v>2654</v>
      </c>
      <c r="R115" s="64">
        <v>63</v>
      </c>
      <c r="S115" s="63">
        <f t="shared" si="9"/>
        <v>34225</v>
      </c>
      <c r="T115" s="64">
        <v>3937</v>
      </c>
      <c r="U115" s="64">
        <v>27719</v>
      </c>
      <c r="V115" s="64">
        <v>343</v>
      </c>
      <c r="W115" s="64">
        <v>1712</v>
      </c>
      <c r="X115" s="64">
        <v>514</v>
      </c>
      <c r="Y115" s="63">
        <f t="shared" si="10"/>
        <v>34225</v>
      </c>
      <c r="Z115" s="64">
        <v>3937</v>
      </c>
      <c r="AA115" s="64">
        <v>27719</v>
      </c>
      <c r="AB115" s="64">
        <v>343</v>
      </c>
      <c r="AC115" s="64">
        <v>1712</v>
      </c>
      <c r="AD115" s="64">
        <v>514</v>
      </c>
      <c r="AE115" s="63">
        <f t="shared" si="11"/>
        <v>34225</v>
      </c>
      <c r="AF115" s="64">
        <v>3937</v>
      </c>
      <c r="AG115" s="64">
        <v>27719</v>
      </c>
      <c r="AH115" s="64">
        <v>343</v>
      </c>
      <c r="AI115" s="64">
        <v>1712</v>
      </c>
      <c r="AJ115" s="64">
        <v>514</v>
      </c>
    </row>
    <row r="116" spans="1:36" ht="38.25" x14ac:dyDescent="0.25">
      <c r="A116" s="214" t="s">
        <v>25</v>
      </c>
      <c r="B116" s="215">
        <v>503910</v>
      </c>
      <c r="C116" s="115">
        <v>391001</v>
      </c>
      <c r="D116" s="116" t="s">
        <v>315</v>
      </c>
      <c r="E116" s="115">
        <v>3</v>
      </c>
      <c r="F116" s="117" t="s">
        <v>36</v>
      </c>
      <c r="G116" s="61">
        <f t="shared" si="13"/>
        <v>6000</v>
      </c>
      <c r="H116" s="62">
        <f t="shared" si="14"/>
        <v>1294</v>
      </c>
      <c r="I116" s="62">
        <f t="shared" si="14"/>
        <v>2516</v>
      </c>
      <c r="J116" s="62">
        <f t="shared" si="14"/>
        <v>67</v>
      </c>
      <c r="K116" s="62">
        <f t="shared" si="14"/>
        <v>2075</v>
      </c>
      <c r="L116" s="62">
        <f t="shared" si="14"/>
        <v>48</v>
      </c>
      <c r="M116" s="63">
        <f t="shared" si="12"/>
        <v>1500</v>
      </c>
      <c r="N116" s="64">
        <v>255</v>
      </c>
      <c r="O116" s="64">
        <v>700</v>
      </c>
      <c r="P116" s="64">
        <v>16</v>
      </c>
      <c r="Q116" s="64">
        <v>510</v>
      </c>
      <c r="R116" s="64">
        <v>19</v>
      </c>
      <c r="S116" s="63">
        <f t="shared" si="9"/>
        <v>1500</v>
      </c>
      <c r="T116" s="64">
        <v>346</v>
      </c>
      <c r="U116" s="64">
        <v>605</v>
      </c>
      <c r="V116" s="64">
        <v>17</v>
      </c>
      <c r="W116" s="64">
        <v>522</v>
      </c>
      <c r="X116" s="64">
        <v>10</v>
      </c>
      <c r="Y116" s="63">
        <f t="shared" si="10"/>
        <v>1500</v>
      </c>
      <c r="Z116" s="64">
        <v>346</v>
      </c>
      <c r="AA116" s="64">
        <v>607</v>
      </c>
      <c r="AB116" s="64">
        <v>17</v>
      </c>
      <c r="AC116" s="64">
        <v>521</v>
      </c>
      <c r="AD116" s="64">
        <v>9</v>
      </c>
      <c r="AE116" s="63">
        <f t="shared" si="11"/>
        <v>1500</v>
      </c>
      <c r="AF116" s="64">
        <v>347</v>
      </c>
      <c r="AG116" s="64">
        <v>604</v>
      </c>
      <c r="AH116" s="64">
        <v>17</v>
      </c>
      <c r="AI116" s="64">
        <v>522</v>
      </c>
      <c r="AJ116" s="64">
        <v>10</v>
      </c>
    </row>
    <row r="117" spans="1:36" ht="38.25" x14ac:dyDescent="0.25">
      <c r="A117" s="214" t="s">
        <v>20</v>
      </c>
      <c r="B117" s="215">
        <v>504006</v>
      </c>
      <c r="C117" s="115">
        <v>400601</v>
      </c>
      <c r="D117" s="116" t="s">
        <v>138</v>
      </c>
      <c r="E117" s="115">
        <v>3</v>
      </c>
      <c r="F117" s="117" t="s">
        <v>36</v>
      </c>
      <c r="G117" s="61">
        <f t="shared" si="13"/>
        <v>189468</v>
      </c>
      <c r="H117" s="62">
        <f t="shared" si="14"/>
        <v>2042</v>
      </c>
      <c r="I117" s="62">
        <f t="shared" si="14"/>
        <v>183236</v>
      </c>
      <c r="J117" s="62">
        <f t="shared" si="14"/>
        <v>660</v>
      </c>
      <c r="K117" s="62">
        <f t="shared" si="14"/>
        <v>3128</v>
      </c>
      <c r="L117" s="62">
        <f t="shared" si="14"/>
        <v>402</v>
      </c>
      <c r="M117" s="63">
        <f t="shared" si="12"/>
        <v>47901</v>
      </c>
      <c r="N117" s="64">
        <v>278</v>
      </c>
      <c r="O117" s="64">
        <v>47099</v>
      </c>
      <c r="P117" s="64">
        <v>114</v>
      </c>
      <c r="Q117" s="64">
        <v>410</v>
      </c>
      <c r="R117" s="64">
        <v>0</v>
      </c>
      <c r="S117" s="63">
        <f t="shared" si="9"/>
        <v>51067</v>
      </c>
      <c r="T117" s="64">
        <v>588</v>
      </c>
      <c r="U117" s="64">
        <v>49257</v>
      </c>
      <c r="V117" s="64">
        <v>182</v>
      </c>
      <c r="W117" s="64">
        <v>906</v>
      </c>
      <c r="X117" s="64">
        <v>134</v>
      </c>
      <c r="Y117" s="63">
        <f t="shared" si="10"/>
        <v>45250</v>
      </c>
      <c r="Z117" s="64">
        <v>588</v>
      </c>
      <c r="AA117" s="64">
        <v>43440</v>
      </c>
      <c r="AB117" s="64">
        <v>182</v>
      </c>
      <c r="AC117" s="64">
        <v>906</v>
      </c>
      <c r="AD117" s="64">
        <v>134</v>
      </c>
      <c r="AE117" s="63">
        <f t="shared" si="11"/>
        <v>45250</v>
      </c>
      <c r="AF117" s="64">
        <v>588</v>
      </c>
      <c r="AG117" s="64">
        <v>43440</v>
      </c>
      <c r="AH117" s="64">
        <v>182</v>
      </c>
      <c r="AI117" s="64">
        <v>906</v>
      </c>
      <c r="AJ117" s="64">
        <v>134</v>
      </c>
    </row>
    <row r="118" spans="1:36" ht="38.25" x14ac:dyDescent="0.25">
      <c r="A118" s="214" t="s">
        <v>20</v>
      </c>
      <c r="B118" s="215">
        <v>504101</v>
      </c>
      <c r="C118" s="115">
        <v>410101</v>
      </c>
      <c r="D118" s="116" t="s">
        <v>139</v>
      </c>
      <c r="E118" s="115">
        <v>3</v>
      </c>
      <c r="F118" s="117" t="s">
        <v>36</v>
      </c>
      <c r="G118" s="61">
        <f t="shared" si="13"/>
        <v>395406</v>
      </c>
      <c r="H118" s="62">
        <f t="shared" si="14"/>
        <v>5811</v>
      </c>
      <c r="I118" s="62">
        <f t="shared" si="14"/>
        <v>106285</v>
      </c>
      <c r="J118" s="62">
        <f t="shared" si="14"/>
        <v>454</v>
      </c>
      <c r="K118" s="62">
        <f t="shared" si="14"/>
        <v>282605</v>
      </c>
      <c r="L118" s="62">
        <f t="shared" si="14"/>
        <v>251</v>
      </c>
      <c r="M118" s="63">
        <f t="shared" si="12"/>
        <v>98187</v>
      </c>
      <c r="N118" s="64">
        <v>1417</v>
      </c>
      <c r="O118" s="64">
        <v>26607</v>
      </c>
      <c r="P118" s="64">
        <v>217</v>
      </c>
      <c r="Q118" s="64">
        <v>69869</v>
      </c>
      <c r="R118" s="64">
        <v>77</v>
      </c>
      <c r="S118" s="63">
        <f t="shared" si="9"/>
        <v>100845</v>
      </c>
      <c r="T118" s="64">
        <v>1464</v>
      </c>
      <c r="U118" s="64">
        <v>26560</v>
      </c>
      <c r="V118" s="64">
        <v>79</v>
      </c>
      <c r="W118" s="64">
        <v>72684</v>
      </c>
      <c r="X118" s="64">
        <v>58</v>
      </c>
      <c r="Y118" s="63">
        <f t="shared" si="10"/>
        <v>98187</v>
      </c>
      <c r="Z118" s="64">
        <v>1465</v>
      </c>
      <c r="AA118" s="64">
        <v>26559</v>
      </c>
      <c r="AB118" s="64">
        <v>79</v>
      </c>
      <c r="AC118" s="64">
        <v>70026</v>
      </c>
      <c r="AD118" s="64">
        <v>58</v>
      </c>
      <c r="AE118" s="63">
        <f t="shared" si="11"/>
        <v>98187</v>
      </c>
      <c r="AF118" s="64">
        <v>1465</v>
      </c>
      <c r="AG118" s="64">
        <v>26559</v>
      </c>
      <c r="AH118" s="64">
        <v>79</v>
      </c>
      <c r="AI118" s="64">
        <v>70026</v>
      </c>
      <c r="AJ118" s="64">
        <v>58</v>
      </c>
    </row>
    <row r="119" spans="1:36" ht="38.25" x14ac:dyDescent="0.25">
      <c r="A119" s="214" t="s">
        <v>26</v>
      </c>
      <c r="B119" s="215">
        <v>504106</v>
      </c>
      <c r="C119" s="115">
        <v>410601</v>
      </c>
      <c r="D119" s="116" t="s">
        <v>140</v>
      </c>
      <c r="E119" s="115">
        <v>3</v>
      </c>
      <c r="F119" s="117" t="s">
        <v>36</v>
      </c>
      <c r="G119" s="61">
        <f t="shared" si="13"/>
        <v>53392</v>
      </c>
      <c r="H119" s="62">
        <f t="shared" si="14"/>
        <v>513</v>
      </c>
      <c r="I119" s="62">
        <f t="shared" si="14"/>
        <v>13039</v>
      </c>
      <c r="J119" s="62">
        <f t="shared" si="14"/>
        <v>108</v>
      </c>
      <c r="K119" s="62">
        <f t="shared" si="14"/>
        <v>39683</v>
      </c>
      <c r="L119" s="62">
        <f t="shared" si="14"/>
        <v>49</v>
      </c>
      <c r="M119" s="63">
        <f t="shared" si="12"/>
        <v>13906</v>
      </c>
      <c r="N119" s="64">
        <v>128</v>
      </c>
      <c r="O119" s="64">
        <v>3260</v>
      </c>
      <c r="P119" s="64">
        <v>27</v>
      </c>
      <c r="Q119" s="64">
        <v>10478</v>
      </c>
      <c r="R119" s="64">
        <v>13</v>
      </c>
      <c r="S119" s="63">
        <f t="shared" si="9"/>
        <v>13816</v>
      </c>
      <c r="T119" s="64">
        <v>128</v>
      </c>
      <c r="U119" s="64">
        <v>3260</v>
      </c>
      <c r="V119" s="64">
        <v>27</v>
      </c>
      <c r="W119" s="64">
        <v>10389</v>
      </c>
      <c r="X119" s="64">
        <v>12</v>
      </c>
      <c r="Y119" s="63">
        <f t="shared" si="10"/>
        <v>12836</v>
      </c>
      <c r="Z119" s="64">
        <v>128</v>
      </c>
      <c r="AA119" s="64">
        <v>3260</v>
      </c>
      <c r="AB119" s="64">
        <v>27</v>
      </c>
      <c r="AC119" s="64">
        <v>9408</v>
      </c>
      <c r="AD119" s="64">
        <v>13</v>
      </c>
      <c r="AE119" s="63">
        <f t="shared" si="11"/>
        <v>12834</v>
      </c>
      <c r="AF119" s="64">
        <v>129</v>
      </c>
      <c r="AG119" s="64">
        <v>3259</v>
      </c>
      <c r="AH119" s="64">
        <v>27</v>
      </c>
      <c r="AI119" s="64">
        <v>9408</v>
      </c>
      <c r="AJ119" s="64">
        <v>11</v>
      </c>
    </row>
    <row r="120" spans="1:36" ht="38.25" x14ac:dyDescent="0.25">
      <c r="A120" s="214" t="s">
        <v>20</v>
      </c>
      <c r="B120" s="215">
        <v>504113</v>
      </c>
      <c r="C120" s="115">
        <v>411301</v>
      </c>
      <c r="D120" s="116" t="s">
        <v>316</v>
      </c>
      <c r="E120" s="115">
        <v>3</v>
      </c>
      <c r="F120" s="117" t="s">
        <v>36</v>
      </c>
      <c r="G120" s="61">
        <f t="shared" si="13"/>
        <v>388080</v>
      </c>
      <c r="H120" s="62">
        <f t="shared" si="14"/>
        <v>3344</v>
      </c>
      <c r="I120" s="62">
        <f t="shared" si="14"/>
        <v>117400</v>
      </c>
      <c r="J120" s="62">
        <f t="shared" si="14"/>
        <v>528</v>
      </c>
      <c r="K120" s="62">
        <f t="shared" si="14"/>
        <v>266604</v>
      </c>
      <c r="L120" s="62">
        <f t="shared" si="14"/>
        <v>204</v>
      </c>
      <c r="M120" s="63">
        <f t="shared" si="12"/>
        <v>97020</v>
      </c>
      <c r="N120" s="64">
        <v>836</v>
      </c>
      <c r="O120" s="64">
        <v>29350</v>
      </c>
      <c r="P120" s="64">
        <v>132</v>
      </c>
      <c r="Q120" s="64">
        <v>66651</v>
      </c>
      <c r="R120" s="64">
        <v>51</v>
      </c>
      <c r="S120" s="63">
        <f t="shared" si="9"/>
        <v>97020</v>
      </c>
      <c r="T120" s="64">
        <v>836</v>
      </c>
      <c r="U120" s="64">
        <v>29350</v>
      </c>
      <c r="V120" s="64">
        <v>132</v>
      </c>
      <c r="W120" s="64">
        <v>66651</v>
      </c>
      <c r="X120" s="64">
        <v>51</v>
      </c>
      <c r="Y120" s="63">
        <f t="shared" si="10"/>
        <v>97020</v>
      </c>
      <c r="Z120" s="64">
        <v>836</v>
      </c>
      <c r="AA120" s="64">
        <v>29350</v>
      </c>
      <c r="AB120" s="64">
        <v>132</v>
      </c>
      <c r="AC120" s="64">
        <v>66651</v>
      </c>
      <c r="AD120" s="64">
        <v>51</v>
      </c>
      <c r="AE120" s="63">
        <f t="shared" si="11"/>
        <v>97020</v>
      </c>
      <c r="AF120" s="64">
        <v>836</v>
      </c>
      <c r="AG120" s="64">
        <v>29350</v>
      </c>
      <c r="AH120" s="64">
        <v>132</v>
      </c>
      <c r="AI120" s="64">
        <v>66651</v>
      </c>
      <c r="AJ120" s="64">
        <v>51</v>
      </c>
    </row>
    <row r="121" spans="1:36" ht="38.25" x14ac:dyDescent="0.25">
      <c r="A121" s="214" t="s">
        <v>20</v>
      </c>
      <c r="B121" s="215">
        <v>504201</v>
      </c>
      <c r="C121" s="115">
        <v>420101</v>
      </c>
      <c r="D121" s="116" t="s">
        <v>143</v>
      </c>
      <c r="E121" s="115">
        <v>3</v>
      </c>
      <c r="F121" s="117" t="s">
        <v>36</v>
      </c>
      <c r="G121" s="61">
        <f t="shared" si="13"/>
        <v>62625</v>
      </c>
      <c r="H121" s="62">
        <f t="shared" si="14"/>
        <v>600</v>
      </c>
      <c r="I121" s="62">
        <f t="shared" si="14"/>
        <v>30687</v>
      </c>
      <c r="J121" s="62">
        <f t="shared" si="14"/>
        <v>5</v>
      </c>
      <c r="K121" s="62">
        <f t="shared" si="14"/>
        <v>31330</v>
      </c>
      <c r="L121" s="62">
        <f t="shared" si="14"/>
        <v>3</v>
      </c>
      <c r="M121" s="63">
        <f t="shared" si="12"/>
        <v>14651</v>
      </c>
      <c r="N121" s="64">
        <v>42</v>
      </c>
      <c r="O121" s="64">
        <v>7951</v>
      </c>
      <c r="P121" s="64">
        <v>2</v>
      </c>
      <c r="Q121" s="64">
        <v>6656</v>
      </c>
      <c r="R121" s="64">
        <v>0</v>
      </c>
      <c r="S121" s="63">
        <f t="shared" si="9"/>
        <v>15992</v>
      </c>
      <c r="T121" s="64">
        <v>186</v>
      </c>
      <c r="U121" s="64">
        <v>7578</v>
      </c>
      <c r="V121" s="64">
        <v>1</v>
      </c>
      <c r="W121" s="64">
        <v>8226</v>
      </c>
      <c r="X121" s="64">
        <v>1</v>
      </c>
      <c r="Y121" s="63">
        <f t="shared" si="10"/>
        <v>15992</v>
      </c>
      <c r="Z121" s="64">
        <v>186</v>
      </c>
      <c r="AA121" s="64">
        <v>7579</v>
      </c>
      <c r="AB121" s="64">
        <v>1</v>
      </c>
      <c r="AC121" s="64">
        <v>8225</v>
      </c>
      <c r="AD121" s="64">
        <v>1</v>
      </c>
      <c r="AE121" s="63">
        <f t="shared" si="11"/>
        <v>15990</v>
      </c>
      <c r="AF121" s="64">
        <v>186</v>
      </c>
      <c r="AG121" s="64">
        <v>7579</v>
      </c>
      <c r="AH121" s="64">
        <v>1</v>
      </c>
      <c r="AI121" s="64">
        <v>8223</v>
      </c>
      <c r="AJ121" s="64">
        <v>1</v>
      </c>
    </row>
    <row r="122" spans="1:36" ht="38.25" x14ac:dyDescent="0.25">
      <c r="A122" s="214" t="s">
        <v>26</v>
      </c>
      <c r="B122" s="215">
        <v>504301</v>
      </c>
      <c r="C122" s="115">
        <v>430101</v>
      </c>
      <c r="D122" s="116" t="s">
        <v>227</v>
      </c>
      <c r="E122" s="115">
        <v>3</v>
      </c>
      <c r="F122" s="117" t="s">
        <v>36</v>
      </c>
      <c r="G122" s="61">
        <f t="shared" si="13"/>
        <v>16612</v>
      </c>
      <c r="H122" s="62">
        <f t="shared" si="14"/>
        <v>2932</v>
      </c>
      <c r="I122" s="62">
        <f t="shared" si="14"/>
        <v>3741</v>
      </c>
      <c r="J122" s="62">
        <f t="shared" si="14"/>
        <v>2829</v>
      </c>
      <c r="K122" s="62">
        <f t="shared" si="14"/>
        <v>4693</v>
      </c>
      <c r="L122" s="62">
        <f t="shared" si="14"/>
        <v>2417</v>
      </c>
      <c r="M122" s="63">
        <f t="shared" si="12"/>
        <v>4526</v>
      </c>
      <c r="N122" s="64">
        <v>514</v>
      </c>
      <c r="O122" s="64">
        <v>1318</v>
      </c>
      <c r="P122" s="64">
        <v>408</v>
      </c>
      <c r="Q122" s="64">
        <v>2275</v>
      </c>
      <c r="R122" s="64">
        <v>11</v>
      </c>
      <c r="S122" s="63">
        <f t="shared" si="9"/>
        <v>4029</v>
      </c>
      <c r="T122" s="64">
        <v>806</v>
      </c>
      <c r="U122" s="64">
        <v>807</v>
      </c>
      <c r="V122" s="64">
        <v>807</v>
      </c>
      <c r="W122" s="64">
        <v>806</v>
      </c>
      <c r="X122" s="64">
        <v>803</v>
      </c>
      <c r="Y122" s="63">
        <f t="shared" si="10"/>
        <v>4029</v>
      </c>
      <c r="Z122" s="64">
        <v>806</v>
      </c>
      <c r="AA122" s="64">
        <v>808</v>
      </c>
      <c r="AB122" s="64">
        <v>807</v>
      </c>
      <c r="AC122" s="64">
        <v>806</v>
      </c>
      <c r="AD122" s="64">
        <v>802</v>
      </c>
      <c r="AE122" s="63">
        <f t="shared" si="11"/>
        <v>4028</v>
      </c>
      <c r="AF122" s="64">
        <v>806</v>
      </c>
      <c r="AG122" s="64">
        <v>808</v>
      </c>
      <c r="AH122" s="64">
        <v>807</v>
      </c>
      <c r="AI122" s="64">
        <v>806</v>
      </c>
      <c r="AJ122" s="64">
        <v>801</v>
      </c>
    </row>
    <row r="123" spans="1:36" ht="38.25" x14ac:dyDescent="0.25">
      <c r="A123" s="214" t="s">
        <v>20</v>
      </c>
      <c r="B123" s="215">
        <v>504302</v>
      </c>
      <c r="C123" s="115">
        <v>430201</v>
      </c>
      <c r="D123" s="116" t="s">
        <v>317</v>
      </c>
      <c r="E123" s="115">
        <v>3</v>
      </c>
      <c r="F123" s="117" t="s">
        <v>36</v>
      </c>
      <c r="G123" s="61">
        <f t="shared" si="13"/>
        <v>137188</v>
      </c>
      <c r="H123" s="62">
        <f t="shared" si="14"/>
        <v>5462</v>
      </c>
      <c r="I123" s="62">
        <f t="shared" si="14"/>
        <v>54979</v>
      </c>
      <c r="J123" s="62">
        <f t="shared" si="14"/>
        <v>13326</v>
      </c>
      <c r="K123" s="62">
        <f t="shared" si="14"/>
        <v>63261</v>
      </c>
      <c r="L123" s="62">
        <f t="shared" si="14"/>
        <v>160</v>
      </c>
      <c r="M123" s="63">
        <f t="shared" si="12"/>
        <v>35319</v>
      </c>
      <c r="N123" s="64">
        <v>1877</v>
      </c>
      <c r="O123" s="64">
        <v>13402</v>
      </c>
      <c r="P123" s="64">
        <v>2992</v>
      </c>
      <c r="Q123" s="64">
        <v>17038</v>
      </c>
      <c r="R123" s="64">
        <v>10</v>
      </c>
      <c r="S123" s="63">
        <f t="shared" si="9"/>
        <v>34869</v>
      </c>
      <c r="T123" s="64">
        <v>1195</v>
      </c>
      <c r="U123" s="64">
        <v>14772</v>
      </c>
      <c r="V123" s="64">
        <v>3445</v>
      </c>
      <c r="W123" s="64">
        <v>15407</v>
      </c>
      <c r="X123" s="64">
        <v>50</v>
      </c>
      <c r="Y123" s="63">
        <f t="shared" si="10"/>
        <v>33500</v>
      </c>
      <c r="Z123" s="64">
        <v>1195</v>
      </c>
      <c r="AA123" s="64">
        <v>13403</v>
      </c>
      <c r="AB123" s="64">
        <v>3445</v>
      </c>
      <c r="AC123" s="64">
        <v>15407</v>
      </c>
      <c r="AD123" s="64">
        <v>50</v>
      </c>
      <c r="AE123" s="63">
        <f t="shared" si="11"/>
        <v>33500</v>
      </c>
      <c r="AF123" s="64">
        <v>1195</v>
      </c>
      <c r="AG123" s="64">
        <v>13402</v>
      </c>
      <c r="AH123" s="64">
        <v>3444</v>
      </c>
      <c r="AI123" s="64">
        <v>15409</v>
      </c>
      <c r="AJ123" s="64">
        <v>50</v>
      </c>
    </row>
    <row r="124" spans="1:36" ht="38.25" x14ac:dyDescent="0.25">
      <c r="A124" s="214" t="s">
        <v>20</v>
      </c>
      <c r="B124" s="215">
        <v>504403</v>
      </c>
      <c r="C124" s="115">
        <v>440101</v>
      </c>
      <c r="D124" s="116" t="s">
        <v>144</v>
      </c>
      <c r="E124" s="115">
        <v>3</v>
      </c>
      <c r="F124" s="117" t="s">
        <v>36</v>
      </c>
      <c r="G124" s="61">
        <f t="shared" si="13"/>
        <v>43733</v>
      </c>
      <c r="H124" s="62">
        <f t="shared" si="14"/>
        <v>1231</v>
      </c>
      <c r="I124" s="62">
        <f t="shared" si="14"/>
        <v>17435</v>
      </c>
      <c r="J124" s="62">
        <f t="shared" si="14"/>
        <v>5345</v>
      </c>
      <c r="K124" s="62">
        <f t="shared" si="14"/>
        <v>19682</v>
      </c>
      <c r="L124" s="62">
        <f t="shared" si="14"/>
        <v>40</v>
      </c>
      <c r="M124" s="63">
        <f t="shared" si="12"/>
        <v>8518</v>
      </c>
      <c r="N124" s="64">
        <v>156</v>
      </c>
      <c r="O124" s="64">
        <v>3533</v>
      </c>
      <c r="P124" s="64">
        <v>857</v>
      </c>
      <c r="Q124" s="64">
        <v>3963</v>
      </c>
      <c r="R124" s="64">
        <v>9</v>
      </c>
      <c r="S124" s="63">
        <f t="shared" si="9"/>
        <v>11739</v>
      </c>
      <c r="T124" s="64">
        <v>358</v>
      </c>
      <c r="U124" s="64">
        <v>4635</v>
      </c>
      <c r="V124" s="64">
        <v>1496</v>
      </c>
      <c r="W124" s="64">
        <v>5240</v>
      </c>
      <c r="X124" s="64">
        <v>10</v>
      </c>
      <c r="Y124" s="63">
        <f t="shared" si="10"/>
        <v>11739</v>
      </c>
      <c r="Z124" s="64">
        <v>358</v>
      </c>
      <c r="AA124" s="64">
        <v>4635</v>
      </c>
      <c r="AB124" s="64">
        <v>1497</v>
      </c>
      <c r="AC124" s="64">
        <v>5239</v>
      </c>
      <c r="AD124" s="64">
        <v>10</v>
      </c>
      <c r="AE124" s="63">
        <f t="shared" si="11"/>
        <v>11737</v>
      </c>
      <c r="AF124" s="64">
        <v>359</v>
      </c>
      <c r="AG124" s="64">
        <v>4632</v>
      </c>
      <c r="AH124" s="64">
        <v>1495</v>
      </c>
      <c r="AI124" s="64">
        <v>5240</v>
      </c>
      <c r="AJ124" s="64">
        <v>11</v>
      </c>
    </row>
    <row r="125" spans="1:36" ht="38.25" x14ac:dyDescent="0.25">
      <c r="A125" s="214" t="s">
        <v>20</v>
      </c>
      <c r="B125" s="215">
        <v>504405</v>
      </c>
      <c r="C125" s="115">
        <v>440107</v>
      </c>
      <c r="D125" s="116" t="s">
        <v>318</v>
      </c>
      <c r="E125" s="115">
        <v>3</v>
      </c>
      <c r="F125" s="117" t="s">
        <v>36</v>
      </c>
      <c r="G125" s="61">
        <f t="shared" si="13"/>
        <v>357633</v>
      </c>
      <c r="H125" s="62">
        <f t="shared" si="14"/>
        <v>13835</v>
      </c>
      <c r="I125" s="62">
        <f t="shared" si="14"/>
        <v>144370</v>
      </c>
      <c r="J125" s="62">
        <f t="shared" si="14"/>
        <v>33621</v>
      </c>
      <c r="K125" s="62">
        <f t="shared" si="14"/>
        <v>165268</v>
      </c>
      <c r="L125" s="62">
        <f t="shared" si="14"/>
        <v>539</v>
      </c>
      <c r="M125" s="63">
        <f t="shared" si="12"/>
        <v>89408</v>
      </c>
      <c r="N125" s="64">
        <v>3459</v>
      </c>
      <c r="O125" s="64">
        <v>35686</v>
      </c>
      <c r="P125" s="64">
        <v>8519</v>
      </c>
      <c r="Q125" s="64">
        <v>41610</v>
      </c>
      <c r="R125" s="64">
        <v>134</v>
      </c>
      <c r="S125" s="63">
        <f t="shared" si="9"/>
        <v>89408</v>
      </c>
      <c r="T125" s="64">
        <v>3458</v>
      </c>
      <c r="U125" s="64">
        <v>36229</v>
      </c>
      <c r="V125" s="64">
        <v>8368</v>
      </c>
      <c r="W125" s="64">
        <v>41217</v>
      </c>
      <c r="X125" s="64">
        <v>136</v>
      </c>
      <c r="Y125" s="63">
        <f t="shared" si="10"/>
        <v>89408</v>
      </c>
      <c r="Z125" s="64">
        <v>3460</v>
      </c>
      <c r="AA125" s="64">
        <v>36227</v>
      </c>
      <c r="AB125" s="64">
        <v>8367</v>
      </c>
      <c r="AC125" s="64">
        <v>41220</v>
      </c>
      <c r="AD125" s="64">
        <v>134</v>
      </c>
      <c r="AE125" s="63">
        <f t="shared" si="11"/>
        <v>89409</v>
      </c>
      <c r="AF125" s="64">
        <v>3458</v>
      </c>
      <c r="AG125" s="64">
        <v>36228</v>
      </c>
      <c r="AH125" s="64">
        <v>8367</v>
      </c>
      <c r="AI125" s="64">
        <v>41221</v>
      </c>
      <c r="AJ125" s="64">
        <v>135</v>
      </c>
    </row>
    <row r="126" spans="1:36" ht="38.25" x14ac:dyDescent="0.25">
      <c r="A126" s="214" t="s">
        <v>20</v>
      </c>
      <c r="B126" s="215">
        <v>504408</v>
      </c>
      <c r="C126" s="115">
        <v>440501</v>
      </c>
      <c r="D126" s="116" t="s">
        <v>146</v>
      </c>
      <c r="E126" s="115">
        <v>3</v>
      </c>
      <c r="F126" s="117" t="s">
        <v>36</v>
      </c>
      <c r="G126" s="61">
        <f t="shared" si="13"/>
        <v>5144</v>
      </c>
      <c r="H126" s="62">
        <f t="shared" si="14"/>
        <v>309</v>
      </c>
      <c r="I126" s="62">
        <f t="shared" si="14"/>
        <v>2007</v>
      </c>
      <c r="J126" s="62">
        <f t="shared" si="14"/>
        <v>515</v>
      </c>
      <c r="K126" s="62">
        <f t="shared" si="14"/>
        <v>2265</v>
      </c>
      <c r="L126" s="62">
        <f t="shared" si="14"/>
        <v>48</v>
      </c>
      <c r="M126" s="63">
        <f t="shared" si="12"/>
        <v>1286</v>
      </c>
      <c r="N126" s="64">
        <v>78</v>
      </c>
      <c r="O126" s="64">
        <v>502</v>
      </c>
      <c r="P126" s="64">
        <v>129</v>
      </c>
      <c r="Q126" s="64">
        <v>565</v>
      </c>
      <c r="R126" s="64">
        <v>12</v>
      </c>
      <c r="S126" s="63">
        <f t="shared" si="9"/>
        <v>1286</v>
      </c>
      <c r="T126" s="64">
        <v>77</v>
      </c>
      <c r="U126" s="64">
        <v>501</v>
      </c>
      <c r="V126" s="64">
        <v>128</v>
      </c>
      <c r="W126" s="64">
        <v>568</v>
      </c>
      <c r="X126" s="64">
        <v>12</v>
      </c>
      <c r="Y126" s="63">
        <f t="shared" si="10"/>
        <v>1286</v>
      </c>
      <c r="Z126" s="64">
        <v>78</v>
      </c>
      <c r="AA126" s="64">
        <v>502</v>
      </c>
      <c r="AB126" s="64">
        <v>129</v>
      </c>
      <c r="AC126" s="64">
        <v>565</v>
      </c>
      <c r="AD126" s="64">
        <v>12</v>
      </c>
      <c r="AE126" s="63">
        <f t="shared" si="11"/>
        <v>1286</v>
      </c>
      <c r="AF126" s="64">
        <v>76</v>
      </c>
      <c r="AG126" s="64">
        <v>502</v>
      </c>
      <c r="AH126" s="64">
        <v>129</v>
      </c>
      <c r="AI126" s="64">
        <v>567</v>
      </c>
      <c r="AJ126" s="64">
        <v>12</v>
      </c>
    </row>
    <row r="127" spans="1:36" ht="38.25" x14ac:dyDescent="0.25">
      <c r="A127" s="214" t="s">
        <v>20</v>
      </c>
      <c r="B127" s="215">
        <v>504401</v>
      </c>
      <c r="C127" s="115">
        <v>440801</v>
      </c>
      <c r="D127" s="116" t="s">
        <v>319</v>
      </c>
      <c r="E127" s="115">
        <v>3</v>
      </c>
      <c r="F127" s="117" t="s">
        <v>36</v>
      </c>
      <c r="G127" s="61">
        <f t="shared" si="13"/>
        <v>19267</v>
      </c>
      <c r="H127" s="62">
        <f t="shared" si="14"/>
        <v>495</v>
      </c>
      <c r="I127" s="62">
        <f t="shared" si="14"/>
        <v>7744</v>
      </c>
      <c r="J127" s="62">
        <f t="shared" si="14"/>
        <v>2013</v>
      </c>
      <c r="K127" s="62">
        <f t="shared" si="14"/>
        <v>8976</v>
      </c>
      <c r="L127" s="62">
        <f t="shared" si="14"/>
        <v>39</v>
      </c>
      <c r="M127" s="63">
        <f t="shared" si="12"/>
        <v>4869</v>
      </c>
      <c r="N127" s="64">
        <v>195</v>
      </c>
      <c r="O127" s="64">
        <v>1640</v>
      </c>
      <c r="P127" s="64">
        <v>613</v>
      </c>
      <c r="Q127" s="64">
        <v>2397</v>
      </c>
      <c r="R127" s="64">
        <v>24</v>
      </c>
      <c r="S127" s="63">
        <f t="shared" si="9"/>
        <v>4800</v>
      </c>
      <c r="T127" s="64">
        <v>100</v>
      </c>
      <c r="U127" s="64">
        <v>2035</v>
      </c>
      <c r="V127" s="64">
        <v>470</v>
      </c>
      <c r="W127" s="64">
        <v>2190</v>
      </c>
      <c r="X127" s="64">
        <v>5</v>
      </c>
      <c r="Y127" s="63">
        <f t="shared" si="10"/>
        <v>4800</v>
      </c>
      <c r="Z127" s="64">
        <v>101</v>
      </c>
      <c r="AA127" s="64">
        <v>2035</v>
      </c>
      <c r="AB127" s="64">
        <v>465</v>
      </c>
      <c r="AC127" s="64">
        <v>2194</v>
      </c>
      <c r="AD127" s="64">
        <v>5</v>
      </c>
      <c r="AE127" s="63">
        <f t="shared" si="11"/>
        <v>4798</v>
      </c>
      <c r="AF127" s="64">
        <v>99</v>
      </c>
      <c r="AG127" s="64">
        <v>2034</v>
      </c>
      <c r="AH127" s="64">
        <v>465</v>
      </c>
      <c r="AI127" s="64">
        <v>2195</v>
      </c>
      <c r="AJ127" s="64">
        <v>5</v>
      </c>
    </row>
    <row r="128" spans="1:36" ht="38.25" x14ac:dyDescent="0.25">
      <c r="A128" s="214" t="s">
        <v>25</v>
      </c>
      <c r="B128" s="215">
        <v>504414</v>
      </c>
      <c r="C128" s="115">
        <v>441201</v>
      </c>
      <c r="D128" s="116" t="s">
        <v>231</v>
      </c>
      <c r="E128" s="115">
        <v>3</v>
      </c>
      <c r="F128" s="117" t="s">
        <v>36</v>
      </c>
      <c r="G128" s="61">
        <f t="shared" si="13"/>
        <v>3178</v>
      </c>
      <c r="H128" s="62">
        <f t="shared" si="14"/>
        <v>252</v>
      </c>
      <c r="I128" s="62">
        <f t="shared" si="14"/>
        <v>1835</v>
      </c>
      <c r="J128" s="62">
        <f t="shared" si="14"/>
        <v>256</v>
      </c>
      <c r="K128" s="62">
        <f t="shared" si="14"/>
        <v>835</v>
      </c>
      <c r="L128" s="62">
        <f t="shared" si="14"/>
        <v>0</v>
      </c>
      <c r="M128" s="63">
        <f t="shared" si="12"/>
        <v>770</v>
      </c>
      <c r="N128" s="64">
        <v>63</v>
      </c>
      <c r="O128" s="64">
        <v>576</v>
      </c>
      <c r="P128" s="64">
        <v>64</v>
      </c>
      <c r="Q128" s="64">
        <v>67</v>
      </c>
      <c r="R128" s="64">
        <v>0</v>
      </c>
      <c r="S128" s="63">
        <f t="shared" si="9"/>
        <v>1130</v>
      </c>
      <c r="T128" s="64">
        <v>63</v>
      </c>
      <c r="U128" s="64">
        <v>747</v>
      </c>
      <c r="V128" s="64">
        <v>64</v>
      </c>
      <c r="W128" s="64">
        <v>256</v>
      </c>
      <c r="X128" s="64">
        <v>0</v>
      </c>
      <c r="Y128" s="63">
        <f t="shared" si="10"/>
        <v>639</v>
      </c>
      <c r="Z128" s="64">
        <v>63</v>
      </c>
      <c r="AA128" s="64">
        <v>256</v>
      </c>
      <c r="AB128" s="64">
        <v>64</v>
      </c>
      <c r="AC128" s="64">
        <v>256</v>
      </c>
      <c r="AD128" s="64">
        <v>0</v>
      </c>
      <c r="AE128" s="63">
        <f t="shared" si="11"/>
        <v>639</v>
      </c>
      <c r="AF128" s="64">
        <v>63</v>
      </c>
      <c r="AG128" s="64">
        <v>256</v>
      </c>
      <c r="AH128" s="64">
        <v>64</v>
      </c>
      <c r="AI128" s="64">
        <v>256</v>
      </c>
      <c r="AJ128" s="64">
        <v>0</v>
      </c>
    </row>
    <row r="129" spans="1:36" ht="38.25" x14ac:dyDescent="0.25">
      <c r="A129" s="214" t="s">
        <v>20</v>
      </c>
      <c r="B129" s="215">
        <v>504504</v>
      </c>
      <c r="C129" s="115">
        <v>450301</v>
      </c>
      <c r="D129" s="116" t="s">
        <v>320</v>
      </c>
      <c r="E129" s="115">
        <v>3</v>
      </c>
      <c r="F129" s="117" t="s">
        <v>36</v>
      </c>
      <c r="G129" s="61">
        <f t="shared" si="13"/>
        <v>391221</v>
      </c>
      <c r="H129" s="62">
        <f t="shared" si="14"/>
        <v>2870</v>
      </c>
      <c r="I129" s="62">
        <f t="shared" si="14"/>
        <v>353692</v>
      </c>
      <c r="J129" s="62">
        <f t="shared" si="14"/>
        <v>3104</v>
      </c>
      <c r="K129" s="62">
        <f t="shared" si="14"/>
        <v>31494</v>
      </c>
      <c r="L129" s="62">
        <f t="shared" si="14"/>
        <v>61</v>
      </c>
      <c r="M129" s="63">
        <f t="shared" si="12"/>
        <v>98762</v>
      </c>
      <c r="N129" s="64">
        <v>680</v>
      </c>
      <c r="O129" s="64">
        <v>87922</v>
      </c>
      <c r="P129" s="64">
        <v>83</v>
      </c>
      <c r="Q129" s="64">
        <v>10074</v>
      </c>
      <c r="R129" s="64">
        <v>3</v>
      </c>
      <c r="S129" s="63">
        <f t="shared" si="9"/>
        <v>97487</v>
      </c>
      <c r="T129" s="64">
        <v>730</v>
      </c>
      <c r="U129" s="64">
        <v>88591</v>
      </c>
      <c r="V129" s="64">
        <v>1007</v>
      </c>
      <c r="W129" s="64">
        <v>7139</v>
      </c>
      <c r="X129" s="64">
        <v>20</v>
      </c>
      <c r="Y129" s="63">
        <f t="shared" si="10"/>
        <v>97487</v>
      </c>
      <c r="Z129" s="64">
        <v>730</v>
      </c>
      <c r="AA129" s="64">
        <v>88590</v>
      </c>
      <c r="AB129" s="64">
        <v>1007</v>
      </c>
      <c r="AC129" s="64">
        <v>7141</v>
      </c>
      <c r="AD129" s="64">
        <v>19</v>
      </c>
      <c r="AE129" s="63">
        <f t="shared" si="11"/>
        <v>97485</v>
      </c>
      <c r="AF129" s="64">
        <v>730</v>
      </c>
      <c r="AG129" s="64">
        <v>88589</v>
      </c>
      <c r="AH129" s="64">
        <v>1007</v>
      </c>
      <c r="AI129" s="64">
        <v>7140</v>
      </c>
      <c r="AJ129" s="64">
        <v>19</v>
      </c>
    </row>
    <row r="130" spans="1:36" ht="38.25" x14ac:dyDescent="0.25">
      <c r="A130" s="214" t="s">
        <v>25</v>
      </c>
      <c r="B130" s="215">
        <v>504505</v>
      </c>
      <c r="C130" s="115">
        <v>450401</v>
      </c>
      <c r="D130" s="116" t="s">
        <v>321</v>
      </c>
      <c r="E130" s="115">
        <v>3</v>
      </c>
      <c r="F130" s="117" t="s">
        <v>36</v>
      </c>
      <c r="G130" s="61">
        <f t="shared" si="13"/>
        <v>3710</v>
      </c>
      <c r="H130" s="62">
        <f t="shared" si="14"/>
        <v>31</v>
      </c>
      <c r="I130" s="62">
        <f t="shared" si="14"/>
        <v>3494</v>
      </c>
      <c r="J130" s="62">
        <f t="shared" si="14"/>
        <v>0</v>
      </c>
      <c r="K130" s="62">
        <f t="shared" si="14"/>
        <v>185</v>
      </c>
      <c r="L130" s="62">
        <f t="shared" si="14"/>
        <v>0</v>
      </c>
      <c r="M130" s="63">
        <f t="shared" si="12"/>
        <v>917</v>
      </c>
      <c r="N130" s="64">
        <v>8</v>
      </c>
      <c r="O130" s="64">
        <v>863</v>
      </c>
      <c r="P130" s="64">
        <v>0</v>
      </c>
      <c r="Q130" s="64">
        <v>46</v>
      </c>
      <c r="R130" s="64">
        <v>0</v>
      </c>
      <c r="S130" s="63">
        <f t="shared" si="9"/>
        <v>958</v>
      </c>
      <c r="T130" s="64">
        <v>8</v>
      </c>
      <c r="U130" s="64">
        <v>904</v>
      </c>
      <c r="V130" s="64">
        <v>0</v>
      </c>
      <c r="W130" s="64">
        <v>46</v>
      </c>
      <c r="X130" s="64">
        <v>0</v>
      </c>
      <c r="Y130" s="63">
        <f t="shared" si="10"/>
        <v>917</v>
      </c>
      <c r="Z130" s="64">
        <v>8</v>
      </c>
      <c r="AA130" s="64">
        <v>863</v>
      </c>
      <c r="AB130" s="64">
        <v>0</v>
      </c>
      <c r="AC130" s="64">
        <v>46</v>
      </c>
      <c r="AD130" s="64">
        <v>0</v>
      </c>
      <c r="AE130" s="63">
        <f t="shared" si="11"/>
        <v>918</v>
      </c>
      <c r="AF130" s="64">
        <v>7</v>
      </c>
      <c r="AG130" s="64">
        <v>864</v>
      </c>
      <c r="AH130" s="64">
        <v>0</v>
      </c>
      <c r="AI130" s="64">
        <v>47</v>
      </c>
      <c r="AJ130" s="64">
        <v>0</v>
      </c>
    </row>
    <row r="131" spans="1:36" ht="38.25" x14ac:dyDescent="0.25">
      <c r="A131" s="214" t="s">
        <v>25</v>
      </c>
      <c r="B131" s="215">
        <v>504506</v>
      </c>
      <c r="C131" s="115">
        <v>450601</v>
      </c>
      <c r="D131" s="116" t="s">
        <v>322</v>
      </c>
      <c r="E131" s="115">
        <v>3</v>
      </c>
      <c r="F131" s="117" t="s">
        <v>36</v>
      </c>
      <c r="G131" s="61">
        <f t="shared" si="13"/>
        <v>3969</v>
      </c>
      <c r="H131" s="62">
        <f t="shared" si="14"/>
        <v>174</v>
      </c>
      <c r="I131" s="62">
        <f t="shared" si="14"/>
        <v>3171</v>
      </c>
      <c r="J131" s="62">
        <f t="shared" si="14"/>
        <v>25</v>
      </c>
      <c r="K131" s="62">
        <f t="shared" si="14"/>
        <v>531</v>
      </c>
      <c r="L131" s="62">
        <f t="shared" si="14"/>
        <v>68</v>
      </c>
      <c r="M131" s="63">
        <f t="shared" si="12"/>
        <v>1217</v>
      </c>
      <c r="N131" s="64">
        <v>72</v>
      </c>
      <c r="O131" s="64">
        <v>873</v>
      </c>
      <c r="P131" s="64">
        <v>25</v>
      </c>
      <c r="Q131" s="64">
        <v>222</v>
      </c>
      <c r="R131" s="64">
        <v>25</v>
      </c>
      <c r="S131" s="63">
        <f t="shared" si="9"/>
        <v>917</v>
      </c>
      <c r="T131" s="64">
        <v>72</v>
      </c>
      <c r="U131" s="64">
        <v>683</v>
      </c>
      <c r="V131" s="64">
        <v>0</v>
      </c>
      <c r="W131" s="64">
        <v>133</v>
      </c>
      <c r="X131" s="64">
        <v>29</v>
      </c>
      <c r="Y131" s="63">
        <f t="shared" si="10"/>
        <v>917</v>
      </c>
      <c r="Z131" s="64">
        <v>15</v>
      </c>
      <c r="AA131" s="64">
        <v>807</v>
      </c>
      <c r="AB131" s="64">
        <v>0</v>
      </c>
      <c r="AC131" s="64">
        <v>88</v>
      </c>
      <c r="AD131" s="64">
        <v>7</v>
      </c>
      <c r="AE131" s="63">
        <f t="shared" si="11"/>
        <v>918</v>
      </c>
      <c r="AF131" s="64">
        <v>15</v>
      </c>
      <c r="AG131" s="64">
        <v>808</v>
      </c>
      <c r="AH131" s="64">
        <v>0</v>
      </c>
      <c r="AI131" s="64">
        <v>88</v>
      </c>
      <c r="AJ131" s="64">
        <v>7</v>
      </c>
    </row>
    <row r="132" spans="1:36" ht="38.25" x14ac:dyDescent="0.25">
      <c r="A132" s="214" t="s">
        <v>20</v>
      </c>
      <c r="B132" s="215">
        <v>504507</v>
      </c>
      <c r="C132" s="115">
        <v>450701</v>
      </c>
      <c r="D132" s="116" t="s">
        <v>147</v>
      </c>
      <c r="E132" s="115">
        <v>3</v>
      </c>
      <c r="F132" s="117" t="s">
        <v>36</v>
      </c>
      <c r="G132" s="61">
        <f t="shared" si="13"/>
        <v>146408</v>
      </c>
      <c r="H132" s="62">
        <f t="shared" si="14"/>
        <v>5956</v>
      </c>
      <c r="I132" s="62">
        <f t="shared" si="14"/>
        <v>123300</v>
      </c>
      <c r="J132" s="62">
        <f t="shared" si="14"/>
        <v>837</v>
      </c>
      <c r="K132" s="62">
        <f t="shared" si="14"/>
        <v>15619</v>
      </c>
      <c r="L132" s="62">
        <f t="shared" si="14"/>
        <v>696</v>
      </c>
      <c r="M132" s="63">
        <f t="shared" si="12"/>
        <v>29986</v>
      </c>
      <c r="N132" s="64">
        <v>482</v>
      </c>
      <c r="O132" s="64">
        <v>26897</v>
      </c>
      <c r="P132" s="64">
        <v>27</v>
      </c>
      <c r="Q132" s="64">
        <v>2580</v>
      </c>
      <c r="R132" s="64">
        <v>0</v>
      </c>
      <c r="S132" s="63">
        <f t="shared" si="9"/>
        <v>38808</v>
      </c>
      <c r="T132" s="64">
        <v>1825</v>
      </c>
      <c r="U132" s="64">
        <v>32135</v>
      </c>
      <c r="V132" s="64">
        <v>270</v>
      </c>
      <c r="W132" s="64">
        <v>4346</v>
      </c>
      <c r="X132" s="64">
        <v>232</v>
      </c>
      <c r="Y132" s="63">
        <f t="shared" si="10"/>
        <v>38808</v>
      </c>
      <c r="Z132" s="64">
        <v>1824</v>
      </c>
      <c r="AA132" s="64">
        <v>32135</v>
      </c>
      <c r="AB132" s="64">
        <v>270</v>
      </c>
      <c r="AC132" s="64">
        <v>4347</v>
      </c>
      <c r="AD132" s="64">
        <v>232</v>
      </c>
      <c r="AE132" s="63">
        <f t="shared" si="11"/>
        <v>38806</v>
      </c>
      <c r="AF132" s="64">
        <v>1825</v>
      </c>
      <c r="AG132" s="64">
        <v>32133</v>
      </c>
      <c r="AH132" s="64">
        <v>270</v>
      </c>
      <c r="AI132" s="64">
        <v>4346</v>
      </c>
      <c r="AJ132" s="64">
        <v>232</v>
      </c>
    </row>
    <row r="133" spans="1:36" ht="38.25" x14ac:dyDescent="0.25">
      <c r="A133" s="214" t="s">
        <v>20</v>
      </c>
      <c r="B133" s="215">
        <v>504605</v>
      </c>
      <c r="C133" s="115">
        <v>460501</v>
      </c>
      <c r="D133" s="116" t="s">
        <v>323</v>
      </c>
      <c r="E133" s="115">
        <v>3</v>
      </c>
      <c r="F133" s="117" t="s">
        <v>36</v>
      </c>
      <c r="G133" s="61">
        <f t="shared" si="13"/>
        <v>253254</v>
      </c>
      <c r="H133" s="62">
        <f t="shared" si="14"/>
        <v>893</v>
      </c>
      <c r="I133" s="62">
        <f t="shared" si="14"/>
        <v>138162</v>
      </c>
      <c r="J133" s="62">
        <f t="shared" si="14"/>
        <v>595</v>
      </c>
      <c r="K133" s="62">
        <f t="shared" si="14"/>
        <v>113024</v>
      </c>
      <c r="L133" s="62">
        <f t="shared" si="14"/>
        <v>580</v>
      </c>
      <c r="M133" s="63">
        <f t="shared" si="12"/>
        <v>61463</v>
      </c>
      <c r="N133" s="64">
        <v>125</v>
      </c>
      <c r="O133" s="64">
        <v>36511</v>
      </c>
      <c r="P133" s="64">
        <v>19</v>
      </c>
      <c r="Q133" s="64">
        <v>24804</v>
      </c>
      <c r="R133" s="64">
        <v>4</v>
      </c>
      <c r="S133" s="63">
        <f t="shared" si="9"/>
        <v>63931</v>
      </c>
      <c r="T133" s="64">
        <v>256</v>
      </c>
      <c r="U133" s="64">
        <v>33884</v>
      </c>
      <c r="V133" s="64">
        <v>192</v>
      </c>
      <c r="W133" s="64">
        <v>29407</v>
      </c>
      <c r="X133" s="64">
        <v>192</v>
      </c>
      <c r="Y133" s="63">
        <f t="shared" si="10"/>
        <v>63931</v>
      </c>
      <c r="Z133" s="64">
        <v>256</v>
      </c>
      <c r="AA133" s="64">
        <v>33885</v>
      </c>
      <c r="AB133" s="64">
        <v>192</v>
      </c>
      <c r="AC133" s="64">
        <v>29406</v>
      </c>
      <c r="AD133" s="64">
        <v>192</v>
      </c>
      <c r="AE133" s="63">
        <f t="shared" si="11"/>
        <v>63929</v>
      </c>
      <c r="AF133" s="64">
        <v>256</v>
      </c>
      <c r="AG133" s="64">
        <v>33882</v>
      </c>
      <c r="AH133" s="64">
        <v>192</v>
      </c>
      <c r="AI133" s="64">
        <v>29407</v>
      </c>
      <c r="AJ133" s="64">
        <v>192</v>
      </c>
    </row>
    <row r="134" spans="1:36" ht="38.25" x14ac:dyDescent="0.25">
      <c r="A134" s="214" t="s">
        <v>20</v>
      </c>
      <c r="B134" s="215">
        <v>504615</v>
      </c>
      <c r="C134" s="115">
        <v>461501</v>
      </c>
      <c r="D134" s="116" t="s">
        <v>148</v>
      </c>
      <c r="E134" s="115">
        <v>3</v>
      </c>
      <c r="F134" s="117" t="s">
        <v>36</v>
      </c>
      <c r="G134" s="61">
        <f t="shared" si="13"/>
        <v>52623</v>
      </c>
      <c r="H134" s="62">
        <f t="shared" si="14"/>
        <v>2869</v>
      </c>
      <c r="I134" s="62">
        <f t="shared" si="14"/>
        <v>29648</v>
      </c>
      <c r="J134" s="62">
        <f t="shared" si="14"/>
        <v>209</v>
      </c>
      <c r="K134" s="62">
        <f t="shared" si="14"/>
        <v>19696</v>
      </c>
      <c r="L134" s="62">
        <f t="shared" si="14"/>
        <v>201</v>
      </c>
      <c r="M134" s="63">
        <f t="shared" si="12"/>
        <v>12318</v>
      </c>
      <c r="N134" s="64">
        <v>50</v>
      </c>
      <c r="O134" s="64">
        <v>10293</v>
      </c>
      <c r="P134" s="64">
        <v>8</v>
      </c>
      <c r="Q134" s="64">
        <v>1967</v>
      </c>
      <c r="R134" s="64">
        <v>0</v>
      </c>
      <c r="S134" s="63">
        <f t="shared" si="9"/>
        <v>13435</v>
      </c>
      <c r="T134" s="64">
        <v>941</v>
      </c>
      <c r="U134" s="64">
        <v>6452</v>
      </c>
      <c r="V134" s="64">
        <v>67</v>
      </c>
      <c r="W134" s="64">
        <v>5908</v>
      </c>
      <c r="X134" s="64">
        <v>67</v>
      </c>
      <c r="Y134" s="63">
        <f t="shared" si="10"/>
        <v>13435</v>
      </c>
      <c r="Z134" s="64">
        <v>938</v>
      </c>
      <c r="AA134" s="64">
        <v>6451</v>
      </c>
      <c r="AB134" s="64">
        <v>67</v>
      </c>
      <c r="AC134" s="64">
        <v>5912</v>
      </c>
      <c r="AD134" s="64">
        <v>67</v>
      </c>
      <c r="AE134" s="63">
        <f t="shared" si="11"/>
        <v>13435</v>
      </c>
      <c r="AF134" s="64">
        <v>940</v>
      </c>
      <c r="AG134" s="64">
        <v>6452</v>
      </c>
      <c r="AH134" s="64">
        <v>67</v>
      </c>
      <c r="AI134" s="64">
        <v>5909</v>
      </c>
      <c r="AJ134" s="64">
        <v>67</v>
      </c>
    </row>
    <row r="135" spans="1:36" ht="38.25" x14ac:dyDescent="0.25">
      <c r="A135" s="214" t="s">
        <v>20</v>
      </c>
      <c r="B135" s="215">
        <v>504701</v>
      </c>
      <c r="C135" s="115">
        <v>470101</v>
      </c>
      <c r="D135" s="116" t="s">
        <v>149</v>
      </c>
      <c r="E135" s="115">
        <v>3</v>
      </c>
      <c r="F135" s="117" t="s">
        <v>36</v>
      </c>
      <c r="G135" s="61">
        <f t="shared" si="13"/>
        <v>152490</v>
      </c>
      <c r="H135" s="62">
        <f t="shared" ref="H135:L167" si="15">N135+T135+Z135+AF135</f>
        <v>137524</v>
      </c>
      <c r="I135" s="62">
        <f t="shared" si="15"/>
        <v>7799</v>
      </c>
      <c r="J135" s="62">
        <f t="shared" si="15"/>
        <v>116</v>
      </c>
      <c r="K135" s="62">
        <f t="shared" si="15"/>
        <v>6918</v>
      </c>
      <c r="L135" s="62">
        <f t="shared" si="15"/>
        <v>133</v>
      </c>
      <c r="M135" s="63">
        <f t="shared" si="12"/>
        <v>37392</v>
      </c>
      <c r="N135" s="64">
        <v>35884</v>
      </c>
      <c r="O135" s="64">
        <v>1069</v>
      </c>
      <c r="P135" s="64">
        <v>5</v>
      </c>
      <c r="Q135" s="64">
        <v>411</v>
      </c>
      <c r="R135" s="64">
        <v>23</v>
      </c>
      <c r="S135" s="63">
        <f t="shared" ref="S135:S176" si="16">SUM(T135:X135)</f>
        <v>40315</v>
      </c>
      <c r="T135" s="64">
        <v>35829</v>
      </c>
      <c r="U135" s="64">
        <v>2243</v>
      </c>
      <c r="V135" s="64">
        <v>37</v>
      </c>
      <c r="W135" s="64">
        <v>2170</v>
      </c>
      <c r="X135" s="64">
        <v>36</v>
      </c>
      <c r="Y135" s="63">
        <f t="shared" ref="Y135:Y176" si="17">SUM(Z135:AD135)</f>
        <v>37392</v>
      </c>
      <c r="Z135" s="64">
        <v>32906</v>
      </c>
      <c r="AA135" s="64">
        <v>2244</v>
      </c>
      <c r="AB135" s="64">
        <v>37</v>
      </c>
      <c r="AC135" s="64">
        <v>2168</v>
      </c>
      <c r="AD135" s="64">
        <v>37</v>
      </c>
      <c r="AE135" s="63">
        <f t="shared" ref="AE135:AE176" si="18">SUM(AF135:AJ135)</f>
        <v>37391</v>
      </c>
      <c r="AF135" s="64">
        <v>32905</v>
      </c>
      <c r="AG135" s="64">
        <v>2243</v>
      </c>
      <c r="AH135" s="64">
        <v>37</v>
      </c>
      <c r="AI135" s="64">
        <v>2169</v>
      </c>
      <c r="AJ135" s="64">
        <v>37</v>
      </c>
    </row>
    <row r="136" spans="1:36" ht="38.25" x14ac:dyDescent="0.25">
      <c r="A136" s="214" t="s">
        <v>20</v>
      </c>
      <c r="B136" s="215">
        <v>504902</v>
      </c>
      <c r="C136" s="115">
        <v>490103</v>
      </c>
      <c r="D136" s="116" t="s">
        <v>324</v>
      </c>
      <c r="E136" s="115">
        <v>3</v>
      </c>
      <c r="F136" s="117" t="s">
        <v>36</v>
      </c>
      <c r="G136" s="61">
        <f t="shared" si="13"/>
        <v>250350</v>
      </c>
      <c r="H136" s="62">
        <f t="shared" si="15"/>
        <v>189416</v>
      </c>
      <c r="I136" s="62">
        <f t="shared" si="15"/>
        <v>3612</v>
      </c>
      <c r="J136" s="62">
        <f t="shared" si="15"/>
        <v>80</v>
      </c>
      <c r="K136" s="62">
        <f t="shared" si="15"/>
        <v>57148</v>
      </c>
      <c r="L136" s="62">
        <f t="shared" si="15"/>
        <v>94</v>
      </c>
      <c r="M136" s="63">
        <f t="shared" ref="M136:M176" si="19">SUM(N136:R136)</f>
        <v>62588</v>
      </c>
      <c r="N136" s="64">
        <v>48451</v>
      </c>
      <c r="O136" s="64">
        <v>873</v>
      </c>
      <c r="P136" s="64">
        <v>41</v>
      </c>
      <c r="Q136" s="64">
        <v>13219</v>
      </c>
      <c r="R136" s="64">
        <v>4</v>
      </c>
      <c r="S136" s="63">
        <f t="shared" si="16"/>
        <v>62588</v>
      </c>
      <c r="T136" s="64">
        <v>46989</v>
      </c>
      <c r="U136" s="64">
        <v>913</v>
      </c>
      <c r="V136" s="64">
        <v>13</v>
      </c>
      <c r="W136" s="64">
        <v>14643</v>
      </c>
      <c r="X136" s="64">
        <v>30</v>
      </c>
      <c r="Y136" s="63">
        <f t="shared" si="17"/>
        <v>62588</v>
      </c>
      <c r="Z136" s="64">
        <v>46989</v>
      </c>
      <c r="AA136" s="64">
        <v>913</v>
      </c>
      <c r="AB136" s="64">
        <v>13</v>
      </c>
      <c r="AC136" s="64">
        <v>14643</v>
      </c>
      <c r="AD136" s="64">
        <v>30</v>
      </c>
      <c r="AE136" s="63">
        <f t="shared" si="18"/>
        <v>62586</v>
      </c>
      <c r="AF136" s="64">
        <v>46987</v>
      </c>
      <c r="AG136" s="64">
        <v>913</v>
      </c>
      <c r="AH136" s="64">
        <v>13</v>
      </c>
      <c r="AI136" s="64">
        <v>14643</v>
      </c>
      <c r="AJ136" s="64">
        <v>30</v>
      </c>
    </row>
    <row r="137" spans="1:36" ht="38.25" x14ac:dyDescent="0.25">
      <c r="A137" s="214" t="s">
        <v>20</v>
      </c>
      <c r="B137" s="215">
        <v>505001</v>
      </c>
      <c r="C137" s="115">
        <v>500101</v>
      </c>
      <c r="D137" s="116" t="s">
        <v>151</v>
      </c>
      <c r="E137" s="115">
        <v>3</v>
      </c>
      <c r="F137" s="117" t="s">
        <v>36</v>
      </c>
      <c r="G137" s="61">
        <f t="shared" si="13"/>
        <v>267928</v>
      </c>
      <c r="H137" s="62">
        <f t="shared" si="15"/>
        <v>98273</v>
      </c>
      <c r="I137" s="62">
        <f t="shared" si="15"/>
        <v>23272</v>
      </c>
      <c r="J137" s="62">
        <f t="shared" si="15"/>
        <v>6756</v>
      </c>
      <c r="K137" s="62">
        <f t="shared" si="15"/>
        <v>139227</v>
      </c>
      <c r="L137" s="62">
        <f t="shared" si="15"/>
        <v>400</v>
      </c>
      <c r="M137" s="63">
        <f t="shared" si="19"/>
        <v>64192</v>
      </c>
      <c r="N137" s="64">
        <v>21778</v>
      </c>
      <c r="O137" s="64">
        <v>5818</v>
      </c>
      <c r="P137" s="64">
        <v>1689</v>
      </c>
      <c r="Q137" s="64">
        <v>34807</v>
      </c>
      <c r="R137" s="64">
        <v>100</v>
      </c>
      <c r="S137" s="63">
        <f t="shared" si="16"/>
        <v>67912</v>
      </c>
      <c r="T137" s="64">
        <v>25499</v>
      </c>
      <c r="U137" s="64">
        <v>5818</v>
      </c>
      <c r="V137" s="64">
        <v>1689</v>
      </c>
      <c r="W137" s="64">
        <v>34806</v>
      </c>
      <c r="X137" s="64">
        <v>100</v>
      </c>
      <c r="Y137" s="63">
        <f t="shared" si="17"/>
        <v>67912</v>
      </c>
      <c r="Z137" s="64">
        <v>25498</v>
      </c>
      <c r="AA137" s="64">
        <v>5818</v>
      </c>
      <c r="AB137" s="64">
        <v>1689</v>
      </c>
      <c r="AC137" s="64">
        <v>34807</v>
      </c>
      <c r="AD137" s="64">
        <v>100</v>
      </c>
      <c r="AE137" s="63">
        <f t="shared" si="18"/>
        <v>67912</v>
      </c>
      <c r="AF137" s="64">
        <v>25498</v>
      </c>
      <c r="AG137" s="64">
        <v>5818</v>
      </c>
      <c r="AH137" s="64">
        <v>1689</v>
      </c>
      <c r="AI137" s="64">
        <v>34807</v>
      </c>
      <c r="AJ137" s="64">
        <v>100</v>
      </c>
    </row>
    <row r="138" spans="1:36" ht="38.25" x14ac:dyDescent="0.25">
      <c r="A138" s="214" t="s">
        <v>20</v>
      </c>
      <c r="B138" s="215">
        <v>505007</v>
      </c>
      <c r="C138" s="115">
        <v>500801</v>
      </c>
      <c r="D138" s="116" t="s">
        <v>325</v>
      </c>
      <c r="E138" s="115">
        <v>3</v>
      </c>
      <c r="F138" s="117" t="s">
        <v>36</v>
      </c>
      <c r="G138" s="61">
        <f t="shared" si="13"/>
        <v>443128</v>
      </c>
      <c r="H138" s="62">
        <f t="shared" si="15"/>
        <v>189877</v>
      </c>
      <c r="I138" s="62">
        <f t="shared" si="15"/>
        <v>22397</v>
      </c>
      <c r="J138" s="62">
        <f t="shared" si="15"/>
        <v>14309</v>
      </c>
      <c r="K138" s="62">
        <f t="shared" si="15"/>
        <v>215837</v>
      </c>
      <c r="L138" s="62">
        <f t="shared" si="15"/>
        <v>708</v>
      </c>
      <c r="M138" s="63">
        <f t="shared" si="19"/>
        <v>113919</v>
      </c>
      <c r="N138" s="64">
        <v>51489</v>
      </c>
      <c r="O138" s="64">
        <v>6422</v>
      </c>
      <c r="P138" s="64">
        <v>4293</v>
      </c>
      <c r="Q138" s="64">
        <v>51523</v>
      </c>
      <c r="R138" s="64">
        <v>192</v>
      </c>
      <c r="S138" s="63">
        <f t="shared" si="16"/>
        <v>117511</v>
      </c>
      <c r="T138" s="64">
        <v>46384</v>
      </c>
      <c r="U138" s="64">
        <v>5271</v>
      </c>
      <c r="V138" s="64">
        <v>4023</v>
      </c>
      <c r="W138" s="64">
        <v>61695</v>
      </c>
      <c r="X138" s="64">
        <v>138</v>
      </c>
      <c r="Y138" s="63">
        <f t="shared" si="17"/>
        <v>105849</v>
      </c>
      <c r="Z138" s="64">
        <v>44711</v>
      </c>
      <c r="AA138" s="64">
        <v>5935</v>
      </c>
      <c r="AB138" s="64">
        <v>2742</v>
      </c>
      <c r="AC138" s="64">
        <v>52233</v>
      </c>
      <c r="AD138" s="64">
        <v>228</v>
      </c>
      <c r="AE138" s="63">
        <f t="shared" si="18"/>
        <v>105849</v>
      </c>
      <c r="AF138" s="64">
        <v>47293</v>
      </c>
      <c r="AG138" s="64">
        <v>4769</v>
      </c>
      <c r="AH138" s="64">
        <v>3251</v>
      </c>
      <c r="AI138" s="64">
        <v>50386</v>
      </c>
      <c r="AJ138" s="64">
        <v>150</v>
      </c>
    </row>
    <row r="139" spans="1:36" ht="38.25" x14ac:dyDescent="0.25">
      <c r="A139" s="214" t="s">
        <v>25</v>
      </c>
      <c r="B139" s="215">
        <v>505019</v>
      </c>
      <c r="C139" s="115">
        <v>501901</v>
      </c>
      <c r="D139" s="116" t="s">
        <v>326</v>
      </c>
      <c r="E139" s="115">
        <v>3</v>
      </c>
      <c r="F139" s="117" t="s">
        <v>36</v>
      </c>
      <c r="G139" s="61">
        <f t="shared" si="13"/>
        <v>39992</v>
      </c>
      <c r="H139" s="62">
        <f t="shared" si="15"/>
        <v>18397</v>
      </c>
      <c r="I139" s="62">
        <f t="shared" si="15"/>
        <v>1778</v>
      </c>
      <c r="J139" s="62">
        <f t="shared" si="15"/>
        <v>212</v>
      </c>
      <c r="K139" s="62">
        <f t="shared" si="15"/>
        <v>19589</v>
      </c>
      <c r="L139" s="62">
        <f t="shared" si="15"/>
        <v>16</v>
      </c>
      <c r="M139" s="63">
        <f t="shared" si="19"/>
        <v>10273</v>
      </c>
      <c r="N139" s="64">
        <v>2863</v>
      </c>
      <c r="O139" s="64">
        <v>833</v>
      </c>
      <c r="P139" s="64">
        <v>212</v>
      </c>
      <c r="Q139" s="64">
        <v>6349</v>
      </c>
      <c r="R139" s="64">
        <v>16</v>
      </c>
      <c r="S139" s="63">
        <f t="shared" si="16"/>
        <v>9930</v>
      </c>
      <c r="T139" s="64">
        <v>5178</v>
      </c>
      <c r="U139" s="64">
        <v>315</v>
      </c>
      <c r="V139" s="64">
        <v>0</v>
      </c>
      <c r="W139" s="64">
        <v>4437</v>
      </c>
      <c r="X139" s="64">
        <v>0</v>
      </c>
      <c r="Y139" s="63">
        <f t="shared" si="17"/>
        <v>9894</v>
      </c>
      <c r="Z139" s="64">
        <v>5178</v>
      </c>
      <c r="AA139" s="64">
        <v>315</v>
      </c>
      <c r="AB139" s="64">
        <v>0</v>
      </c>
      <c r="AC139" s="64">
        <v>4401</v>
      </c>
      <c r="AD139" s="64">
        <v>0</v>
      </c>
      <c r="AE139" s="63">
        <f t="shared" si="18"/>
        <v>9895</v>
      </c>
      <c r="AF139" s="64">
        <v>5178</v>
      </c>
      <c r="AG139" s="64">
        <v>315</v>
      </c>
      <c r="AH139" s="64">
        <v>0</v>
      </c>
      <c r="AI139" s="64">
        <v>4402</v>
      </c>
      <c r="AJ139" s="64">
        <v>0</v>
      </c>
    </row>
    <row r="140" spans="1:36" ht="38.25" x14ac:dyDescent="0.25">
      <c r="A140" s="214" t="s">
        <v>25</v>
      </c>
      <c r="B140" s="215">
        <v>505025</v>
      </c>
      <c r="C140" s="115">
        <v>502501</v>
      </c>
      <c r="D140" s="116" t="s">
        <v>327</v>
      </c>
      <c r="E140" s="115">
        <v>3</v>
      </c>
      <c r="F140" s="117" t="s">
        <v>36</v>
      </c>
      <c r="G140" s="61">
        <f t="shared" si="13"/>
        <v>2281</v>
      </c>
      <c r="H140" s="62">
        <f t="shared" si="15"/>
        <v>456</v>
      </c>
      <c r="I140" s="62">
        <f t="shared" si="15"/>
        <v>456</v>
      </c>
      <c r="J140" s="62">
        <f t="shared" si="15"/>
        <v>457</v>
      </c>
      <c r="K140" s="62">
        <f t="shared" si="15"/>
        <v>456</v>
      </c>
      <c r="L140" s="62">
        <f t="shared" si="15"/>
        <v>456</v>
      </c>
      <c r="M140" s="63">
        <f t="shared" si="19"/>
        <v>0</v>
      </c>
      <c r="N140" s="64">
        <v>0</v>
      </c>
      <c r="O140" s="64">
        <v>0</v>
      </c>
      <c r="P140" s="64">
        <v>0</v>
      </c>
      <c r="Q140" s="64">
        <v>0</v>
      </c>
      <c r="R140" s="64">
        <v>0</v>
      </c>
      <c r="S140" s="63">
        <f t="shared" si="16"/>
        <v>760</v>
      </c>
      <c r="T140" s="64">
        <v>152</v>
      </c>
      <c r="U140" s="64">
        <v>152</v>
      </c>
      <c r="V140" s="64">
        <v>152</v>
      </c>
      <c r="W140" s="64">
        <v>152</v>
      </c>
      <c r="X140" s="64">
        <v>152</v>
      </c>
      <c r="Y140" s="63">
        <f t="shared" si="17"/>
        <v>760</v>
      </c>
      <c r="Z140" s="64">
        <v>152</v>
      </c>
      <c r="AA140" s="64">
        <v>152</v>
      </c>
      <c r="AB140" s="64">
        <v>152</v>
      </c>
      <c r="AC140" s="64">
        <v>152</v>
      </c>
      <c r="AD140" s="64">
        <v>152</v>
      </c>
      <c r="AE140" s="63">
        <f t="shared" si="18"/>
        <v>761</v>
      </c>
      <c r="AF140" s="64">
        <v>152</v>
      </c>
      <c r="AG140" s="64">
        <v>152</v>
      </c>
      <c r="AH140" s="64">
        <v>153</v>
      </c>
      <c r="AI140" s="64">
        <v>152</v>
      </c>
      <c r="AJ140" s="64">
        <v>152</v>
      </c>
    </row>
    <row r="141" spans="1:36" ht="38.25" x14ac:dyDescent="0.25">
      <c r="A141" s="214" t="s">
        <v>25</v>
      </c>
      <c r="B141" s="215">
        <v>505029</v>
      </c>
      <c r="C141" s="115">
        <v>502901</v>
      </c>
      <c r="D141" s="116" t="s">
        <v>328</v>
      </c>
      <c r="E141" s="115">
        <v>3</v>
      </c>
      <c r="F141" s="117" t="s">
        <v>36</v>
      </c>
      <c r="G141" s="61">
        <f t="shared" si="13"/>
        <v>2791</v>
      </c>
      <c r="H141" s="62">
        <f t="shared" si="15"/>
        <v>599</v>
      </c>
      <c r="I141" s="62">
        <f t="shared" si="15"/>
        <v>1121</v>
      </c>
      <c r="J141" s="62">
        <f t="shared" si="15"/>
        <v>38</v>
      </c>
      <c r="K141" s="62">
        <f t="shared" si="15"/>
        <v>1005</v>
      </c>
      <c r="L141" s="62">
        <f t="shared" si="15"/>
        <v>28</v>
      </c>
      <c r="M141" s="63">
        <f t="shared" si="19"/>
        <v>510</v>
      </c>
      <c r="N141" s="64">
        <v>74</v>
      </c>
      <c r="O141" s="64">
        <v>205</v>
      </c>
      <c r="P141" s="64">
        <v>14</v>
      </c>
      <c r="Q141" s="64">
        <v>210</v>
      </c>
      <c r="R141" s="64">
        <v>7</v>
      </c>
      <c r="S141" s="63">
        <f t="shared" si="16"/>
        <v>760</v>
      </c>
      <c r="T141" s="64">
        <v>175</v>
      </c>
      <c r="U141" s="64">
        <v>305</v>
      </c>
      <c r="V141" s="64">
        <v>8</v>
      </c>
      <c r="W141" s="64">
        <v>265</v>
      </c>
      <c r="X141" s="64">
        <v>7</v>
      </c>
      <c r="Y141" s="63">
        <f t="shared" si="17"/>
        <v>760</v>
      </c>
      <c r="Z141" s="64">
        <v>175</v>
      </c>
      <c r="AA141" s="64">
        <v>305</v>
      </c>
      <c r="AB141" s="64">
        <v>8</v>
      </c>
      <c r="AC141" s="64">
        <v>265</v>
      </c>
      <c r="AD141" s="64">
        <v>7</v>
      </c>
      <c r="AE141" s="63">
        <f t="shared" si="18"/>
        <v>761</v>
      </c>
      <c r="AF141" s="64">
        <v>175</v>
      </c>
      <c r="AG141" s="64">
        <v>306</v>
      </c>
      <c r="AH141" s="64">
        <v>8</v>
      </c>
      <c r="AI141" s="64">
        <v>265</v>
      </c>
      <c r="AJ141" s="64">
        <v>7</v>
      </c>
    </row>
    <row r="142" spans="1:36" ht="38.25" x14ac:dyDescent="0.25">
      <c r="A142" s="214" t="s">
        <v>25</v>
      </c>
      <c r="B142" s="215">
        <v>505030</v>
      </c>
      <c r="C142" s="115">
        <v>503001</v>
      </c>
      <c r="D142" s="116" t="s">
        <v>329</v>
      </c>
      <c r="E142" s="115">
        <v>3</v>
      </c>
      <c r="F142" s="117" t="s">
        <v>36</v>
      </c>
      <c r="G142" s="61">
        <f t="shared" si="13"/>
        <v>2281</v>
      </c>
      <c r="H142" s="62">
        <f t="shared" si="15"/>
        <v>525</v>
      </c>
      <c r="I142" s="62">
        <f t="shared" si="15"/>
        <v>921</v>
      </c>
      <c r="J142" s="62">
        <f t="shared" si="15"/>
        <v>24</v>
      </c>
      <c r="K142" s="62">
        <f t="shared" si="15"/>
        <v>794</v>
      </c>
      <c r="L142" s="62">
        <f t="shared" si="15"/>
        <v>17</v>
      </c>
      <c r="M142" s="63">
        <f t="shared" si="19"/>
        <v>0</v>
      </c>
      <c r="N142" s="64">
        <v>0</v>
      </c>
      <c r="O142" s="64">
        <v>0</v>
      </c>
      <c r="P142" s="64">
        <v>0</v>
      </c>
      <c r="Q142" s="64">
        <v>0</v>
      </c>
      <c r="R142" s="64">
        <v>0</v>
      </c>
      <c r="S142" s="63">
        <f t="shared" si="16"/>
        <v>760</v>
      </c>
      <c r="T142" s="64">
        <v>175</v>
      </c>
      <c r="U142" s="64">
        <v>307</v>
      </c>
      <c r="V142" s="64">
        <v>8</v>
      </c>
      <c r="W142" s="64">
        <v>265</v>
      </c>
      <c r="X142" s="64">
        <v>5</v>
      </c>
      <c r="Y142" s="63">
        <f t="shared" si="17"/>
        <v>760</v>
      </c>
      <c r="Z142" s="64">
        <v>175</v>
      </c>
      <c r="AA142" s="64">
        <v>307</v>
      </c>
      <c r="AB142" s="64">
        <v>8</v>
      </c>
      <c r="AC142" s="64">
        <v>264</v>
      </c>
      <c r="AD142" s="64">
        <v>6</v>
      </c>
      <c r="AE142" s="63">
        <f t="shared" si="18"/>
        <v>761</v>
      </c>
      <c r="AF142" s="64">
        <v>175</v>
      </c>
      <c r="AG142" s="64">
        <v>307</v>
      </c>
      <c r="AH142" s="64">
        <v>8</v>
      </c>
      <c r="AI142" s="64">
        <v>265</v>
      </c>
      <c r="AJ142" s="64">
        <v>6</v>
      </c>
    </row>
    <row r="143" spans="1:36" ht="38.25" x14ac:dyDescent="0.25">
      <c r="A143" s="214" t="s">
        <v>20</v>
      </c>
      <c r="B143" s="215">
        <v>505112</v>
      </c>
      <c r="C143" s="115">
        <v>510112</v>
      </c>
      <c r="D143" s="116" t="s">
        <v>152</v>
      </c>
      <c r="E143" s="115">
        <v>3</v>
      </c>
      <c r="F143" s="117" t="s">
        <v>36</v>
      </c>
      <c r="G143" s="61">
        <f t="shared" si="13"/>
        <v>168278</v>
      </c>
      <c r="H143" s="62">
        <f t="shared" si="15"/>
        <v>793</v>
      </c>
      <c r="I143" s="62">
        <f t="shared" si="15"/>
        <v>81805</v>
      </c>
      <c r="J143" s="62">
        <f t="shared" si="15"/>
        <v>1160</v>
      </c>
      <c r="K143" s="62">
        <f t="shared" si="15"/>
        <v>84399</v>
      </c>
      <c r="L143" s="62">
        <f t="shared" si="15"/>
        <v>121</v>
      </c>
      <c r="M143" s="63">
        <f t="shared" si="19"/>
        <v>39428</v>
      </c>
      <c r="N143" s="64">
        <v>163</v>
      </c>
      <c r="O143" s="64">
        <v>19686</v>
      </c>
      <c r="P143" s="64">
        <v>167</v>
      </c>
      <c r="Q143" s="64">
        <v>19412</v>
      </c>
      <c r="R143" s="64">
        <v>0</v>
      </c>
      <c r="S143" s="63">
        <f t="shared" si="16"/>
        <v>42950</v>
      </c>
      <c r="T143" s="64">
        <v>227</v>
      </c>
      <c r="U143" s="64">
        <v>20424</v>
      </c>
      <c r="V143" s="64">
        <v>302</v>
      </c>
      <c r="W143" s="64">
        <v>21954</v>
      </c>
      <c r="X143" s="64">
        <v>43</v>
      </c>
      <c r="Y143" s="63">
        <f t="shared" si="17"/>
        <v>42950</v>
      </c>
      <c r="Z143" s="64">
        <v>198</v>
      </c>
      <c r="AA143" s="64">
        <v>20746</v>
      </c>
      <c r="AB143" s="64">
        <v>331</v>
      </c>
      <c r="AC143" s="64">
        <v>21636</v>
      </c>
      <c r="AD143" s="64">
        <v>39</v>
      </c>
      <c r="AE143" s="63">
        <f t="shared" si="18"/>
        <v>42950</v>
      </c>
      <c r="AF143" s="64">
        <v>205</v>
      </c>
      <c r="AG143" s="64">
        <v>20949</v>
      </c>
      <c r="AH143" s="64">
        <v>360</v>
      </c>
      <c r="AI143" s="64">
        <v>21397</v>
      </c>
      <c r="AJ143" s="64">
        <v>39</v>
      </c>
    </row>
    <row r="144" spans="1:36" ht="38.25" x14ac:dyDescent="0.25">
      <c r="A144" s="214" t="s">
        <v>26</v>
      </c>
      <c r="B144" s="215">
        <v>505105</v>
      </c>
      <c r="C144" s="115">
        <v>510501</v>
      </c>
      <c r="D144" s="116" t="s">
        <v>153</v>
      </c>
      <c r="E144" s="115">
        <v>3</v>
      </c>
      <c r="F144" s="117" t="s">
        <v>36</v>
      </c>
      <c r="G144" s="61">
        <f t="shared" si="13"/>
        <v>1875</v>
      </c>
      <c r="H144" s="62">
        <f t="shared" si="15"/>
        <v>33</v>
      </c>
      <c r="I144" s="62">
        <f t="shared" si="15"/>
        <v>1149</v>
      </c>
      <c r="J144" s="62">
        <f t="shared" si="15"/>
        <v>3</v>
      </c>
      <c r="K144" s="62">
        <f t="shared" si="15"/>
        <v>690</v>
      </c>
      <c r="L144" s="62">
        <f t="shared" si="15"/>
        <v>0</v>
      </c>
      <c r="M144" s="63">
        <f t="shared" si="19"/>
        <v>0</v>
      </c>
      <c r="N144" s="64">
        <v>0</v>
      </c>
      <c r="O144" s="64">
        <v>0</v>
      </c>
      <c r="P144" s="64">
        <v>0</v>
      </c>
      <c r="Q144" s="64">
        <v>0</v>
      </c>
      <c r="R144" s="64">
        <v>0</v>
      </c>
      <c r="S144" s="63">
        <f t="shared" si="16"/>
        <v>625</v>
      </c>
      <c r="T144" s="64">
        <v>11</v>
      </c>
      <c r="U144" s="64">
        <v>383</v>
      </c>
      <c r="V144" s="64">
        <v>1</v>
      </c>
      <c r="W144" s="64">
        <v>230</v>
      </c>
      <c r="X144" s="64">
        <v>0</v>
      </c>
      <c r="Y144" s="63">
        <f t="shared" si="17"/>
        <v>625</v>
      </c>
      <c r="Z144" s="64">
        <v>11</v>
      </c>
      <c r="AA144" s="64">
        <v>383</v>
      </c>
      <c r="AB144" s="64">
        <v>1</v>
      </c>
      <c r="AC144" s="64">
        <v>230</v>
      </c>
      <c r="AD144" s="64">
        <v>0</v>
      </c>
      <c r="AE144" s="63">
        <f t="shared" si="18"/>
        <v>625</v>
      </c>
      <c r="AF144" s="64">
        <v>11</v>
      </c>
      <c r="AG144" s="64">
        <v>383</v>
      </c>
      <c r="AH144" s="64">
        <v>1</v>
      </c>
      <c r="AI144" s="64">
        <v>230</v>
      </c>
      <c r="AJ144" s="64">
        <v>0</v>
      </c>
    </row>
    <row r="145" spans="1:36" ht="38.25" x14ac:dyDescent="0.25">
      <c r="A145" s="214" t="s">
        <v>20</v>
      </c>
      <c r="B145" s="215">
        <v>505201</v>
      </c>
      <c r="C145" s="115">
        <v>520101</v>
      </c>
      <c r="D145" s="116" t="s">
        <v>155</v>
      </c>
      <c r="E145" s="115">
        <v>3</v>
      </c>
      <c r="F145" s="117" t="s">
        <v>36</v>
      </c>
      <c r="G145" s="61">
        <f t="shared" si="13"/>
        <v>184733</v>
      </c>
      <c r="H145" s="62">
        <f t="shared" si="15"/>
        <v>2684</v>
      </c>
      <c r="I145" s="62">
        <f t="shared" si="15"/>
        <v>44247</v>
      </c>
      <c r="J145" s="62">
        <f t="shared" si="15"/>
        <v>4449</v>
      </c>
      <c r="K145" s="62">
        <f t="shared" si="15"/>
        <v>133165</v>
      </c>
      <c r="L145" s="62">
        <f t="shared" si="15"/>
        <v>188</v>
      </c>
      <c r="M145" s="63">
        <f t="shared" si="19"/>
        <v>44777</v>
      </c>
      <c r="N145" s="64">
        <v>398</v>
      </c>
      <c r="O145" s="64">
        <v>11062</v>
      </c>
      <c r="P145" s="64">
        <v>1378</v>
      </c>
      <c r="Q145" s="64">
        <v>31886</v>
      </c>
      <c r="R145" s="64">
        <v>53</v>
      </c>
      <c r="S145" s="63">
        <f t="shared" si="16"/>
        <v>50402</v>
      </c>
      <c r="T145" s="64">
        <v>762</v>
      </c>
      <c r="U145" s="64">
        <v>11062</v>
      </c>
      <c r="V145" s="64">
        <v>1022</v>
      </c>
      <c r="W145" s="64">
        <v>37511</v>
      </c>
      <c r="X145" s="64">
        <v>45</v>
      </c>
      <c r="Y145" s="63">
        <f t="shared" si="17"/>
        <v>44777</v>
      </c>
      <c r="Z145" s="64">
        <v>762</v>
      </c>
      <c r="AA145" s="64">
        <v>11061</v>
      </c>
      <c r="AB145" s="64">
        <v>1027</v>
      </c>
      <c r="AC145" s="64">
        <v>31882</v>
      </c>
      <c r="AD145" s="64">
        <v>45</v>
      </c>
      <c r="AE145" s="63">
        <f t="shared" si="18"/>
        <v>44777</v>
      </c>
      <c r="AF145" s="64">
        <v>762</v>
      </c>
      <c r="AG145" s="64">
        <v>11062</v>
      </c>
      <c r="AH145" s="64">
        <v>1022</v>
      </c>
      <c r="AI145" s="64">
        <v>31886</v>
      </c>
      <c r="AJ145" s="64">
        <v>45</v>
      </c>
    </row>
    <row r="146" spans="1:36" ht="38.25" x14ac:dyDescent="0.25">
      <c r="A146" s="214" t="s">
        <v>20</v>
      </c>
      <c r="B146" s="215">
        <v>506601</v>
      </c>
      <c r="C146" s="115">
        <v>520201</v>
      </c>
      <c r="D146" s="116" t="s">
        <v>156</v>
      </c>
      <c r="E146" s="115">
        <v>3</v>
      </c>
      <c r="F146" s="117" t="s">
        <v>36</v>
      </c>
      <c r="G146" s="61">
        <f t="shared" si="13"/>
        <v>42651</v>
      </c>
      <c r="H146" s="62">
        <f t="shared" si="15"/>
        <v>166</v>
      </c>
      <c r="I146" s="62">
        <f t="shared" si="15"/>
        <v>2254</v>
      </c>
      <c r="J146" s="62">
        <f t="shared" si="15"/>
        <v>134</v>
      </c>
      <c r="K146" s="62">
        <f t="shared" si="15"/>
        <v>40082</v>
      </c>
      <c r="L146" s="62">
        <f t="shared" si="15"/>
        <v>15</v>
      </c>
      <c r="M146" s="63">
        <f t="shared" si="19"/>
        <v>10525</v>
      </c>
      <c r="N146" s="64">
        <v>25</v>
      </c>
      <c r="O146" s="64">
        <v>430</v>
      </c>
      <c r="P146" s="64">
        <v>17</v>
      </c>
      <c r="Q146" s="64">
        <v>10053</v>
      </c>
      <c r="R146" s="64">
        <v>0</v>
      </c>
      <c r="S146" s="63">
        <f t="shared" si="16"/>
        <v>11076</v>
      </c>
      <c r="T146" s="64">
        <v>47</v>
      </c>
      <c r="U146" s="64">
        <v>608</v>
      </c>
      <c r="V146" s="64">
        <v>39</v>
      </c>
      <c r="W146" s="64">
        <v>10377</v>
      </c>
      <c r="X146" s="64">
        <v>5</v>
      </c>
      <c r="Y146" s="63">
        <f t="shared" si="17"/>
        <v>10525</v>
      </c>
      <c r="Z146" s="64">
        <v>47</v>
      </c>
      <c r="AA146" s="64">
        <v>608</v>
      </c>
      <c r="AB146" s="64">
        <v>39</v>
      </c>
      <c r="AC146" s="64">
        <v>9826</v>
      </c>
      <c r="AD146" s="64">
        <v>5</v>
      </c>
      <c r="AE146" s="63">
        <f t="shared" si="18"/>
        <v>10525</v>
      </c>
      <c r="AF146" s="64">
        <v>47</v>
      </c>
      <c r="AG146" s="64">
        <v>608</v>
      </c>
      <c r="AH146" s="64">
        <v>39</v>
      </c>
      <c r="AI146" s="64">
        <v>9826</v>
      </c>
      <c r="AJ146" s="64">
        <v>5</v>
      </c>
    </row>
    <row r="147" spans="1:36" ht="38.25" x14ac:dyDescent="0.25">
      <c r="A147" s="214" t="s">
        <v>20</v>
      </c>
      <c r="B147" s="215">
        <v>505301</v>
      </c>
      <c r="C147" s="115">
        <v>530101</v>
      </c>
      <c r="D147" s="116" t="s">
        <v>157</v>
      </c>
      <c r="E147" s="115">
        <v>3</v>
      </c>
      <c r="F147" s="117" t="s">
        <v>36</v>
      </c>
      <c r="G147" s="61">
        <f t="shared" si="13"/>
        <v>52773</v>
      </c>
      <c r="H147" s="62">
        <f t="shared" si="15"/>
        <v>718</v>
      </c>
      <c r="I147" s="62">
        <f t="shared" si="15"/>
        <v>50177</v>
      </c>
      <c r="J147" s="62">
        <f t="shared" si="15"/>
        <v>158</v>
      </c>
      <c r="K147" s="62">
        <f t="shared" si="15"/>
        <v>1687</v>
      </c>
      <c r="L147" s="62">
        <f t="shared" si="15"/>
        <v>33</v>
      </c>
      <c r="M147" s="63">
        <f t="shared" si="19"/>
        <v>14087</v>
      </c>
      <c r="N147" s="64">
        <v>97</v>
      </c>
      <c r="O147" s="64">
        <v>13570</v>
      </c>
      <c r="P147" s="64">
        <v>47</v>
      </c>
      <c r="Q147" s="64">
        <v>373</v>
      </c>
      <c r="R147" s="64">
        <v>0</v>
      </c>
      <c r="S147" s="63">
        <f t="shared" si="16"/>
        <v>13812</v>
      </c>
      <c r="T147" s="64">
        <v>207</v>
      </c>
      <c r="U147" s="64">
        <v>13119</v>
      </c>
      <c r="V147" s="64">
        <v>37</v>
      </c>
      <c r="W147" s="64">
        <v>438</v>
      </c>
      <c r="X147" s="64">
        <v>11</v>
      </c>
      <c r="Y147" s="63">
        <f t="shared" si="17"/>
        <v>12438</v>
      </c>
      <c r="Z147" s="64">
        <v>207</v>
      </c>
      <c r="AA147" s="64">
        <v>11745</v>
      </c>
      <c r="AB147" s="64">
        <v>37</v>
      </c>
      <c r="AC147" s="64">
        <v>438</v>
      </c>
      <c r="AD147" s="64">
        <v>11</v>
      </c>
      <c r="AE147" s="63">
        <f t="shared" si="18"/>
        <v>12436</v>
      </c>
      <c r="AF147" s="64">
        <v>207</v>
      </c>
      <c r="AG147" s="64">
        <v>11743</v>
      </c>
      <c r="AH147" s="64">
        <v>37</v>
      </c>
      <c r="AI147" s="64">
        <v>438</v>
      </c>
      <c r="AJ147" s="64">
        <v>11</v>
      </c>
    </row>
    <row r="148" spans="1:36" ht="38.25" x14ac:dyDescent="0.25">
      <c r="A148" s="214" t="s">
        <v>20</v>
      </c>
      <c r="B148" s="215">
        <v>505412</v>
      </c>
      <c r="C148" s="115">
        <v>541301</v>
      </c>
      <c r="D148" s="116" t="s">
        <v>330</v>
      </c>
      <c r="E148" s="115">
        <v>3</v>
      </c>
      <c r="F148" s="117" t="s">
        <v>36</v>
      </c>
      <c r="G148" s="61">
        <f t="shared" si="13"/>
        <v>626157</v>
      </c>
      <c r="H148" s="62">
        <f t="shared" si="15"/>
        <v>32117</v>
      </c>
      <c r="I148" s="62">
        <f t="shared" si="15"/>
        <v>16504</v>
      </c>
      <c r="J148" s="62">
        <f t="shared" si="15"/>
        <v>800</v>
      </c>
      <c r="K148" s="62">
        <f t="shared" si="15"/>
        <v>576370</v>
      </c>
      <c r="L148" s="62">
        <f t="shared" si="15"/>
        <v>366</v>
      </c>
      <c r="M148" s="63">
        <f t="shared" si="19"/>
        <v>158971</v>
      </c>
      <c r="N148" s="64">
        <v>8213</v>
      </c>
      <c r="O148" s="64">
        <v>4357</v>
      </c>
      <c r="P148" s="64">
        <v>335</v>
      </c>
      <c r="Q148" s="64">
        <v>145934</v>
      </c>
      <c r="R148" s="64">
        <v>132</v>
      </c>
      <c r="S148" s="63">
        <f t="shared" si="16"/>
        <v>155729</v>
      </c>
      <c r="T148" s="64">
        <v>7968</v>
      </c>
      <c r="U148" s="64">
        <v>4049</v>
      </c>
      <c r="V148" s="64">
        <v>155</v>
      </c>
      <c r="W148" s="64">
        <v>143479</v>
      </c>
      <c r="X148" s="64">
        <v>78</v>
      </c>
      <c r="Y148" s="63">
        <f t="shared" si="17"/>
        <v>155729</v>
      </c>
      <c r="Z148" s="64">
        <v>7968</v>
      </c>
      <c r="AA148" s="64">
        <v>4049</v>
      </c>
      <c r="AB148" s="64">
        <v>155</v>
      </c>
      <c r="AC148" s="64">
        <v>143479</v>
      </c>
      <c r="AD148" s="64">
        <v>78</v>
      </c>
      <c r="AE148" s="63">
        <f t="shared" si="18"/>
        <v>155728</v>
      </c>
      <c r="AF148" s="64">
        <v>7968</v>
      </c>
      <c r="AG148" s="64">
        <v>4049</v>
      </c>
      <c r="AH148" s="64">
        <v>155</v>
      </c>
      <c r="AI148" s="64">
        <v>143478</v>
      </c>
      <c r="AJ148" s="64">
        <v>78</v>
      </c>
    </row>
    <row r="149" spans="1:36" ht="38.25" x14ac:dyDescent="0.25">
      <c r="A149" s="214" t="s">
        <v>20</v>
      </c>
      <c r="B149" s="215">
        <v>505429</v>
      </c>
      <c r="C149" s="115">
        <v>542901</v>
      </c>
      <c r="D149" s="116" t="s">
        <v>29</v>
      </c>
      <c r="E149" s="115">
        <v>3</v>
      </c>
      <c r="F149" s="117" t="s">
        <v>36</v>
      </c>
      <c r="G149" s="61">
        <f t="shared" si="13"/>
        <v>114629</v>
      </c>
      <c r="H149" s="62">
        <f t="shared" si="15"/>
        <v>3598</v>
      </c>
      <c r="I149" s="62">
        <f t="shared" si="15"/>
        <v>2987</v>
      </c>
      <c r="J149" s="62">
        <f t="shared" si="15"/>
        <v>38</v>
      </c>
      <c r="K149" s="62">
        <f t="shared" si="15"/>
        <v>107890</v>
      </c>
      <c r="L149" s="62">
        <f t="shared" si="15"/>
        <v>116</v>
      </c>
      <c r="M149" s="63">
        <f t="shared" si="19"/>
        <v>38481</v>
      </c>
      <c r="N149" s="64">
        <v>1447</v>
      </c>
      <c r="O149" s="64">
        <v>1224</v>
      </c>
      <c r="P149" s="64">
        <v>15</v>
      </c>
      <c r="Q149" s="64">
        <v>35752</v>
      </c>
      <c r="R149" s="64">
        <v>43</v>
      </c>
      <c r="S149" s="63">
        <f t="shared" si="16"/>
        <v>33416</v>
      </c>
      <c r="T149" s="64">
        <v>720</v>
      </c>
      <c r="U149" s="64">
        <v>599</v>
      </c>
      <c r="V149" s="64">
        <v>5</v>
      </c>
      <c r="W149" s="64">
        <v>32069</v>
      </c>
      <c r="X149" s="64">
        <v>23</v>
      </c>
      <c r="Y149" s="63">
        <f t="shared" si="17"/>
        <v>21367</v>
      </c>
      <c r="Z149" s="64">
        <v>751</v>
      </c>
      <c r="AA149" s="64">
        <v>597</v>
      </c>
      <c r="AB149" s="64">
        <v>9</v>
      </c>
      <c r="AC149" s="64">
        <v>19985</v>
      </c>
      <c r="AD149" s="64">
        <v>25</v>
      </c>
      <c r="AE149" s="63">
        <f t="shared" si="18"/>
        <v>21365</v>
      </c>
      <c r="AF149" s="64">
        <v>680</v>
      </c>
      <c r="AG149" s="64">
        <v>567</v>
      </c>
      <c r="AH149" s="64">
        <v>9</v>
      </c>
      <c r="AI149" s="64">
        <v>20084</v>
      </c>
      <c r="AJ149" s="64">
        <v>25</v>
      </c>
    </row>
    <row r="150" spans="1:36" ht="38.25" x14ac:dyDescent="0.25">
      <c r="A150" s="214" t="s">
        <v>20</v>
      </c>
      <c r="B150" s="215">
        <v>505501</v>
      </c>
      <c r="C150" s="115">
        <v>550101</v>
      </c>
      <c r="D150" s="116" t="s">
        <v>160</v>
      </c>
      <c r="E150" s="115">
        <v>3</v>
      </c>
      <c r="F150" s="117" t="s">
        <v>36</v>
      </c>
      <c r="G150" s="61">
        <f t="shared" si="13"/>
        <v>229164</v>
      </c>
      <c r="H150" s="62">
        <f t="shared" si="15"/>
        <v>77733</v>
      </c>
      <c r="I150" s="62">
        <f t="shared" si="15"/>
        <v>2979</v>
      </c>
      <c r="J150" s="62">
        <f t="shared" si="15"/>
        <v>142</v>
      </c>
      <c r="K150" s="62">
        <f t="shared" si="15"/>
        <v>148241</v>
      </c>
      <c r="L150" s="62">
        <f t="shared" si="15"/>
        <v>69</v>
      </c>
      <c r="M150" s="63">
        <f t="shared" si="19"/>
        <v>57150</v>
      </c>
      <c r="N150" s="64">
        <v>19800</v>
      </c>
      <c r="O150" s="64">
        <v>921</v>
      </c>
      <c r="P150" s="64">
        <v>24</v>
      </c>
      <c r="Q150" s="64">
        <v>36405</v>
      </c>
      <c r="R150" s="64">
        <v>0</v>
      </c>
      <c r="S150" s="63">
        <f t="shared" si="16"/>
        <v>57713</v>
      </c>
      <c r="T150" s="64">
        <v>19311</v>
      </c>
      <c r="U150" s="64">
        <v>686</v>
      </c>
      <c r="V150" s="64">
        <v>39</v>
      </c>
      <c r="W150" s="64">
        <v>37654</v>
      </c>
      <c r="X150" s="64">
        <v>23</v>
      </c>
      <c r="Y150" s="63">
        <f t="shared" si="17"/>
        <v>57150</v>
      </c>
      <c r="Z150" s="64">
        <v>19311</v>
      </c>
      <c r="AA150" s="64">
        <v>686</v>
      </c>
      <c r="AB150" s="64">
        <v>39</v>
      </c>
      <c r="AC150" s="64">
        <v>37091</v>
      </c>
      <c r="AD150" s="64">
        <v>23</v>
      </c>
      <c r="AE150" s="63">
        <f t="shared" si="18"/>
        <v>57151</v>
      </c>
      <c r="AF150" s="64">
        <v>19311</v>
      </c>
      <c r="AG150" s="64">
        <v>686</v>
      </c>
      <c r="AH150" s="64">
        <v>40</v>
      </c>
      <c r="AI150" s="64">
        <v>37091</v>
      </c>
      <c r="AJ150" s="64">
        <v>23</v>
      </c>
    </row>
    <row r="151" spans="1:36" ht="38.25" x14ac:dyDescent="0.25">
      <c r="A151" s="214" t="s">
        <v>26</v>
      </c>
      <c r="B151" s="215">
        <v>505502</v>
      </c>
      <c r="C151" s="115">
        <v>550201</v>
      </c>
      <c r="D151" s="116" t="s">
        <v>161</v>
      </c>
      <c r="E151" s="115">
        <v>3</v>
      </c>
      <c r="F151" s="117" t="s">
        <v>36</v>
      </c>
      <c r="G151" s="61">
        <f t="shared" si="13"/>
        <v>148021</v>
      </c>
      <c r="H151" s="62">
        <f t="shared" si="15"/>
        <v>75475</v>
      </c>
      <c r="I151" s="62">
        <f t="shared" si="15"/>
        <v>3939</v>
      </c>
      <c r="J151" s="62">
        <f t="shared" si="15"/>
        <v>175</v>
      </c>
      <c r="K151" s="62">
        <f t="shared" si="15"/>
        <v>68360</v>
      </c>
      <c r="L151" s="62">
        <f t="shared" si="15"/>
        <v>72</v>
      </c>
      <c r="M151" s="63">
        <f t="shared" si="19"/>
        <v>39164</v>
      </c>
      <c r="N151" s="64">
        <v>21794</v>
      </c>
      <c r="O151" s="64">
        <v>985</v>
      </c>
      <c r="P151" s="64">
        <v>82</v>
      </c>
      <c r="Q151" s="64">
        <v>16283</v>
      </c>
      <c r="R151" s="64">
        <v>20</v>
      </c>
      <c r="S151" s="63">
        <f t="shared" si="16"/>
        <v>40038</v>
      </c>
      <c r="T151" s="64">
        <v>17894</v>
      </c>
      <c r="U151" s="64">
        <v>985</v>
      </c>
      <c r="V151" s="64">
        <v>31</v>
      </c>
      <c r="W151" s="64">
        <v>21111</v>
      </c>
      <c r="X151" s="64">
        <v>17</v>
      </c>
      <c r="Y151" s="63">
        <f t="shared" si="17"/>
        <v>34410</v>
      </c>
      <c r="Z151" s="64">
        <v>17894</v>
      </c>
      <c r="AA151" s="64">
        <v>985</v>
      </c>
      <c r="AB151" s="64">
        <v>31</v>
      </c>
      <c r="AC151" s="64">
        <v>15483</v>
      </c>
      <c r="AD151" s="64">
        <v>17</v>
      </c>
      <c r="AE151" s="63">
        <f t="shared" si="18"/>
        <v>34409</v>
      </c>
      <c r="AF151" s="64">
        <v>17893</v>
      </c>
      <c r="AG151" s="64">
        <v>984</v>
      </c>
      <c r="AH151" s="64">
        <v>31</v>
      </c>
      <c r="AI151" s="64">
        <v>15483</v>
      </c>
      <c r="AJ151" s="64">
        <v>18</v>
      </c>
    </row>
    <row r="152" spans="1:36" ht="38.25" x14ac:dyDescent="0.25">
      <c r="A152" s="214" t="s">
        <v>25</v>
      </c>
      <c r="B152" s="215">
        <v>505503</v>
      </c>
      <c r="C152" s="115">
        <v>550401</v>
      </c>
      <c r="D152" s="116" t="s">
        <v>331</v>
      </c>
      <c r="E152" s="115">
        <v>3</v>
      </c>
      <c r="F152" s="117" t="s">
        <v>36</v>
      </c>
      <c r="G152" s="61">
        <f t="shared" si="13"/>
        <v>138280</v>
      </c>
      <c r="H152" s="62">
        <f t="shared" si="15"/>
        <v>47767</v>
      </c>
      <c r="I152" s="62">
        <f t="shared" si="15"/>
        <v>0</v>
      </c>
      <c r="J152" s="62">
        <f t="shared" si="15"/>
        <v>0</v>
      </c>
      <c r="K152" s="62">
        <f t="shared" si="15"/>
        <v>90513</v>
      </c>
      <c r="L152" s="62">
        <f t="shared" si="15"/>
        <v>0</v>
      </c>
      <c r="M152" s="63">
        <f t="shared" si="19"/>
        <v>33067</v>
      </c>
      <c r="N152" s="64">
        <v>9359</v>
      </c>
      <c r="O152" s="64">
        <v>0</v>
      </c>
      <c r="P152" s="64">
        <v>0</v>
      </c>
      <c r="Q152" s="64">
        <v>23708</v>
      </c>
      <c r="R152" s="64">
        <v>0</v>
      </c>
      <c r="S152" s="63">
        <f t="shared" si="16"/>
        <v>35071</v>
      </c>
      <c r="T152" s="64">
        <v>12664</v>
      </c>
      <c r="U152" s="64">
        <v>0</v>
      </c>
      <c r="V152" s="64">
        <v>0</v>
      </c>
      <c r="W152" s="64">
        <v>22407</v>
      </c>
      <c r="X152" s="64">
        <v>0</v>
      </c>
      <c r="Y152" s="63">
        <f t="shared" si="17"/>
        <v>35071</v>
      </c>
      <c r="Z152" s="64">
        <v>12871</v>
      </c>
      <c r="AA152" s="64">
        <v>0</v>
      </c>
      <c r="AB152" s="64">
        <v>0</v>
      </c>
      <c r="AC152" s="64">
        <v>22200</v>
      </c>
      <c r="AD152" s="64">
        <v>0</v>
      </c>
      <c r="AE152" s="63">
        <f t="shared" si="18"/>
        <v>35071</v>
      </c>
      <c r="AF152" s="64">
        <v>12873</v>
      </c>
      <c r="AG152" s="64">
        <v>0</v>
      </c>
      <c r="AH152" s="64">
        <v>0</v>
      </c>
      <c r="AI152" s="64">
        <v>22198</v>
      </c>
      <c r="AJ152" s="64">
        <v>0</v>
      </c>
    </row>
    <row r="153" spans="1:36" ht="38.25" x14ac:dyDescent="0.25">
      <c r="A153" s="214" t="s">
        <v>25</v>
      </c>
      <c r="B153" s="215">
        <v>505504</v>
      </c>
      <c r="C153" s="115">
        <v>550501</v>
      </c>
      <c r="D153" s="116" t="s">
        <v>332</v>
      </c>
      <c r="E153" s="115">
        <v>3</v>
      </c>
      <c r="F153" s="117" t="s">
        <v>36</v>
      </c>
      <c r="G153" s="61">
        <f t="shared" si="13"/>
        <v>8159</v>
      </c>
      <c r="H153" s="62">
        <f t="shared" si="15"/>
        <v>3007</v>
      </c>
      <c r="I153" s="62">
        <f t="shared" si="15"/>
        <v>136</v>
      </c>
      <c r="J153" s="62">
        <f t="shared" si="15"/>
        <v>0</v>
      </c>
      <c r="K153" s="62">
        <f t="shared" si="15"/>
        <v>5016</v>
      </c>
      <c r="L153" s="62">
        <f t="shared" si="15"/>
        <v>0</v>
      </c>
      <c r="M153" s="63">
        <f t="shared" si="19"/>
        <v>1872</v>
      </c>
      <c r="N153" s="64">
        <v>737</v>
      </c>
      <c r="O153" s="64">
        <v>34</v>
      </c>
      <c r="P153" s="64">
        <v>0</v>
      </c>
      <c r="Q153" s="64">
        <v>1101</v>
      </c>
      <c r="R153" s="64">
        <v>0</v>
      </c>
      <c r="S153" s="63">
        <f t="shared" si="16"/>
        <v>2384</v>
      </c>
      <c r="T153" s="64">
        <v>757</v>
      </c>
      <c r="U153" s="64">
        <v>34</v>
      </c>
      <c r="V153" s="64">
        <v>0</v>
      </c>
      <c r="W153" s="64">
        <v>1593</v>
      </c>
      <c r="X153" s="64">
        <v>0</v>
      </c>
      <c r="Y153" s="63">
        <f t="shared" si="17"/>
        <v>1952</v>
      </c>
      <c r="Z153" s="64">
        <v>757</v>
      </c>
      <c r="AA153" s="64">
        <v>34</v>
      </c>
      <c r="AB153" s="64">
        <v>0</v>
      </c>
      <c r="AC153" s="64">
        <v>1161</v>
      </c>
      <c r="AD153" s="64">
        <v>0</v>
      </c>
      <c r="AE153" s="63">
        <f t="shared" si="18"/>
        <v>1951</v>
      </c>
      <c r="AF153" s="64">
        <v>756</v>
      </c>
      <c r="AG153" s="64">
        <v>34</v>
      </c>
      <c r="AH153" s="64">
        <v>0</v>
      </c>
      <c r="AI153" s="64">
        <v>1161</v>
      </c>
      <c r="AJ153" s="64">
        <v>0</v>
      </c>
    </row>
    <row r="154" spans="1:36" ht="38.25" x14ac:dyDescent="0.25">
      <c r="A154" s="214" t="s">
        <v>25</v>
      </c>
      <c r="B154" s="215">
        <v>505507</v>
      </c>
      <c r="C154" s="115">
        <v>550901</v>
      </c>
      <c r="D154" s="116" t="s">
        <v>333</v>
      </c>
      <c r="E154" s="115">
        <v>3</v>
      </c>
      <c r="F154" s="117" t="s">
        <v>36</v>
      </c>
      <c r="G154" s="61">
        <f t="shared" si="13"/>
        <v>3763</v>
      </c>
      <c r="H154" s="62">
        <f t="shared" si="15"/>
        <v>1507</v>
      </c>
      <c r="I154" s="62">
        <f t="shared" si="15"/>
        <v>376</v>
      </c>
      <c r="J154" s="62">
        <f t="shared" si="15"/>
        <v>0</v>
      </c>
      <c r="K154" s="62">
        <f t="shared" si="15"/>
        <v>1880</v>
      </c>
      <c r="L154" s="62">
        <f t="shared" si="15"/>
        <v>0</v>
      </c>
      <c r="M154" s="63">
        <f t="shared" si="19"/>
        <v>941</v>
      </c>
      <c r="N154" s="64">
        <v>377</v>
      </c>
      <c r="O154" s="64">
        <v>94</v>
      </c>
      <c r="P154" s="64">
        <v>0</v>
      </c>
      <c r="Q154" s="64">
        <v>470</v>
      </c>
      <c r="R154" s="64">
        <v>0</v>
      </c>
      <c r="S154" s="63">
        <f t="shared" si="16"/>
        <v>941</v>
      </c>
      <c r="T154" s="64">
        <v>377</v>
      </c>
      <c r="U154" s="64">
        <v>94</v>
      </c>
      <c r="V154" s="64">
        <v>0</v>
      </c>
      <c r="W154" s="64">
        <v>470</v>
      </c>
      <c r="X154" s="64">
        <v>0</v>
      </c>
      <c r="Y154" s="63">
        <f t="shared" si="17"/>
        <v>941</v>
      </c>
      <c r="Z154" s="64">
        <v>377</v>
      </c>
      <c r="AA154" s="64">
        <v>94</v>
      </c>
      <c r="AB154" s="64">
        <v>0</v>
      </c>
      <c r="AC154" s="64">
        <v>470</v>
      </c>
      <c r="AD154" s="64">
        <v>0</v>
      </c>
      <c r="AE154" s="63">
        <f t="shared" si="18"/>
        <v>940</v>
      </c>
      <c r="AF154" s="64">
        <v>376</v>
      </c>
      <c r="AG154" s="64">
        <v>94</v>
      </c>
      <c r="AH154" s="64">
        <v>0</v>
      </c>
      <c r="AI154" s="64">
        <v>470</v>
      </c>
      <c r="AJ154" s="64">
        <v>0</v>
      </c>
    </row>
    <row r="155" spans="1:36" ht="38.25" x14ac:dyDescent="0.25">
      <c r="A155" s="214" t="s">
        <v>26</v>
      </c>
      <c r="B155" s="215">
        <v>505601</v>
      </c>
      <c r="C155" s="115">
        <v>560101</v>
      </c>
      <c r="D155" s="116" t="s">
        <v>163</v>
      </c>
      <c r="E155" s="115">
        <v>3</v>
      </c>
      <c r="F155" s="117" t="s">
        <v>36</v>
      </c>
      <c r="G155" s="61">
        <f t="shared" si="13"/>
        <v>89217</v>
      </c>
      <c r="H155" s="62">
        <f t="shared" si="15"/>
        <v>653</v>
      </c>
      <c r="I155" s="62">
        <f t="shared" si="15"/>
        <v>784</v>
      </c>
      <c r="J155" s="62">
        <f t="shared" si="15"/>
        <v>4</v>
      </c>
      <c r="K155" s="62">
        <f t="shared" si="15"/>
        <v>87753</v>
      </c>
      <c r="L155" s="62">
        <f t="shared" si="15"/>
        <v>23</v>
      </c>
      <c r="M155" s="63">
        <f t="shared" si="19"/>
        <v>22436</v>
      </c>
      <c r="N155" s="64">
        <v>163</v>
      </c>
      <c r="O155" s="64">
        <v>196</v>
      </c>
      <c r="P155" s="64">
        <v>1</v>
      </c>
      <c r="Q155" s="64">
        <v>22070</v>
      </c>
      <c r="R155" s="64">
        <v>6</v>
      </c>
      <c r="S155" s="63">
        <f t="shared" si="16"/>
        <v>22565</v>
      </c>
      <c r="T155" s="64">
        <v>164</v>
      </c>
      <c r="U155" s="64">
        <v>196</v>
      </c>
      <c r="V155" s="64">
        <v>1</v>
      </c>
      <c r="W155" s="64">
        <v>22199</v>
      </c>
      <c r="X155" s="64">
        <v>5</v>
      </c>
      <c r="Y155" s="63">
        <f t="shared" si="17"/>
        <v>22109</v>
      </c>
      <c r="Z155" s="64">
        <v>163</v>
      </c>
      <c r="AA155" s="64">
        <v>196</v>
      </c>
      <c r="AB155" s="64">
        <v>1</v>
      </c>
      <c r="AC155" s="64">
        <v>21743</v>
      </c>
      <c r="AD155" s="64">
        <v>6</v>
      </c>
      <c r="AE155" s="63">
        <f t="shared" si="18"/>
        <v>22107</v>
      </c>
      <c r="AF155" s="64">
        <v>163</v>
      </c>
      <c r="AG155" s="64">
        <v>196</v>
      </c>
      <c r="AH155" s="64">
        <v>1</v>
      </c>
      <c r="AI155" s="64">
        <v>21741</v>
      </c>
      <c r="AJ155" s="64">
        <v>6</v>
      </c>
    </row>
    <row r="156" spans="1:36" ht="38.25" x14ac:dyDescent="0.25">
      <c r="A156" s="214" t="s">
        <v>20</v>
      </c>
      <c r="B156" s="215">
        <v>505801</v>
      </c>
      <c r="C156" s="115">
        <v>580201</v>
      </c>
      <c r="D156" s="116" t="s">
        <v>234</v>
      </c>
      <c r="E156" s="115">
        <v>3</v>
      </c>
      <c r="F156" s="117" t="s">
        <v>36</v>
      </c>
      <c r="G156" s="61">
        <f t="shared" si="13"/>
        <v>102765</v>
      </c>
      <c r="H156" s="62">
        <f t="shared" si="15"/>
        <v>4294</v>
      </c>
      <c r="I156" s="62">
        <f t="shared" si="15"/>
        <v>87236</v>
      </c>
      <c r="J156" s="62">
        <f t="shared" si="15"/>
        <v>9820</v>
      </c>
      <c r="K156" s="62">
        <f t="shared" si="15"/>
        <v>1055</v>
      </c>
      <c r="L156" s="62">
        <f t="shared" si="15"/>
        <v>360</v>
      </c>
      <c r="M156" s="63">
        <f t="shared" si="19"/>
        <v>26419</v>
      </c>
      <c r="N156" s="64">
        <v>902</v>
      </c>
      <c r="O156" s="64">
        <v>22576</v>
      </c>
      <c r="P156" s="64">
        <v>2590</v>
      </c>
      <c r="Q156" s="64">
        <v>264</v>
      </c>
      <c r="R156" s="64">
        <v>87</v>
      </c>
      <c r="S156" s="63">
        <f t="shared" si="16"/>
        <v>26090</v>
      </c>
      <c r="T156" s="64">
        <v>1132</v>
      </c>
      <c r="U156" s="64">
        <v>22230</v>
      </c>
      <c r="V156" s="64">
        <v>2380</v>
      </c>
      <c r="W156" s="64">
        <v>263</v>
      </c>
      <c r="X156" s="64">
        <v>85</v>
      </c>
      <c r="Y156" s="63">
        <f t="shared" si="17"/>
        <v>25128</v>
      </c>
      <c r="Z156" s="64">
        <v>1131</v>
      </c>
      <c r="AA156" s="64">
        <v>21226</v>
      </c>
      <c r="AB156" s="64">
        <v>2412</v>
      </c>
      <c r="AC156" s="64">
        <v>264</v>
      </c>
      <c r="AD156" s="64">
        <v>95</v>
      </c>
      <c r="AE156" s="63">
        <f t="shared" si="18"/>
        <v>25128</v>
      </c>
      <c r="AF156" s="64">
        <v>1129</v>
      </c>
      <c r="AG156" s="64">
        <v>21204</v>
      </c>
      <c r="AH156" s="64">
        <v>2438</v>
      </c>
      <c r="AI156" s="64">
        <v>264</v>
      </c>
      <c r="AJ156" s="64">
        <v>93</v>
      </c>
    </row>
    <row r="157" spans="1:36" ht="38.25" x14ac:dyDescent="0.25">
      <c r="A157" s="214" t="s">
        <v>20</v>
      </c>
      <c r="B157" s="215">
        <v>505802</v>
      </c>
      <c r="C157" s="115">
        <v>580301</v>
      </c>
      <c r="D157" s="116" t="s">
        <v>235</v>
      </c>
      <c r="E157" s="115">
        <v>3</v>
      </c>
      <c r="F157" s="117" t="s">
        <v>36</v>
      </c>
      <c r="G157" s="61">
        <f t="shared" si="13"/>
        <v>26710</v>
      </c>
      <c r="H157" s="62">
        <f t="shared" si="15"/>
        <v>2427</v>
      </c>
      <c r="I157" s="62">
        <f t="shared" si="15"/>
        <v>22391</v>
      </c>
      <c r="J157" s="62">
        <f t="shared" si="15"/>
        <v>1055</v>
      </c>
      <c r="K157" s="62">
        <f t="shared" si="15"/>
        <v>651</v>
      </c>
      <c r="L157" s="62">
        <f t="shared" si="15"/>
        <v>186</v>
      </c>
      <c r="M157" s="63">
        <f t="shared" si="19"/>
        <v>7576</v>
      </c>
      <c r="N157" s="64">
        <v>1081</v>
      </c>
      <c r="O157" s="64">
        <v>5778</v>
      </c>
      <c r="P157" s="64">
        <v>383</v>
      </c>
      <c r="Q157" s="64">
        <v>313</v>
      </c>
      <c r="R157" s="64">
        <v>21</v>
      </c>
      <c r="S157" s="63">
        <f t="shared" si="16"/>
        <v>7920</v>
      </c>
      <c r="T157" s="64">
        <v>449</v>
      </c>
      <c r="U157" s="64">
        <v>7079</v>
      </c>
      <c r="V157" s="64">
        <v>224</v>
      </c>
      <c r="W157" s="64">
        <v>113</v>
      </c>
      <c r="X157" s="64">
        <v>55</v>
      </c>
      <c r="Y157" s="63">
        <f t="shared" si="17"/>
        <v>5607</v>
      </c>
      <c r="Z157" s="64">
        <v>448</v>
      </c>
      <c r="AA157" s="64">
        <v>4767</v>
      </c>
      <c r="AB157" s="64">
        <v>224</v>
      </c>
      <c r="AC157" s="64">
        <v>112</v>
      </c>
      <c r="AD157" s="64">
        <v>56</v>
      </c>
      <c r="AE157" s="63">
        <f t="shared" si="18"/>
        <v>5607</v>
      </c>
      <c r="AF157" s="64">
        <v>449</v>
      </c>
      <c r="AG157" s="64">
        <v>4767</v>
      </c>
      <c r="AH157" s="64">
        <v>224</v>
      </c>
      <c r="AI157" s="64">
        <v>113</v>
      </c>
      <c r="AJ157" s="64">
        <v>54</v>
      </c>
    </row>
    <row r="158" spans="1:36" ht="38.25" x14ac:dyDescent="0.25">
      <c r="A158" s="214" t="s">
        <v>20</v>
      </c>
      <c r="B158" s="215">
        <v>505901</v>
      </c>
      <c r="C158" s="115">
        <v>590101</v>
      </c>
      <c r="D158" s="116" t="s">
        <v>164</v>
      </c>
      <c r="E158" s="115">
        <v>3</v>
      </c>
      <c r="F158" s="117" t="s">
        <v>36</v>
      </c>
      <c r="G158" s="61">
        <f t="shared" si="13"/>
        <v>46406</v>
      </c>
      <c r="H158" s="62">
        <f t="shared" si="15"/>
        <v>2624</v>
      </c>
      <c r="I158" s="62">
        <f t="shared" si="15"/>
        <v>1376</v>
      </c>
      <c r="J158" s="62">
        <f t="shared" si="15"/>
        <v>0</v>
      </c>
      <c r="K158" s="62">
        <f t="shared" si="15"/>
        <v>42370</v>
      </c>
      <c r="L158" s="62">
        <f t="shared" si="15"/>
        <v>36</v>
      </c>
      <c r="M158" s="63">
        <f t="shared" si="19"/>
        <v>11355</v>
      </c>
      <c r="N158" s="64">
        <v>656</v>
      </c>
      <c r="O158" s="64">
        <v>344</v>
      </c>
      <c r="P158" s="64">
        <v>0</v>
      </c>
      <c r="Q158" s="64">
        <v>10346</v>
      </c>
      <c r="R158" s="64">
        <v>9</v>
      </c>
      <c r="S158" s="63">
        <f t="shared" si="16"/>
        <v>12341</v>
      </c>
      <c r="T158" s="64">
        <v>656</v>
      </c>
      <c r="U158" s="64">
        <v>344</v>
      </c>
      <c r="V158" s="64">
        <v>0</v>
      </c>
      <c r="W158" s="64">
        <v>11332</v>
      </c>
      <c r="X158" s="64">
        <v>9</v>
      </c>
      <c r="Y158" s="63">
        <f t="shared" si="17"/>
        <v>11355</v>
      </c>
      <c r="Z158" s="64">
        <v>656</v>
      </c>
      <c r="AA158" s="64">
        <v>344</v>
      </c>
      <c r="AB158" s="64">
        <v>0</v>
      </c>
      <c r="AC158" s="64">
        <v>10346</v>
      </c>
      <c r="AD158" s="64">
        <v>9</v>
      </c>
      <c r="AE158" s="63">
        <f t="shared" si="18"/>
        <v>11355</v>
      </c>
      <c r="AF158" s="64">
        <v>656</v>
      </c>
      <c r="AG158" s="64">
        <v>344</v>
      </c>
      <c r="AH158" s="64">
        <v>0</v>
      </c>
      <c r="AI158" s="64">
        <v>10346</v>
      </c>
      <c r="AJ158" s="64">
        <v>9</v>
      </c>
    </row>
    <row r="159" spans="1:36" ht="38.25" x14ac:dyDescent="0.25">
      <c r="A159" s="214" t="s">
        <v>20</v>
      </c>
      <c r="B159" s="215">
        <v>506001</v>
      </c>
      <c r="C159" s="118">
        <v>600101</v>
      </c>
      <c r="D159" s="116" t="s">
        <v>165</v>
      </c>
      <c r="E159" s="115">
        <v>3</v>
      </c>
      <c r="F159" s="117" t="s">
        <v>36</v>
      </c>
      <c r="G159" s="61">
        <f t="shared" si="13"/>
        <v>73688</v>
      </c>
      <c r="H159" s="62">
        <f t="shared" si="15"/>
        <v>32153</v>
      </c>
      <c r="I159" s="62">
        <f t="shared" si="15"/>
        <v>12205</v>
      </c>
      <c r="J159" s="62">
        <f t="shared" si="15"/>
        <v>600</v>
      </c>
      <c r="K159" s="62">
        <f t="shared" si="15"/>
        <v>28662</v>
      </c>
      <c r="L159" s="62">
        <f t="shared" si="15"/>
        <v>68</v>
      </c>
      <c r="M159" s="63">
        <f t="shared" si="19"/>
        <v>14035</v>
      </c>
      <c r="N159" s="64">
        <v>6265</v>
      </c>
      <c r="O159" s="64">
        <v>2724</v>
      </c>
      <c r="P159" s="64">
        <v>180</v>
      </c>
      <c r="Q159" s="64">
        <v>4858</v>
      </c>
      <c r="R159" s="64">
        <v>8</v>
      </c>
      <c r="S159" s="63">
        <f t="shared" si="16"/>
        <v>19884</v>
      </c>
      <c r="T159" s="64">
        <v>8631</v>
      </c>
      <c r="U159" s="64">
        <v>3160</v>
      </c>
      <c r="V159" s="64">
        <v>140</v>
      </c>
      <c r="W159" s="64">
        <v>7934</v>
      </c>
      <c r="X159" s="64">
        <v>19</v>
      </c>
      <c r="Y159" s="63">
        <f t="shared" si="17"/>
        <v>19884</v>
      </c>
      <c r="Z159" s="64">
        <v>8628</v>
      </c>
      <c r="AA159" s="64">
        <v>3159</v>
      </c>
      <c r="AB159" s="64">
        <v>141</v>
      </c>
      <c r="AC159" s="64">
        <v>7936</v>
      </c>
      <c r="AD159" s="64">
        <v>20</v>
      </c>
      <c r="AE159" s="63">
        <f t="shared" si="18"/>
        <v>19885</v>
      </c>
      <c r="AF159" s="64">
        <v>8629</v>
      </c>
      <c r="AG159" s="64">
        <v>3162</v>
      </c>
      <c r="AH159" s="64">
        <v>139</v>
      </c>
      <c r="AI159" s="64">
        <v>7934</v>
      </c>
      <c r="AJ159" s="64">
        <v>21</v>
      </c>
    </row>
    <row r="160" spans="1:36" ht="38.25" x14ac:dyDescent="0.25">
      <c r="A160" s="214" t="s">
        <v>26</v>
      </c>
      <c r="B160" s="215">
        <v>506002</v>
      </c>
      <c r="C160" s="115">
        <v>600202</v>
      </c>
      <c r="D160" s="116" t="s">
        <v>236</v>
      </c>
      <c r="E160" s="115">
        <v>3</v>
      </c>
      <c r="F160" s="117" t="s">
        <v>36</v>
      </c>
      <c r="G160" s="61">
        <f t="shared" si="13"/>
        <v>9521</v>
      </c>
      <c r="H160" s="62">
        <f t="shared" si="15"/>
        <v>5717</v>
      </c>
      <c r="I160" s="62">
        <f t="shared" si="15"/>
        <v>1792</v>
      </c>
      <c r="J160" s="62">
        <f t="shared" si="15"/>
        <v>8</v>
      </c>
      <c r="K160" s="62">
        <f t="shared" si="15"/>
        <v>1968</v>
      </c>
      <c r="L160" s="62">
        <f t="shared" si="15"/>
        <v>36</v>
      </c>
      <c r="M160" s="63">
        <f t="shared" si="19"/>
        <v>1271</v>
      </c>
      <c r="N160" s="64">
        <v>770</v>
      </c>
      <c r="O160" s="64">
        <v>223</v>
      </c>
      <c r="P160" s="64">
        <v>2</v>
      </c>
      <c r="Q160" s="64">
        <v>267</v>
      </c>
      <c r="R160" s="64">
        <v>9</v>
      </c>
      <c r="S160" s="63">
        <f t="shared" si="16"/>
        <v>2750</v>
      </c>
      <c r="T160" s="64">
        <v>1649</v>
      </c>
      <c r="U160" s="64">
        <v>523</v>
      </c>
      <c r="V160" s="64">
        <v>2</v>
      </c>
      <c r="W160" s="64">
        <v>567</v>
      </c>
      <c r="X160" s="64">
        <v>9</v>
      </c>
      <c r="Y160" s="63">
        <f t="shared" si="17"/>
        <v>2750</v>
      </c>
      <c r="Z160" s="64">
        <v>1649</v>
      </c>
      <c r="AA160" s="64">
        <v>523</v>
      </c>
      <c r="AB160" s="64">
        <v>2</v>
      </c>
      <c r="AC160" s="64">
        <v>567</v>
      </c>
      <c r="AD160" s="64">
        <v>9</v>
      </c>
      <c r="AE160" s="63">
        <f t="shared" si="18"/>
        <v>2750</v>
      </c>
      <c r="AF160" s="64">
        <v>1649</v>
      </c>
      <c r="AG160" s="64">
        <v>523</v>
      </c>
      <c r="AH160" s="64">
        <v>2</v>
      </c>
      <c r="AI160" s="64">
        <v>567</v>
      </c>
      <c r="AJ160" s="64">
        <v>9</v>
      </c>
    </row>
    <row r="161" spans="1:36" ht="38.25" x14ac:dyDescent="0.25">
      <c r="A161" s="214" t="s">
        <v>26</v>
      </c>
      <c r="B161" s="215">
        <v>506101</v>
      </c>
      <c r="C161" s="115">
        <v>610101</v>
      </c>
      <c r="D161" s="116" t="s">
        <v>166</v>
      </c>
      <c r="E161" s="115">
        <v>3</v>
      </c>
      <c r="F161" s="117" t="s">
        <v>36</v>
      </c>
      <c r="G161" s="61">
        <f t="shared" si="13"/>
        <v>32683</v>
      </c>
      <c r="H161" s="62">
        <f t="shared" si="15"/>
        <v>16482</v>
      </c>
      <c r="I161" s="62">
        <f t="shared" si="15"/>
        <v>6401</v>
      </c>
      <c r="J161" s="62">
        <f t="shared" si="15"/>
        <v>512</v>
      </c>
      <c r="K161" s="62">
        <f t="shared" si="15"/>
        <v>9244</v>
      </c>
      <c r="L161" s="62">
        <f t="shared" si="15"/>
        <v>44</v>
      </c>
      <c r="M161" s="63">
        <f t="shared" si="19"/>
        <v>6280</v>
      </c>
      <c r="N161" s="64">
        <v>3511</v>
      </c>
      <c r="O161" s="64">
        <v>1140</v>
      </c>
      <c r="P161" s="64">
        <v>227</v>
      </c>
      <c r="Q161" s="64">
        <v>1388</v>
      </c>
      <c r="R161" s="64">
        <v>14</v>
      </c>
      <c r="S161" s="63">
        <f t="shared" si="16"/>
        <v>8801</v>
      </c>
      <c r="T161" s="64">
        <v>4323</v>
      </c>
      <c r="U161" s="64">
        <v>1754</v>
      </c>
      <c r="V161" s="64">
        <v>95</v>
      </c>
      <c r="W161" s="64">
        <v>2619</v>
      </c>
      <c r="X161" s="64">
        <v>10</v>
      </c>
      <c r="Y161" s="63">
        <f t="shared" si="17"/>
        <v>8801</v>
      </c>
      <c r="Z161" s="64">
        <v>4324</v>
      </c>
      <c r="AA161" s="64">
        <v>1754</v>
      </c>
      <c r="AB161" s="64">
        <v>95</v>
      </c>
      <c r="AC161" s="64">
        <v>2618</v>
      </c>
      <c r="AD161" s="64">
        <v>10</v>
      </c>
      <c r="AE161" s="63">
        <f t="shared" si="18"/>
        <v>8801</v>
      </c>
      <c r="AF161" s="64">
        <v>4324</v>
      </c>
      <c r="AG161" s="64">
        <v>1753</v>
      </c>
      <c r="AH161" s="64">
        <v>95</v>
      </c>
      <c r="AI161" s="64">
        <v>2619</v>
      </c>
      <c r="AJ161" s="64">
        <v>10</v>
      </c>
    </row>
    <row r="162" spans="1:36" ht="38.25" x14ac:dyDescent="0.25">
      <c r="A162" s="214" t="s">
        <v>26</v>
      </c>
      <c r="B162" s="215">
        <v>508804</v>
      </c>
      <c r="C162" s="115">
        <v>880401</v>
      </c>
      <c r="D162" s="116" t="s">
        <v>265</v>
      </c>
      <c r="E162" s="115">
        <v>3</v>
      </c>
      <c r="F162" s="117" t="s">
        <v>36</v>
      </c>
      <c r="G162" s="61">
        <f t="shared" si="13"/>
        <v>32260</v>
      </c>
      <c r="H162" s="62">
        <f t="shared" si="15"/>
        <v>8911</v>
      </c>
      <c r="I162" s="62">
        <f t="shared" si="15"/>
        <v>3818</v>
      </c>
      <c r="J162" s="62">
        <f t="shared" si="15"/>
        <v>412</v>
      </c>
      <c r="K162" s="62">
        <f t="shared" si="15"/>
        <v>19086</v>
      </c>
      <c r="L162" s="62">
        <f t="shared" si="15"/>
        <v>33</v>
      </c>
      <c r="M162" s="63">
        <f t="shared" si="19"/>
        <v>7705</v>
      </c>
      <c r="N162" s="64">
        <v>2097</v>
      </c>
      <c r="O162" s="64">
        <v>1127</v>
      </c>
      <c r="P162" s="64">
        <v>91</v>
      </c>
      <c r="Q162" s="64">
        <v>4390</v>
      </c>
      <c r="R162" s="64">
        <v>0</v>
      </c>
      <c r="S162" s="63">
        <f t="shared" si="16"/>
        <v>9548</v>
      </c>
      <c r="T162" s="64">
        <v>2271</v>
      </c>
      <c r="U162" s="64">
        <v>897</v>
      </c>
      <c r="V162" s="64">
        <v>107</v>
      </c>
      <c r="W162" s="64">
        <v>6262</v>
      </c>
      <c r="X162" s="64">
        <v>11</v>
      </c>
      <c r="Y162" s="63">
        <f t="shared" si="17"/>
        <v>7504</v>
      </c>
      <c r="Z162" s="64">
        <v>2272</v>
      </c>
      <c r="AA162" s="64">
        <v>897</v>
      </c>
      <c r="AB162" s="64">
        <v>107</v>
      </c>
      <c r="AC162" s="64">
        <v>4217</v>
      </c>
      <c r="AD162" s="64">
        <v>11</v>
      </c>
      <c r="AE162" s="63">
        <f t="shared" si="18"/>
        <v>7503</v>
      </c>
      <c r="AF162" s="64">
        <v>2271</v>
      </c>
      <c r="AG162" s="64">
        <v>897</v>
      </c>
      <c r="AH162" s="64">
        <v>107</v>
      </c>
      <c r="AI162" s="64">
        <v>4217</v>
      </c>
      <c r="AJ162" s="64">
        <v>11</v>
      </c>
    </row>
    <row r="163" spans="1:36" ht="38.25" x14ac:dyDescent="0.25">
      <c r="A163" s="214" t="s">
        <v>26</v>
      </c>
      <c r="B163" s="215">
        <v>508805</v>
      </c>
      <c r="C163" s="115">
        <v>880501</v>
      </c>
      <c r="D163" s="116" t="s">
        <v>334</v>
      </c>
      <c r="E163" s="115">
        <v>3</v>
      </c>
      <c r="F163" s="117" t="s">
        <v>36</v>
      </c>
      <c r="G163" s="61">
        <f t="shared" si="13"/>
        <v>1534</v>
      </c>
      <c r="H163" s="62">
        <f t="shared" si="15"/>
        <v>692</v>
      </c>
      <c r="I163" s="62">
        <f t="shared" si="15"/>
        <v>584</v>
      </c>
      <c r="J163" s="62">
        <f t="shared" si="15"/>
        <v>4</v>
      </c>
      <c r="K163" s="62">
        <f t="shared" si="15"/>
        <v>253</v>
      </c>
      <c r="L163" s="62">
        <f t="shared" si="15"/>
        <v>1</v>
      </c>
      <c r="M163" s="63">
        <f t="shared" si="19"/>
        <v>373</v>
      </c>
      <c r="N163" s="64">
        <v>190</v>
      </c>
      <c r="O163" s="64">
        <v>142</v>
      </c>
      <c r="P163" s="64">
        <v>0</v>
      </c>
      <c r="Q163" s="64">
        <v>41</v>
      </c>
      <c r="R163" s="64">
        <v>0</v>
      </c>
      <c r="S163" s="63">
        <f t="shared" si="16"/>
        <v>415</v>
      </c>
      <c r="T163" s="64">
        <v>204</v>
      </c>
      <c r="U163" s="64">
        <v>140</v>
      </c>
      <c r="V163" s="64">
        <v>1</v>
      </c>
      <c r="W163" s="64">
        <v>70</v>
      </c>
      <c r="X163" s="64">
        <v>0</v>
      </c>
      <c r="Y163" s="63">
        <f t="shared" si="17"/>
        <v>373</v>
      </c>
      <c r="Z163" s="64">
        <v>156</v>
      </c>
      <c r="AA163" s="64">
        <v>150</v>
      </c>
      <c r="AB163" s="64">
        <v>0</v>
      </c>
      <c r="AC163" s="64">
        <v>67</v>
      </c>
      <c r="AD163" s="64">
        <v>0</v>
      </c>
      <c r="AE163" s="63">
        <f t="shared" si="18"/>
        <v>373</v>
      </c>
      <c r="AF163" s="64">
        <v>142</v>
      </c>
      <c r="AG163" s="64">
        <v>152</v>
      </c>
      <c r="AH163" s="64">
        <v>3</v>
      </c>
      <c r="AI163" s="64">
        <v>75</v>
      </c>
      <c r="AJ163" s="64">
        <v>1</v>
      </c>
    </row>
    <row r="164" spans="1:36" ht="38.25" x14ac:dyDescent="0.25">
      <c r="A164" s="214" t="s">
        <v>26</v>
      </c>
      <c r="B164" s="215">
        <v>508807</v>
      </c>
      <c r="C164" s="115">
        <v>880705</v>
      </c>
      <c r="D164" s="116" t="s">
        <v>238</v>
      </c>
      <c r="E164" s="115">
        <v>3</v>
      </c>
      <c r="F164" s="117" t="s">
        <v>36</v>
      </c>
      <c r="G164" s="61">
        <f t="shared" si="13"/>
        <v>59045</v>
      </c>
      <c r="H164" s="62">
        <f t="shared" si="15"/>
        <v>14553</v>
      </c>
      <c r="I164" s="62">
        <f t="shared" si="15"/>
        <v>25296</v>
      </c>
      <c r="J164" s="62">
        <f t="shared" si="15"/>
        <v>283</v>
      </c>
      <c r="K164" s="62">
        <f t="shared" si="15"/>
        <v>18607</v>
      </c>
      <c r="L164" s="62">
        <f t="shared" si="15"/>
        <v>306</v>
      </c>
      <c r="M164" s="63">
        <f t="shared" si="19"/>
        <v>11482</v>
      </c>
      <c r="N164" s="64">
        <v>2853</v>
      </c>
      <c r="O164" s="64">
        <v>5010</v>
      </c>
      <c r="P164" s="64">
        <v>3</v>
      </c>
      <c r="Q164" s="64">
        <v>3594</v>
      </c>
      <c r="R164" s="64">
        <v>22</v>
      </c>
      <c r="S164" s="63">
        <f t="shared" si="16"/>
        <v>15870</v>
      </c>
      <c r="T164" s="64">
        <v>3900</v>
      </c>
      <c r="U164" s="64">
        <v>6762</v>
      </c>
      <c r="V164" s="64">
        <v>93</v>
      </c>
      <c r="W164" s="64">
        <v>5020</v>
      </c>
      <c r="X164" s="64">
        <v>95</v>
      </c>
      <c r="Y164" s="63">
        <f t="shared" si="17"/>
        <v>15847</v>
      </c>
      <c r="Z164" s="64">
        <v>3901</v>
      </c>
      <c r="AA164" s="64">
        <v>6761</v>
      </c>
      <c r="AB164" s="64">
        <v>93</v>
      </c>
      <c r="AC164" s="64">
        <v>4997</v>
      </c>
      <c r="AD164" s="64">
        <v>95</v>
      </c>
      <c r="AE164" s="63">
        <f t="shared" si="18"/>
        <v>15846</v>
      </c>
      <c r="AF164" s="64">
        <v>3899</v>
      </c>
      <c r="AG164" s="64">
        <v>6763</v>
      </c>
      <c r="AH164" s="64">
        <v>94</v>
      </c>
      <c r="AI164" s="64">
        <v>4996</v>
      </c>
      <c r="AJ164" s="64">
        <v>94</v>
      </c>
    </row>
    <row r="165" spans="1:36" ht="76.5" x14ac:dyDescent="0.25">
      <c r="A165" s="214" t="s">
        <v>26</v>
      </c>
      <c r="B165" s="215">
        <v>508908</v>
      </c>
      <c r="C165" s="115">
        <v>890901</v>
      </c>
      <c r="D165" s="116" t="s">
        <v>335</v>
      </c>
      <c r="E165" s="115">
        <v>3</v>
      </c>
      <c r="F165" s="117" t="s">
        <v>36</v>
      </c>
      <c r="G165" s="61">
        <f t="shared" si="13"/>
        <v>321</v>
      </c>
      <c r="H165" s="62">
        <f t="shared" si="15"/>
        <v>176</v>
      </c>
      <c r="I165" s="62">
        <f t="shared" si="15"/>
        <v>101</v>
      </c>
      <c r="J165" s="62">
        <f t="shared" si="15"/>
        <v>0</v>
      </c>
      <c r="K165" s="62">
        <f t="shared" si="15"/>
        <v>41</v>
      </c>
      <c r="L165" s="62">
        <f t="shared" si="15"/>
        <v>3</v>
      </c>
      <c r="M165" s="63">
        <f t="shared" si="19"/>
        <v>80</v>
      </c>
      <c r="N165" s="64">
        <v>44</v>
      </c>
      <c r="O165" s="64">
        <v>25</v>
      </c>
      <c r="P165" s="64">
        <v>0</v>
      </c>
      <c r="Q165" s="64">
        <v>10</v>
      </c>
      <c r="R165" s="64">
        <v>1</v>
      </c>
      <c r="S165" s="63">
        <f t="shared" si="16"/>
        <v>80</v>
      </c>
      <c r="T165" s="64">
        <v>44</v>
      </c>
      <c r="U165" s="64">
        <v>25</v>
      </c>
      <c r="V165" s="64">
        <v>0</v>
      </c>
      <c r="W165" s="64">
        <v>10</v>
      </c>
      <c r="X165" s="64">
        <v>1</v>
      </c>
      <c r="Y165" s="63">
        <f t="shared" si="17"/>
        <v>80</v>
      </c>
      <c r="Z165" s="64">
        <v>44</v>
      </c>
      <c r="AA165" s="64">
        <v>25</v>
      </c>
      <c r="AB165" s="64">
        <v>0</v>
      </c>
      <c r="AC165" s="64">
        <v>10</v>
      </c>
      <c r="AD165" s="64">
        <v>1</v>
      </c>
      <c r="AE165" s="63">
        <f t="shared" si="18"/>
        <v>81</v>
      </c>
      <c r="AF165" s="64">
        <v>44</v>
      </c>
      <c r="AG165" s="64">
        <v>26</v>
      </c>
      <c r="AH165" s="64">
        <v>0</v>
      </c>
      <c r="AI165" s="64">
        <v>11</v>
      </c>
      <c r="AJ165" s="64">
        <v>0</v>
      </c>
    </row>
    <row r="166" spans="1:36" ht="38.25" x14ac:dyDescent="0.25">
      <c r="A166" s="214" t="s">
        <v>26</v>
      </c>
      <c r="B166" s="215">
        <v>508943</v>
      </c>
      <c r="C166" s="115">
        <v>894401</v>
      </c>
      <c r="D166" s="116" t="s">
        <v>336</v>
      </c>
      <c r="E166" s="115">
        <v>3</v>
      </c>
      <c r="F166" s="117" t="s">
        <v>36</v>
      </c>
      <c r="G166" s="61">
        <f t="shared" si="13"/>
        <v>123</v>
      </c>
      <c r="H166" s="62">
        <f t="shared" si="15"/>
        <v>40</v>
      </c>
      <c r="I166" s="62">
        <f t="shared" si="15"/>
        <v>44</v>
      </c>
      <c r="J166" s="62">
        <f t="shared" si="15"/>
        <v>8</v>
      </c>
      <c r="K166" s="62">
        <f t="shared" si="15"/>
        <v>19</v>
      </c>
      <c r="L166" s="62">
        <f t="shared" si="15"/>
        <v>12</v>
      </c>
      <c r="M166" s="63">
        <f t="shared" si="19"/>
        <v>33</v>
      </c>
      <c r="N166" s="64">
        <v>16</v>
      </c>
      <c r="O166" s="64">
        <v>2</v>
      </c>
      <c r="P166" s="64">
        <v>8</v>
      </c>
      <c r="Q166" s="64">
        <v>7</v>
      </c>
      <c r="R166" s="64">
        <v>0</v>
      </c>
      <c r="S166" s="63">
        <f t="shared" si="16"/>
        <v>30</v>
      </c>
      <c r="T166" s="64">
        <v>8</v>
      </c>
      <c r="U166" s="64">
        <v>14</v>
      </c>
      <c r="V166" s="64">
        <v>0</v>
      </c>
      <c r="W166" s="64">
        <v>4</v>
      </c>
      <c r="X166" s="64">
        <v>4</v>
      </c>
      <c r="Y166" s="63">
        <f t="shared" si="17"/>
        <v>30</v>
      </c>
      <c r="Z166" s="64">
        <v>8</v>
      </c>
      <c r="AA166" s="64">
        <v>14</v>
      </c>
      <c r="AB166" s="64">
        <v>0</v>
      </c>
      <c r="AC166" s="64">
        <v>4</v>
      </c>
      <c r="AD166" s="64">
        <v>4</v>
      </c>
      <c r="AE166" s="63">
        <f t="shared" si="18"/>
        <v>30</v>
      </c>
      <c r="AF166" s="64">
        <v>8</v>
      </c>
      <c r="AG166" s="64">
        <v>14</v>
      </c>
      <c r="AH166" s="64">
        <v>0</v>
      </c>
      <c r="AI166" s="64">
        <v>4</v>
      </c>
      <c r="AJ166" s="64">
        <v>4</v>
      </c>
    </row>
    <row r="167" spans="1:36" ht="63.75" x14ac:dyDescent="0.25">
      <c r="A167" s="214" t="s">
        <v>26</v>
      </c>
      <c r="B167" s="215">
        <v>508944</v>
      </c>
      <c r="C167" s="115">
        <v>894501</v>
      </c>
      <c r="D167" s="116" t="s">
        <v>167</v>
      </c>
      <c r="E167" s="115">
        <v>3</v>
      </c>
      <c r="F167" s="117" t="s">
        <v>36</v>
      </c>
      <c r="G167" s="61">
        <f t="shared" ref="G167:G176" si="20">SUM(H167:L167)</f>
        <v>53628</v>
      </c>
      <c r="H167" s="62">
        <f t="shared" si="15"/>
        <v>13966</v>
      </c>
      <c r="I167" s="62">
        <f t="shared" si="15"/>
        <v>16882</v>
      </c>
      <c r="J167" s="62">
        <f t="shared" si="15"/>
        <v>4474</v>
      </c>
      <c r="K167" s="62">
        <f t="shared" si="15"/>
        <v>13848</v>
      </c>
      <c r="L167" s="62">
        <f t="shared" si="15"/>
        <v>4458</v>
      </c>
      <c r="M167" s="63">
        <f t="shared" si="19"/>
        <v>1602</v>
      </c>
      <c r="N167" s="64">
        <v>565</v>
      </c>
      <c r="O167" s="64">
        <v>478</v>
      </c>
      <c r="P167" s="64">
        <v>61</v>
      </c>
      <c r="Q167" s="64">
        <v>444</v>
      </c>
      <c r="R167" s="64">
        <v>54</v>
      </c>
      <c r="S167" s="63">
        <f t="shared" si="16"/>
        <v>17342</v>
      </c>
      <c r="T167" s="64">
        <v>4467</v>
      </c>
      <c r="U167" s="64">
        <v>5468</v>
      </c>
      <c r="V167" s="64">
        <v>1471</v>
      </c>
      <c r="W167" s="64">
        <v>4468</v>
      </c>
      <c r="X167" s="64">
        <v>1468</v>
      </c>
      <c r="Y167" s="63">
        <f t="shared" si="17"/>
        <v>17342</v>
      </c>
      <c r="Z167" s="64">
        <v>4467</v>
      </c>
      <c r="AA167" s="64">
        <v>5468</v>
      </c>
      <c r="AB167" s="64">
        <v>1471</v>
      </c>
      <c r="AC167" s="64">
        <v>4468</v>
      </c>
      <c r="AD167" s="64">
        <v>1468</v>
      </c>
      <c r="AE167" s="63">
        <f t="shared" si="18"/>
        <v>17342</v>
      </c>
      <c r="AF167" s="64">
        <v>4467</v>
      </c>
      <c r="AG167" s="64">
        <v>5468</v>
      </c>
      <c r="AH167" s="64">
        <v>1471</v>
      </c>
      <c r="AI167" s="64">
        <v>4468</v>
      </c>
      <c r="AJ167" s="64">
        <v>1468</v>
      </c>
    </row>
    <row r="168" spans="1:36" ht="38.25" x14ac:dyDescent="0.25">
      <c r="A168" s="214" t="s">
        <v>26</v>
      </c>
      <c r="B168" s="215">
        <v>509101</v>
      </c>
      <c r="C168" s="115">
        <v>910201</v>
      </c>
      <c r="D168" s="116" t="s">
        <v>168</v>
      </c>
      <c r="E168" s="115">
        <v>3</v>
      </c>
      <c r="F168" s="117" t="s">
        <v>36</v>
      </c>
      <c r="G168" s="61">
        <f t="shared" si="20"/>
        <v>8002</v>
      </c>
      <c r="H168" s="62">
        <f t="shared" ref="H168:L176" si="21">N168+T168+Z168+AF168</f>
        <v>802</v>
      </c>
      <c r="I168" s="62">
        <f t="shared" si="21"/>
        <v>4811</v>
      </c>
      <c r="J168" s="62">
        <f t="shared" si="21"/>
        <v>1338</v>
      </c>
      <c r="K168" s="62">
        <f t="shared" si="21"/>
        <v>1044</v>
      </c>
      <c r="L168" s="62">
        <f t="shared" si="21"/>
        <v>7</v>
      </c>
      <c r="M168" s="63">
        <f t="shared" si="19"/>
        <v>2525</v>
      </c>
      <c r="N168" s="64">
        <v>390</v>
      </c>
      <c r="O168" s="64">
        <v>1338</v>
      </c>
      <c r="P168" s="64">
        <v>322</v>
      </c>
      <c r="Q168" s="64">
        <v>470</v>
      </c>
      <c r="R168" s="64">
        <v>5</v>
      </c>
      <c r="S168" s="63">
        <f t="shared" si="16"/>
        <v>1826</v>
      </c>
      <c r="T168" s="64">
        <v>137</v>
      </c>
      <c r="U168" s="64">
        <v>1159</v>
      </c>
      <c r="V168" s="64">
        <v>339</v>
      </c>
      <c r="W168" s="64">
        <v>191</v>
      </c>
      <c r="X168" s="64">
        <v>0</v>
      </c>
      <c r="Y168" s="63">
        <f t="shared" si="17"/>
        <v>1826</v>
      </c>
      <c r="Z168" s="64">
        <v>137</v>
      </c>
      <c r="AA168" s="64">
        <v>1157</v>
      </c>
      <c r="AB168" s="64">
        <v>339</v>
      </c>
      <c r="AC168" s="64">
        <v>192</v>
      </c>
      <c r="AD168" s="64">
        <v>1</v>
      </c>
      <c r="AE168" s="63">
        <f t="shared" si="18"/>
        <v>1825</v>
      </c>
      <c r="AF168" s="64">
        <v>138</v>
      </c>
      <c r="AG168" s="64">
        <v>1157</v>
      </c>
      <c r="AH168" s="64">
        <v>338</v>
      </c>
      <c r="AI168" s="64">
        <v>191</v>
      </c>
      <c r="AJ168" s="64">
        <v>1</v>
      </c>
    </row>
    <row r="169" spans="1:36" ht="38.25" x14ac:dyDescent="0.25">
      <c r="A169" s="214" t="s">
        <v>26</v>
      </c>
      <c r="B169" s="215">
        <v>509103</v>
      </c>
      <c r="C169" s="115">
        <v>910801</v>
      </c>
      <c r="D169" s="116" t="s">
        <v>169</v>
      </c>
      <c r="E169" s="115">
        <v>3</v>
      </c>
      <c r="F169" s="117" t="s">
        <v>36</v>
      </c>
      <c r="G169" s="61">
        <f t="shared" si="20"/>
        <v>690</v>
      </c>
      <c r="H169" s="62">
        <f t="shared" si="21"/>
        <v>30</v>
      </c>
      <c r="I169" s="62">
        <f t="shared" si="21"/>
        <v>246</v>
      </c>
      <c r="J169" s="62">
        <f t="shared" si="21"/>
        <v>0</v>
      </c>
      <c r="K169" s="62">
        <f t="shared" si="21"/>
        <v>414</v>
      </c>
      <c r="L169" s="62">
        <f t="shared" si="21"/>
        <v>0</v>
      </c>
      <c r="M169" s="63">
        <f t="shared" si="19"/>
        <v>171</v>
      </c>
      <c r="N169" s="64">
        <v>3</v>
      </c>
      <c r="O169" s="64">
        <v>37</v>
      </c>
      <c r="P169" s="64">
        <v>0</v>
      </c>
      <c r="Q169" s="64">
        <v>131</v>
      </c>
      <c r="R169" s="64">
        <v>0</v>
      </c>
      <c r="S169" s="63">
        <f t="shared" si="16"/>
        <v>195</v>
      </c>
      <c r="T169" s="64">
        <v>9</v>
      </c>
      <c r="U169" s="64">
        <v>70</v>
      </c>
      <c r="V169" s="64">
        <v>0</v>
      </c>
      <c r="W169" s="64">
        <v>116</v>
      </c>
      <c r="X169" s="64">
        <v>0</v>
      </c>
      <c r="Y169" s="63">
        <f t="shared" si="17"/>
        <v>163</v>
      </c>
      <c r="Z169" s="64">
        <v>9</v>
      </c>
      <c r="AA169" s="64">
        <v>70</v>
      </c>
      <c r="AB169" s="64">
        <v>0</v>
      </c>
      <c r="AC169" s="64">
        <v>84</v>
      </c>
      <c r="AD169" s="64">
        <v>0</v>
      </c>
      <c r="AE169" s="63">
        <f t="shared" si="18"/>
        <v>161</v>
      </c>
      <c r="AF169" s="64">
        <v>9</v>
      </c>
      <c r="AG169" s="64">
        <v>69</v>
      </c>
      <c r="AH169" s="64">
        <v>0</v>
      </c>
      <c r="AI169" s="64">
        <v>83</v>
      </c>
      <c r="AJ169" s="64">
        <v>0</v>
      </c>
    </row>
    <row r="170" spans="1:36" ht="38.25" x14ac:dyDescent="0.25">
      <c r="A170" s="214" t="s">
        <v>26</v>
      </c>
      <c r="B170" s="215">
        <v>509110</v>
      </c>
      <c r="C170" s="115">
        <v>911001</v>
      </c>
      <c r="D170" s="198" t="s">
        <v>379</v>
      </c>
      <c r="E170" s="115">
        <v>3</v>
      </c>
      <c r="F170" s="117" t="s">
        <v>36</v>
      </c>
      <c r="G170" s="61">
        <f t="shared" si="20"/>
        <v>1894</v>
      </c>
      <c r="H170" s="62">
        <f t="shared" si="21"/>
        <v>12</v>
      </c>
      <c r="I170" s="62">
        <f t="shared" si="21"/>
        <v>1776</v>
      </c>
      <c r="J170" s="62">
        <f t="shared" si="21"/>
        <v>9</v>
      </c>
      <c r="K170" s="62">
        <f t="shared" si="21"/>
        <v>75</v>
      </c>
      <c r="L170" s="62">
        <f t="shared" si="21"/>
        <v>22</v>
      </c>
      <c r="M170" s="63">
        <f t="shared" si="19"/>
        <v>564</v>
      </c>
      <c r="N170" s="64">
        <v>0</v>
      </c>
      <c r="O170" s="64">
        <v>507</v>
      </c>
      <c r="P170" s="64">
        <v>0</v>
      </c>
      <c r="Q170" s="64">
        <v>51</v>
      </c>
      <c r="R170" s="64">
        <v>6</v>
      </c>
      <c r="S170" s="63">
        <f t="shared" si="16"/>
        <v>1004</v>
      </c>
      <c r="T170" s="64">
        <v>4</v>
      </c>
      <c r="U170" s="64">
        <v>984</v>
      </c>
      <c r="V170" s="64">
        <v>3</v>
      </c>
      <c r="W170" s="64">
        <v>8</v>
      </c>
      <c r="X170" s="64">
        <v>5</v>
      </c>
      <c r="Y170" s="63">
        <f t="shared" si="17"/>
        <v>164</v>
      </c>
      <c r="Z170" s="64">
        <v>4</v>
      </c>
      <c r="AA170" s="64">
        <v>143</v>
      </c>
      <c r="AB170" s="64">
        <v>3</v>
      </c>
      <c r="AC170" s="64">
        <v>8</v>
      </c>
      <c r="AD170" s="64">
        <v>6</v>
      </c>
      <c r="AE170" s="63">
        <f t="shared" si="18"/>
        <v>162</v>
      </c>
      <c r="AF170" s="64">
        <v>4</v>
      </c>
      <c r="AG170" s="64">
        <v>142</v>
      </c>
      <c r="AH170" s="64">
        <v>3</v>
      </c>
      <c r="AI170" s="64">
        <v>8</v>
      </c>
      <c r="AJ170" s="64">
        <v>5</v>
      </c>
    </row>
    <row r="171" spans="1:36" ht="38.25" x14ac:dyDescent="0.25">
      <c r="A171" s="214" t="s">
        <v>26</v>
      </c>
      <c r="B171" s="215">
        <v>509201</v>
      </c>
      <c r="C171" s="115">
        <v>920101</v>
      </c>
      <c r="D171" s="116" t="s">
        <v>337</v>
      </c>
      <c r="E171" s="115">
        <v>3</v>
      </c>
      <c r="F171" s="117" t="s">
        <v>36</v>
      </c>
      <c r="G171" s="61">
        <f t="shared" si="20"/>
        <v>109</v>
      </c>
      <c r="H171" s="62">
        <f t="shared" si="21"/>
        <v>26</v>
      </c>
      <c r="I171" s="62">
        <f t="shared" si="21"/>
        <v>19</v>
      </c>
      <c r="J171" s="62">
        <f t="shared" si="21"/>
        <v>22</v>
      </c>
      <c r="K171" s="62">
        <f t="shared" si="21"/>
        <v>21</v>
      </c>
      <c r="L171" s="62">
        <f t="shared" si="21"/>
        <v>21</v>
      </c>
      <c r="M171" s="63">
        <f t="shared" si="19"/>
        <v>0</v>
      </c>
      <c r="N171" s="64">
        <v>0</v>
      </c>
      <c r="O171" s="64">
        <v>0</v>
      </c>
      <c r="P171" s="64">
        <v>0</v>
      </c>
      <c r="Q171" s="64">
        <v>0</v>
      </c>
      <c r="R171" s="64">
        <v>0</v>
      </c>
      <c r="S171" s="63">
        <f t="shared" si="16"/>
        <v>36</v>
      </c>
      <c r="T171" s="64">
        <v>8</v>
      </c>
      <c r="U171" s="64">
        <v>5</v>
      </c>
      <c r="V171" s="64">
        <v>7</v>
      </c>
      <c r="W171" s="64">
        <v>7</v>
      </c>
      <c r="X171" s="64">
        <v>9</v>
      </c>
      <c r="Y171" s="63">
        <f t="shared" si="17"/>
        <v>36</v>
      </c>
      <c r="Z171" s="64">
        <v>8</v>
      </c>
      <c r="AA171" s="64">
        <v>7</v>
      </c>
      <c r="AB171" s="64">
        <v>8</v>
      </c>
      <c r="AC171" s="64">
        <v>7</v>
      </c>
      <c r="AD171" s="64">
        <v>6</v>
      </c>
      <c r="AE171" s="63">
        <f t="shared" si="18"/>
        <v>37</v>
      </c>
      <c r="AF171" s="64">
        <v>10</v>
      </c>
      <c r="AG171" s="64">
        <v>7</v>
      </c>
      <c r="AH171" s="64">
        <v>7</v>
      </c>
      <c r="AI171" s="64">
        <v>7</v>
      </c>
      <c r="AJ171" s="64">
        <v>6</v>
      </c>
    </row>
    <row r="172" spans="1:36" ht="38.25" x14ac:dyDescent="0.25">
      <c r="A172" s="214" t="s">
        <v>25</v>
      </c>
      <c r="B172" s="215">
        <v>509715</v>
      </c>
      <c r="C172" s="115">
        <v>971501</v>
      </c>
      <c r="D172" s="116" t="s">
        <v>338</v>
      </c>
      <c r="E172" s="115">
        <v>3</v>
      </c>
      <c r="F172" s="117" t="s">
        <v>36</v>
      </c>
      <c r="G172" s="61">
        <f t="shared" si="20"/>
        <v>2281</v>
      </c>
      <c r="H172" s="62">
        <f t="shared" si="21"/>
        <v>387</v>
      </c>
      <c r="I172" s="62">
        <f t="shared" si="21"/>
        <v>751</v>
      </c>
      <c r="J172" s="62">
        <f t="shared" si="21"/>
        <v>390</v>
      </c>
      <c r="K172" s="62">
        <f t="shared" si="21"/>
        <v>387</v>
      </c>
      <c r="L172" s="62">
        <f t="shared" si="21"/>
        <v>366</v>
      </c>
      <c r="M172" s="63">
        <f t="shared" si="19"/>
        <v>0</v>
      </c>
      <c r="N172" s="64">
        <v>0</v>
      </c>
      <c r="O172" s="64">
        <v>0</v>
      </c>
      <c r="P172" s="64">
        <v>0</v>
      </c>
      <c r="Q172" s="64">
        <v>0</v>
      </c>
      <c r="R172" s="64">
        <v>0</v>
      </c>
      <c r="S172" s="63">
        <f t="shared" si="16"/>
        <v>760</v>
      </c>
      <c r="T172" s="64">
        <v>129</v>
      </c>
      <c r="U172" s="64">
        <v>250</v>
      </c>
      <c r="V172" s="64">
        <v>130</v>
      </c>
      <c r="W172" s="64">
        <v>129</v>
      </c>
      <c r="X172" s="64">
        <v>122</v>
      </c>
      <c r="Y172" s="63">
        <f t="shared" si="17"/>
        <v>760</v>
      </c>
      <c r="Z172" s="64">
        <v>129</v>
      </c>
      <c r="AA172" s="64">
        <v>250</v>
      </c>
      <c r="AB172" s="64">
        <v>130</v>
      </c>
      <c r="AC172" s="64">
        <v>129</v>
      </c>
      <c r="AD172" s="64">
        <v>122</v>
      </c>
      <c r="AE172" s="63">
        <f t="shared" si="18"/>
        <v>761</v>
      </c>
      <c r="AF172" s="64">
        <v>129</v>
      </c>
      <c r="AG172" s="64">
        <v>251</v>
      </c>
      <c r="AH172" s="64">
        <v>130</v>
      </c>
      <c r="AI172" s="64">
        <v>129</v>
      </c>
      <c r="AJ172" s="64">
        <v>122</v>
      </c>
    </row>
    <row r="173" spans="1:36" ht="38.25" x14ac:dyDescent="0.25">
      <c r="A173" s="214" t="s">
        <v>25</v>
      </c>
      <c r="B173" s="215">
        <v>509752</v>
      </c>
      <c r="C173" s="115">
        <v>975201</v>
      </c>
      <c r="D173" s="116" t="s">
        <v>339</v>
      </c>
      <c r="E173" s="115">
        <v>3</v>
      </c>
      <c r="F173" s="117" t="s">
        <v>36</v>
      </c>
      <c r="G173" s="61">
        <f t="shared" si="20"/>
        <v>3720</v>
      </c>
      <c r="H173" s="62">
        <f t="shared" si="21"/>
        <v>633</v>
      </c>
      <c r="I173" s="62">
        <f t="shared" si="21"/>
        <v>1227</v>
      </c>
      <c r="J173" s="62">
        <f t="shared" si="21"/>
        <v>633</v>
      </c>
      <c r="K173" s="62">
        <f t="shared" si="21"/>
        <v>633</v>
      </c>
      <c r="L173" s="62">
        <f t="shared" si="21"/>
        <v>594</v>
      </c>
      <c r="M173" s="63">
        <f t="shared" si="19"/>
        <v>0</v>
      </c>
      <c r="N173" s="64">
        <v>0</v>
      </c>
      <c r="O173" s="64">
        <v>0</v>
      </c>
      <c r="P173" s="64">
        <v>0</v>
      </c>
      <c r="Q173" s="64">
        <v>0</v>
      </c>
      <c r="R173" s="64">
        <v>0</v>
      </c>
      <c r="S173" s="63">
        <f t="shared" si="16"/>
        <v>1240</v>
      </c>
      <c r="T173" s="64">
        <v>211</v>
      </c>
      <c r="U173" s="64">
        <v>409</v>
      </c>
      <c r="V173" s="64">
        <v>211</v>
      </c>
      <c r="W173" s="64">
        <v>211</v>
      </c>
      <c r="X173" s="64">
        <v>198</v>
      </c>
      <c r="Y173" s="63">
        <f t="shared" si="17"/>
        <v>1240</v>
      </c>
      <c r="Z173" s="64">
        <v>211</v>
      </c>
      <c r="AA173" s="64">
        <v>409</v>
      </c>
      <c r="AB173" s="64">
        <v>211</v>
      </c>
      <c r="AC173" s="64">
        <v>211</v>
      </c>
      <c r="AD173" s="64">
        <v>198</v>
      </c>
      <c r="AE173" s="63">
        <f t="shared" si="18"/>
        <v>1240</v>
      </c>
      <c r="AF173" s="64">
        <v>211</v>
      </c>
      <c r="AG173" s="64">
        <v>409</v>
      </c>
      <c r="AH173" s="64">
        <v>211</v>
      </c>
      <c r="AI173" s="64">
        <v>211</v>
      </c>
      <c r="AJ173" s="64">
        <v>198</v>
      </c>
    </row>
    <row r="174" spans="1:36" ht="51" x14ac:dyDescent="0.25">
      <c r="A174" s="214" t="s">
        <v>20</v>
      </c>
      <c r="B174" s="215">
        <v>509901</v>
      </c>
      <c r="C174" s="115">
        <v>990101</v>
      </c>
      <c r="D174" s="116" t="s">
        <v>50</v>
      </c>
      <c r="E174" s="115">
        <v>3</v>
      </c>
      <c r="F174" s="117" t="s">
        <v>36</v>
      </c>
      <c r="G174" s="61">
        <f t="shared" si="20"/>
        <v>639</v>
      </c>
      <c r="H174" s="62">
        <f t="shared" si="21"/>
        <v>243</v>
      </c>
      <c r="I174" s="62">
        <f t="shared" si="21"/>
        <v>212</v>
      </c>
      <c r="J174" s="62">
        <f t="shared" si="21"/>
        <v>7</v>
      </c>
      <c r="K174" s="62">
        <f t="shared" si="21"/>
        <v>174</v>
      </c>
      <c r="L174" s="62">
        <f t="shared" si="21"/>
        <v>3</v>
      </c>
      <c r="M174" s="63">
        <f t="shared" si="19"/>
        <v>150</v>
      </c>
      <c r="N174" s="64">
        <v>75</v>
      </c>
      <c r="O174" s="64">
        <v>41</v>
      </c>
      <c r="P174" s="64">
        <v>1</v>
      </c>
      <c r="Q174" s="64">
        <v>33</v>
      </c>
      <c r="R174" s="64">
        <v>0</v>
      </c>
      <c r="S174" s="63">
        <f t="shared" si="16"/>
        <v>189</v>
      </c>
      <c r="T174" s="64">
        <v>82</v>
      </c>
      <c r="U174" s="64">
        <v>57</v>
      </c>
      <c r="V174" s="64">
        <v>2</v>
      </c>
      <c r="W174" s="64">
        <v>47</v>
      </c>
      <c r="X174" s="64">
        <v>1</v>
      </c>
      <c r="Y174" s="63">
        <f t="shared" si="17"/>
        <v>150</v>
      </c>
      <c r="Z174" s="64">
        <v>43</v>
      </c>
      <c r="AA174" s="64">
        <v>57</v>
      </c>
      <c r="AB174" s="64">
        <v>2</v>
      </c>
      <c r="AC174" s="64">
        <v>47</v>
      </c>
      <c r="AD174" s="64">
        <v>1</v>
      </c>
      <c r="AE174" s="63">
        <f t="shared" si="18"/>
        <v>150</v>
      </c>
      <c r="AF174" s="64">
        <v>43</v>
      </c>
      <c r="AG174" s="64">
        <v>57</v>
      </c>
      <c r="AH174" s="64">
        <v>2</v>
      </c>
      <c r="AI174" s="64">
        <v>47</v>
      </c>
      <c r="AJ174" s="64">
        <v>1</v>
      </c>
    </row>
    <row r="175" spans="1:36" ht="38.25" x14ac:dyDescent="0.25">
      <c r="A175" s="214" t="s">
        <v>20</v>
      </c>
      <c r="B175" s="215">
        <v>509908</v>
      </c>
      <c r="C175" s="115">
        <v>990801</v>
      </c>
      <c r="D175" s="116" t="s">
        <v>245</v>
      </c>
      <c r="E175" s="115">
        <v>3</v>
      </c>
      <c r="F175" s="117" t="s">
        <v>36</v>
      </c>
      <c r="G175" s="61">
        <f t="shared" si="20"/>
        <v>420345</v>
      </c>
      <c r="H175" s="62">
        <f t="shared" si="21"/>
        <v>158542</v>
      </c>
      <c r="I175" s="62">
        <f t="shared" si="21"/>
        <v>139636</v>
      </c>
      <c r="J175" s="62">
        <f t="shared" si="21"/>
        <v>3692</v>
      </c>
      <c r="K175" s="62">
        <f t="shared" si="21"/>
        <v>116438</v>
      </c>
      <c r="L175" s="62">
        <f t="shared" si="21"/>
        <v>2037</v>
      </c>
      <c r="M175" s="63">
        <f t="shared" si="19"/>
        <v>105000</v>
      </c>
      <c r="N175" s="64">
        <v>43237</v>
      </c>
      <c r="O175" s="64">
        <v>32461</v>
      </c>
      <c r="P175" s="64">
        <v>1152</v>
      </c>
      <c r="Q175" s="64">
        <v>27568</v>
      </c>
      <c r="R175" s="64">
        <v>582</v>
      </c>
      <c r="S175" s="63">
        <f t="shared" si="16"/>
        <v>105345</v>
      </c>
      <c r="T175" s="64">
        <v>38665</v>
      </c>
      <c r="U175" s="64">
        <v>35725</v>
      </c>
      <c r="V175" s="64">
        <v>847</v>
      </c>
      <c r="W175" s="64">
        <v>29623</v>
      </c>
      <c r="X175" s="64">
        <v>485</v>
      </c>
      <c r="Y175" s="63">
        <f t="shared" si="17"/>
        <v>105000</v>
      </c>
      <c r="Z175" s="64">
        <v>38320</v>
      </c>
      <c r="AA175" s="64">
        <v>35725</v>
      </c>
      <c r="AB175" s="64">
        <v>846</v>
      </c>
      <c r="AC175" s="64">
        <v>29624</v>
      </c>
      <c r="AD175" s="64">
        <v>485</v>
      </c>
      <c r="AE175" s="63">
        <f t="shared" si="18"/>
        <v>105000</v>
      </c>
      <c r="AF175" s="64">
        <v>38320</v>
      </c>
      <c r="AG175" s="64">
        <v>35725</v>
      </c>
      <c r="AH175" s="64">
        <v>847</v>
      </c>
      <c r="AI175" s="64">
        <v>29623</v>
      </c>
      <c r="AJ175" s="64">
        <v>485</v>
      </c>
    </row>
    <row r="176" spans="1:36" ht="39" thickBot="1" x14ac:dyDescent="0.3">
      <c r="A176" s="43" t="s">
        <v>20</v>
      </c>
      <c r="B176" s="43">
        <v>503630</v>
      </c>
      <c r="C176" s="43">
        <v>363001</v>
      </c>
      <c r="D176" s="17" t="s">
        <v>424</v>
      </c>
      <c r="E176" s="269"/>
      <c r="F176" s="117" t="s">
        <v>36</v>
      </c>
      <c r="G176" s="61">
        <f t="shared" si="20"/>
        <v>363608</v>
      </c>
      <c r="H176" s="62">
        <f t="shared" si="21"/>
        <v>7899</v>
      </c>
      <c r="I176" s="62">
        <f t="shared" si="21"/>
        <v>109116</v>
      </c>
      <c r="J176" s="62">
        <f t="shared" si="21"/>
        <v>620</v>
      </c>
      <c r="K176" s="62">
        <f t="shared" si="21"/>
        <v>245789</v>
      </c>
      <c r="L176" s="62">
        <f t="shared" si="21"/>
        <v>184</v>
      </c>
      <c r="M176" s="63">
        <f t="shared" si="19"/>
        <v>89744</v>
      </c>
      <c r="N176" s="289">
        <v>2403</v>
      </c>
      <c r="O176" s="289">
        <v>27279</v>
      </c>
      <c r="P176" s="289">
        <v>155</v>
      </c>
      <c r="Q176" s="289">
        <v>59861</v>
      </c>
      <c r="R176" s="289">
        <v>46</v>
      </c>
      <c r="S176" s="63">
        <f t="shared" si="16"/>
        <v>91288</v>
      </c>
      <c r="T176" s="289">
        <v>1832</v>
      </c>
      <c r="U176" s="289">
        <v>27279</v>
      </c>
      <c r="V176" s="289">
        <v>155</v>
      </c>
      <c r="W176" s="289">
        <v>61976</v>
      </c>
      <c r="X176" s="289">
        <v>46</v>
      </c>
      <c r="Y176" s="63">
        <f t="shared" si="17"/>
        <v>91288</v>
      </c>
      <c r="Z176" s="289">
        <v>1832</v>
      </c>
      <c r="AA176" s="289">
        <v>27279</v>
      </c>
      <c r="AB176" s="289">
        <v>155</v>
      </c>
      <c r="AC176" s="289">
        <v>61976</v>
      </c>
      <c r="AD176" s="289">
        <v>46</v>
      </c>
      <c r="AE176" s="63">
        <f t="shared" si="18"/>
        <v>91288</v>
      </c>
      <c r="AF176" s="289">
        <v>1832</v>
      </c>
      <c r="AG176" s="289">
        <v>27279</v>
      </c>
      <c r="AH176" s="289">
        <v>155</v>
      </c>
      <c r="AI176" s="289">
        <v>61976</v>
      </c>
      <c r="AJ176" s="289">
        <v>46</v>
      </c>
    </row>
    <row r="177" spans="1:36" ht="15.75" thickBot="1" x14ac:dyDescent="0.3">
      <c r="A177" s="69"/>
      <c r="B177" s="70"/>
      <c r="C177" s="70"/>
      <c r="D177" s="70" t="s">
        <v>27</v>
      </c>
      <c r="E177" s="70"/>
      <c r="F177" s="71"/>
      <c r="G177" s="72">
        <f>SUM(G7:G176)</f>
        <v>22952514</v>
      </c>
      <c r="H177" s="72">
        <f t="shared" ref="H177:W177" si="22">SUM(H7:H176)</f>
        <v>5513130</v>
      </c>
      <c r="I177" s="72">
        <f t="shared" si="22"/>
        <v>9369601</v>
      </c>
      <c r="J177" s="72">
        <f t="shared" si="22"/>
        <v>247217</v>
      </c>
      <c r="K177" s="72">
        <f t="shared" si="22"/>
        <v>7685916</v>
      </c>
      <c r="L177" s="72">
        <f t="shared" si="22"/>
        <v>136650</v>
      </c>
      <c r="M177" s="72">
        <f t="shared" si="22"/>
        <v>5589306</v>
      </c>
      <c r="N177" s="72">
        <f t="shared" si="22"/>
        <v>1393132</v>
      </c>
      <c r="O177" s="72">
        <f t="shared" si="22"/>
        <v>2237933</v>
      </c>
      <c r="P177" s="72">
        <f t="shared" si="22"/>
        <v>57974</v>
      </c>
      <c r="Q177" s="72">
        <f t="shared" si="22"/>
        <v>1874558</v>
      </c>
      <c r="R177" s="72">
        <f t="shared" si="22"/>
        <v>25709</v>
      </c>
      <c r="S177" s="72">
        <f t="shared" si="22"/>
        <v>5890416</v>
      </c>
      <c r="T177" s="72">
        <f t="shared" si="22"/>
        <v>1399618</v>
      </c>
      <c r="U177" s="72">
        <f t="shared" si="22"/>
        <v>2408830</v>
      </c>
      <c r="V177" s="72">
        <f t="shared" si="22"/>
        <v>63869</v>
      </c>
      <c r="W177" s="72">
        <f t="shared" si="22"/>
        <v>1982677</v>
      </c>
      <c r="X177" s="72">
        <f>SUM(X7:X176)</f>
        <v>35422</v>
      </c>
      <c r="Y177" s="72">
        <f t="shared" ref="Y177" si="23">SUM(Y7:Y176)</f>
        <v>5736427</v>
      </c>
      <c r="Z177" s="72">
        <f t="shared" ref="Z177" si="24">SUM(Z7:Z176)</f>
        <v>1358947</v>
      </c>
      <c r="AA177" s="72">
        <f t="shared" ref="AA177" si="25">SUM(AA7:AA176)</f>
        <v>2362985</v>
      </c>
      <c r="AB177" s="72">
        <f t="shared" ref="AB177" si="26">SUM(AB7:AB176)</f>
        <v>62398</v>
      </c>
      <c r="AC177" s="72">
        <f t="shared" ref="AC177" si="27">SUM(AC7:AC176)</f>
        <v>1914305</v>
      </c>
      <c r="AD177" s="72">
        <f t="shared" ref="AD177" si="28">SUM(AD7:AD176)</f>
        <v>37792</v>
      </c>
      <c r="AE177" s="72">
        <f t="shared" ref="AE177" si="29">SUM(AE7:AE176)</f>
        <v>5736365</v>
      </c>
      <c r="AF177" s="72">
        <f t="shared" ref="AF177" si="30">SUM(AF7:AF176)</f>
        <v>1361433</v>
      </c>
      <c r="AG177" s="72">
        <f t="shared" ref="AG177" si="31">SUM(AG7:AG176)</f>
        <v>2359853</v>
      </c>
      <c r="AH177" s="72">
        <f t="shared" ref="AH177" si="32">SUM(AH7:AH176)</f>
        <v>62976</v>
      </c>
      <c r="AI177" s="72">
        <f t="shared" ref="AI177" si="33">SUM(AI7:AI176)</f>
        <v>1914376</v>
      </c>
      <c r="AJ177" s="72">
        <f t="shared" ref="AJ177" si="34">SUM(AJ7:AJ176)</f>
        <v>37727</v>
      </c>
    </row>
    <row r="181" spans="1:36" x14ac:dyDescent="0.25">
      <c r="N181" s="267"/>
      <c r="O181" s="267"/>
      <c r="P181" s="267"/>
      <c r="Q181" s="267"/>
      <c r="R181" s="267"/>
    </row>
    <row r="182" spans="1:36" x14ac:dyDescent="0.25">
      <c r="N182" s="267"/>
      <c r="O182" s="267"/>
      <c r="P182" s="267"/>
      <c r="Q182" s="267"/>
      <c r="R182" s="267"/>
    </row>
    <row r="185" spans="1:36" x14ac:dyDescent="0.25">
      <c r="K185" s="200"/>
      <c r="L185" s="200"/>
      <c r="M185" s="200"/>
      <c r="N185" s="200"/>
      <c r="O185" s="200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177:F177 B1:AD1 AI1:AK1 B2:AK2 AL1:XFD2 A3:XFD6">
    <cfRule type="cellIs" dxfId="223" priority="78" operator="lessThan">
      <formula>0</formula>
    </cfRule>
  </conditionalFormatting>
  <conditionalFormatting sqref="AI1:AJ1">
    <cfRule type="cellIs" dxfId="222" priority="77" operator="lessThan">
      <formula>0</formula>
    </cfRule>
  </conditionalFormatting>
  <conditionalFormatting sqref="C177">
    <cfRule type="duplicateValues" dxfId="221" priority="76"/>
  </conditionalFormatting>
  <conditionalFormatting sqref="A1">
    <cfRule type="cellIs" dxfId="220" priority="74" operator="lessThan">
      <formula>0</formula>
    </cfRule>
  </conditionalFormatting>
  <conditionalFormatting sqref="A7:B174">
    <cfRule type="cellIs" dxfId="219" priority="18" operator="lessThan">
      <formula>0</formula>
    </cfRule>
  </conditionalFormatting>
  <conditionalFormatting sqref="E7:F174">
    <cfRule type="cellIs" dxfId="218" priority="20" operator="lessThan">
      <formula>0</formula>
    </cfRule>
  </conditionalFormatting>
  <conditionalFormatting sqref="A7:B174">
    <cfRule type="cellIs" dxfId="217" priority="17" operator="lessThan">
      <formula>0</formula>
    </cfRule>
  </conditionalFormatting>
  <conditionalFormatting sqref="A8:D40 C7:D7">
    <cfRule type="cellIs" dxfId="216" priority="19" operator="lessThan">
      <formula>0</formula>
    </cfRule>
  </conditionalFormatting>
  <conditionalFormatting sqref="A7:B174">
    <cfRule type="cellIs" dxfId="215" priority="16" operator="lessThan">
      <formula>0</formula>
    </cfRule>
  </conditionalFormatting>
  <conditionalFormatting sqref="C7:C174">
    <cfRule type="duplicateValues" dxfId="214" priority="15"/>
  </conditionalFormatting>
  <conditionalFormatting sqref="C7:C174">
    <cfRule type="duplicateValues" dxfId="213" priority="14"/>
  </conditionalFormatting>
  <conditionalFormatting sqref="A171:D174 A170:C170 A121:D169 B74:D120 D73 B47:B72 A45:A120 C45:D72 B45 A41:D44">
    <cfRule type="cellIs" dxfId="212" priority="13" operator="lessThan">
      <formula>0</formula>
    </cfRule>
  </conditionalFormatting>
  <conditionalFormatting sqref="B73:C73">
    <cfRule type="cellIs" dxfId="211" priority="12" operator="lessThan">
      <formula>0</formula>
    </cfRule>
  </conditionalFormatting>
  <conditionalFormatting sqref="D170">
    <cfRule type="cellIs" dxfId="210" priority="11" operator="lessThan">
      <formula>0</formula>
    </cfRule>
  </conditionalFormatting>
  <conditionalFormatting sqref="E175:F176">
    <cfRule type="cellIs" dxfId="209" priority="10" operator="lessThan">
      <formula>0</formula>
    </cfRule>
  </conditionalFormatting>
  <conditionalFormatting sqref="A175:D175">
    <cfRule type="cellIs" dxfId="208" priority="9" operator="lessThan">
      <formula>0</formula>
    </cfRule>
  </conditionalFormatting>
  <conditionalFormatting sqref="A175:B175">
    <cfRule type="cellIs" dxfId="207" priority="8" operator="lessThan">
      <formula>0</formula>
    </cfRule>
  </conditionalFormatting>
  <conditionalFormatting sqref="A175:B175">
    <cfRule type="cellIs" dxfId="206" priority="7" operator="lessThan">
      <formula>0</formula>
    </cfRule>
  </conditionalFormatting>
  <conditionalFormatting sqref="A175:B175">
    <cfRule type="cellIs" dxfId="205" priority="6" operator="lessThan">
      <formula>0</formula>
    </cfRule>
  </conditionalFormatting>
  <conditionalFormatting sqref="C175">
    <cfRule type="duplicateValues" dxfId="204" priority="5"/>
  </conditionalFormatting>
  <conditionalFormatting sqref="C175">
    <cfRule type="duplicateValues" dxfId="203" priority="4"/>
  </conditionalFormatting>
  <conditionalFormatting sqref="A176">
    <cfRule type="cellIs" dxfId="202" priority="2" operator="lessThan">
      <formula>0</formula>
    </cfRule>
  </conditionalFormatting>
  <conditionalFormatting sqref="B176:D176">
    <cfRule type="cellIs" dxfId="201" priority="3" operator="lessThan">
      <formula>0</formula>
    </cfRule>
  </conditionalFormatting>
  <conditionalFormatting sqref="A2">
    <cfRule type="cellIs" dxfId="20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A1:AJ100"/>
  <sheetViews>
    <sheetView zoomScale="70" zoomScaleNormal="70" workbookViewId="0">
      <pane xSplit="6" ySplit="6" topLeftCell="G79" activePane="bottomRight" state="frozen"/>
      <selection pane="topRight" activeCell="G1" sqref="G1"/>
      <selection pane="bottomLeft" activeCell="A7" sqref="A7"/>
      <selection pane="bottomRight" activeCell="M95" sqref="M95"/>
    </sheetView>
  </sheetViews>
  <sheetFormatPr defaultColWidth="8.7109375" defaultRowHeight="15" x14ac:dyDescent="0.25"/>
  <cols>
    <col min="1" max="3" width="8.7109375" style="65"/>
    <col min="4" max="4" width="62" style="65" customWidth="1"/>
    <col min="5" max="5" width="0" style="185" hidden="1" customWidth="1"/>
    <col min="6" max="6" width="16.7109375" style="65" customWidth="1"/>
    <col min="7" max="24" width="8.7109375" style="65"/>
    <col min="25" max="36" width="8.7109375" style="65" customWidth="1"/>
    <col min="37" max="16384" width="8.7109375" style="65"/>
  </cols>
  <sheetData>
    <row r="1" spans="1:36" s="50" customFormat="1" ht="15.75" x14ac:dyDescent="0.2">
      <c r="A1" s="183" t="s">
        <v>437</v>
      </c>
      <c r="B1" s="45"/>
      <c r="C1" s="45"/>
      <c r="D1" s="46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426</v>
      </c>
      <c r="AG1" s="48"/>
      <c r="AH1" s="48"/>
      <c r="AI1" s="48"/>
      <c r="AJ1" s="48"/>
    </row>
    <row r="2" spans="1:36" s="50" customFormat="1" x14ac:dyDescent="0.2">
      <c r="A2" s="10" t="s">
        <v>445</v>
      </c>
      <c r="B2" s="51"/>
      <c r="C2" s="52"/>
      <c r="D2" s="53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36" s="50" customFormat="1" ht="15.75" thickBot="1" x14ac:dyDescent="0.25">
      <c r="A3" s="45"/>
      <c r="B3" s="45"/>
      <c r="C3" s="45"/>
      <c r="D3" s="46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36" s="50" customFormat="1" ht="15" customHeight="1" x14ac:dyDescent="0.2">
      <c r="A4" s="364" t="s">
        <v>0</v>
      </c>
      <c r="B4" s="391" t="s">
        <v>34</v>
      </c>
      <c r="C4" s="388" t="s">
        <v>2</v>
      </c>
      <c r="D4" s="391" t="s">
        <v>35</v>
      </c>
      <c r="E4" s="391" t="s">
        <v>4</v>
      </c>
      <c r="F4" s="384" t="s">
        <v>5</v>
      </c>
      <c r="G4" s="367" t="s">
        <v>8</v>
      </c>
      <c r="H4" s="368"/>
      <c r="I4" s="368"/>
      <c r="J4" s="368"/>
      <c r="K4" s="368"/>
      <c r="L4" s="368"/>
      <c r="M4" s="383" t="s">
        <v>9</v>
      </c>
      <c r="N4" s="369"/>
      <c r="O4" s="369"/>
      <c r="P4" s="369"/>
      <c r="Q4" s="369"/>
      <c r="R4" s="369"/>
      <c r="S4" s="383" t="s">
        <v>10</v>
      </c>
      <c r="T4" s="369"/>
      <c r="U4" s="369"/>
      <c r="V4" s="369"/>
      <c r="W4" s="369"/>
      <c r="X4" s="369"/>
      <c r="Y4" s="383" t="s">
        <v>11</v>
      </c>
      <c r="Z4" s="369"/>
      <c r="AA4" s="369"/>
      <c r="AB4" s="369"/>
      <c r="AC4" s="369"/>
      <c r="AD4" s="369"/>
      <c r="AE4" s="383" t="s">
        <v>12</v>
      </c>
      <c r="AF4" s="369"/>
      <c r="AG4" s="369"/>
      <c r="AH4" s="369"/>
      <c r="AI4" s="369"/>
      <c r="AJ4" s="369"/>
    </row>
    <row r="5" spans="1:36" s="50" customFormat="1" ht="12.75" x14ac:dyDescent="0.2">
      <c r="A5" s="365"/>
      <c r="B5" s="392"/>
      <c r="C5" s="389"/>
      <c r="D5" s="392"/>
      <c r="E5" s="392"/>
      <c r="F5" s="385"/>
      <c r="G5" s="349" t="s">
        <v>13</v>
      </c>
      <c r="H5" s="351" t="s">
        <v>14</v>
      </c>
      <c r="I5" s="351"/>
      <c r="J5" s="351"/>
      <c r="K5" s="351"/>
      <c r="L5" s="351"/>
      <c r="M5" s="341" t="s">
        <v>8</v>
      </c>
      <c r="N5" s="340" t="s">
        <v>14</v>
      </c>
      <c r="O5" s="340"/>
      <c r="P5" s="340"/>
      <c r="Q5" s="340"/>
      <c r="R5" s="340"/>
      <c r="S5" s="341" t="s">
        <v>8</v>
      </c>
      <c r="T5" s="340" t="s">
        <v>14</v>
      </c>
      <c r="U5" s="340"/>
      <c r="V5" s="340"/>
      <c r="W5" s="340"/>
      <c r="X5" s="340"/>
      <c r="Y5" s="341" t="s">
        <v>8</v>
      </c>
      <c r="Z5" s="340" t="s">
        <v>14</v>
      </c>
      <c r="AA5" s="340"/>
      <c r="AB5" s="340"/>
      <c r="AC5" s="340"/>
      <c r="AD5" s="340"/>
      <c r="AE5" s="341" t="s">
        <v>8</v>
      </c>
      <c r="AF5" s="340" t="s">
        <v>14</v>
      </c>
      <c r="AG5" s="340"/>
      <c r="AH5" s="340"/>
      <c r="AI5" s="340"/>
      <c r="AJ5" s="340"/>
    </row>
    <row r="6" spans="1:36" s="50" customFormat="1" ht="64.5" thickBot="1" x14ac:dyDescent="0.25">
      <c r="A6" s="366"/>
      <c r="B6" s="395"/>
      <c r="C6" s="396"/>
      <c r="D6" s="395"/>
      <c r="E6" s="395"/>
      <c r="F6" s="394"/>
      <c r="G6" s="350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42"/>
      <c r="N6" s="56" t="s">
        <v>15</v>
      </c>
      <c r="O6" s="56" t="s">
        <v>16</v>
      </c>
      <c r="P6" s="56" t="s">
        <v>17</v>
      </c>
      <c r="Q6" s="56" t="s">
        <v>18</v>
      </c>
      <c r="R6" s="56" t="s">
        <v>19</v>
      </c>
      <c r="S6" s="342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342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342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</row>
    <row r="7" spans="1:36" ht="38.25" x14ac:dyDescent="0.25">
      <c r="A7" s="214" t="s">
        <v>20</v>
      </c>
      <c r="B7" s="215">
        <v>500101</v>
      </c>
      <c r="C7" s="110">
        <v>10101</v>
      </c>
      <c r="D7" s="109" t="s">
        <v>42</v>
      </c>
      <c r="E7" s="110">
        <v>3</v>
      </c>
      <c r="F7" s="111" t="s">
        <v>36</v>
      </c>
      <c r="G7" s="61">
        <f t="shared" ref="G7:G38" si="0">SUM(H7:L7)</f>
        <v>9968</v>
      </c>
      <c r="H7" s="62">
        <f t="shared" ref="H7:L38" si="1">N7+T7+Z7+AF7</f>
        <v>250</v>
      </c>
      <c r="I7" s="62">
        <f t="shared" si="1"/>
        <v>7141</v>
      </c>
      <c r="J7" s="62">
        <f t="shared" si="1"/>
        <v>21</v>
      </c>
      <c r="K7" s="62">
        <f t="shared" si="1"/>
        <v>1896</v>
      </c>
      <c r="L7" s="62">
        <f t="shared" si="1"/>
        <v>660</v>
      </c>
      <c r="M7" s="63">
        <f>SUM(N7:R7)</f>
        <v>3492</v>
      </c>
      <c r="N7" s="125">
        <v>73</v>
      </c>
      <c r="O7" s="125">
        <v>2411</v>
      </c>
      <c r="P7" s="125">
        <v>6</v>
      </c>
      <c r="Q7" s="125">
        <v>693</v>
      </c>
      <c r="R7" s="125">
        <v>309</v>
      </c>
      <c r="S7" s="63">
        <f t="shared" ref="S7:S70" si="2">SUM(T7:X7)</f>
        <v>2159</v>
      </c>
      <c r="T7" s="125">
        <v>59</v>
      </c>
      <c r="U7" s="125">
        <v>1577</v>
      </c>
      <c r="V7" s="125">
        <v>5</v>
      </c>
      <c r="W7" s="125">
        <v>401</v>
      </c>
      <c r="X7" s="125">
        <v>117</v>
      </c>
      <c r="Y7" s="63">
        <f t="shared" ref="Y7:Y70" si="3">SUM(Z7:AD7)</f>
        <v>2159</v>
      </c>
      <c r="Z7" s="125">
        <v>59</v>
      </c>
      <c r="AA7" s="125">
        <v>1577</v>
      </c>
      <c r="AB7" s="125">
        <v>5</v>
      </c>
      <c r="AC7" s="125">
        <v>401</v>
      </c>
      <c r="AD7" s="125">
        <v>117</v>
      </c>
      <c r="AE7" s="63">
        <f t="shared" ref="AE7:AE70" si="4">SUM(AF7:AJ7)</f>
        <v>2158</v>
      </c>
      <c r="AF7" s="125">
        <v>59</v>
      </c>
      <c r="AG7" s="125">
        <v>1576</v>
      </c>
      <c r="AH7" s="125">
        <v>5</v>
      </c>
      <c r="AI7" s="125">
        <v>401</v>
      </c>
      <c r="AJ7" s="125">
        <v>117</v>
      </c>
    </row>
    <row r="8" spans="1:36" ht="38.25" x14ac:dyDescent="0.25">
      <c r="A8" s="214" t="s">
        <v>25</v>
      </c>
      <c r="B8" s="215">
        <v>500116</v>
      </c>
      <c r="C8" s="115">
        <v>11501</v>
      </c>
      <c r="D8" s="116" t="s">
        <v>58</v>
      </c>
      <c r="E8" s="115">
        <v>3</v>
      </c>
      <c r="F8" s="117" t="s">
        <v>36</v>
      </c>
      <c r="G8" s="61">
        <f t="shared" si="0"/>
        <v>2850</v>
      </c>
      <c r="H8" s="62">
        <f t="shared" si="1"/>
        <v>734</v>
      </c>
      <c r="I8" s="62">
        <f t="shared" si="1"/>
        <v>1256</v>
      </c>
      <c r="J8" s="62">
        <f t="shared" si="1"/>
        <v>32</v>
      </c>
      <c r="K8" s="62">
        <f t="shared" si="1"/>
        <v>747</v>
      </c>
      <c r="L8" s="62">
        <f t="shared" si="1"/>
        <v>81</v>
      </c>
      <c r="M8" s="63">
        <f t="shared" ref="M8:M71" si="5">SUM(N8:R8)</f>
        <v>713</v>
      </c>
      <c r="N8" s="125">
        <v>243</v>
      </c>
      <c r="O8" s="125">
        <v>281</v>
      </c>
      <c r="P8" s="125">
        <v>3</v>
      </c>
      <c r="Q8" s="125">
        <v>173</v>
      </c>
      <c r="R8" s="125">
        <v>13</v>
      </c>
      <c r="S8" s="63">
        <f t="shared" si="2"/>
        <v>713</v>
      </c>
      <c r="T8" s="125">
        <v>167</v>
      </c>
      <c r="U8" s="125">
        <v>323</v>
      </c>
      <c r="V8" s="125">
        <v>9</v>
      </c>
      <c r="W8" s="125">
        <v>192</v>
      </c>
      <c r="X8" s="125">
        <v>22</v>
      </c>
      <c r="Y8" s="63">
        <f t="shared" si="3"/>
        <v>713</v>
      </c>
      <c r="Z8" s="125">
        <v>158</v>
      </c>
      <c r="AA8" s="125">
        <v>330</v>
      </c>
      <c r="AB8" s="125">
        <v>10</v>
      </c>
      <c r="AC8" s="125">
        <v>192</v>
      </c>
      <c r="AD8" s="125">
        <v>23</v>
      </c>
      <c r="AE8" s="63">
        <f t="shared" si="4"/>
        <v>711</v>
      </c>
      <c r="AF8" s="125">
        <v>166</v>
      </c>
      <c r="AG8" s="125">
        <v>322</v>
      </c>
      <c r="AH8" s="125">
        <v>10</v>
      </c>
      <c r="AI8" s="125">
        <v>190</v>
      </c>
      <c r="AJ8" s="125">
        <v>23</v>
      </c>
    </row>
    <row r="9" spans="1:36" ht="38.25" x14ac:dyDescent="0.25">
      <c r="A9" s="214" t="s">
        <v>20</v>
      </c>
      <c r="B9" s="215">
        <v>500201</v>
      </c>
      <c r="C9" s="115">
        <v>20101</v>
      </c>
      <c r="D9" s="116" t="s">
        <v>59</v>
      </c>
      <c r="E9" s="115">
        <v>3</v>
      </c>
      <c r="F9" s="117" t="s">
        <v>36</v>
      </c>
      <c r="G9" s="61">
        <f t="shared" si="0"/>
        <v>6592</v>
      </c>
      <c r="H9" s="62">
        <f t="shared" si="1"/>
        <v>324</v>
      </c>
      <c r="I9" s="62">
        <f t="shared" si="1"/>
        <v>4031</v>
      </c>
      <c r="J9" s="62">
        <f t="shared" si="1"/>
        <v>157</v>
      </c>
      <c r="K9" s="62">
        <f t="shared" si="1"/>
        <v>2076</v>
      </c>
      <c r="L9" s="62">
        <f t="shared" si="1"/>
        <v>4</v>
      </c>
      <c r="M9" s="63">
        <f t="shared" si="5"/>
        <v>1423</v>
      </c>
      <c r="N9" s="125">
        <v>12</v>
      </c>
      <c r="O9" s="125">
        <v>1035</v>
      </c>
      <c r="P9" s="125">
        <v>28</v>
      </c>
      <c r="Q9" s="125">
        <v>348</v>
      </c>
      <c r="R9" s="125">
        <v>0</v>
      </c>
      <c r="S9" s="63">
        <f t="shared" si="2"/>
        <v>1723</v>
      </c>
      <c r="T9" s="125">
        <v>104</v>
      </c>
      <c r="U9" s="125">
        <v>998</v>
      </c>
      <c r="V9" s="125">
        <v>43</v>
      </c>
      <c r="W9" s="125">
        <v>576</v>
      </c>
      <c r="X9" s="125">
        <v>2</v>
      </c>
      <c r="Y9" s="63">
        <f t="shared" si="3"/>
        <v>1723</v>
      </c>
      <c r="Z9" s="125">
        <v>104</v>
      </c>
      <c r="AA9" s="125">
        <v>999</v>
      </c>
      <c r="AB9" s="125">
        <v>43</v>
      </c>
      <c r="AC9" s="125">
        <v>576</v>
      </c>
      <c r="AD9" s="125">
        <v>1</v>
      </c>
      <c r="AE9" s="63">
        <f t="shared" si="4"/>
        <v>1723</v>
      </c>
      <c r="AF9" s="125">
        <v>104</v>
      </c>
      <c r="AG9" s="125">
        <v>999</v>
      </c>
      <c r="AH9" s="125">
        <v>43</v>
      </c>
      <c r="AI9" s="125">
        <v>576</v>
      </c>
      <c r="AJ9" s="125">
        <v>1</v>
      </c>
    </row>
    <row r="10" spans="1:36" ht="38.25" x14ac:dyDescent="0.25">
      <c r="A10" s="214" t="s">
        <v>20</v>
      </c>
      <c r="B10" s="215">
        <v>500301</v>
      </c>
      <c r="C10" s="115">
        <v>30101</v>
      </c>
      <c r="D10" s="116" t="s">
        <v>60</v>
      </c>
      <c r="E10" s="115">
        <v>3</v>
      </c>
      <c r="F10" s="117" t="s">
        <v>36</v>
      </c>
      <c r="G10" s="61">
        <f t="shared" si="0"/>
        <v>7200</v>
      </c>
      <c r="H10" s="62">
        <f t="shared" si="1"/>
        <v>214</v>
      </c>
      <c r="I10" s="62">
        <f t="shared" si="1"/>
        <v>2957</v>
      </c>
      <c r="J10" s="62">
        <f t="shared" si="1"/>
        <v>3</v>
      </c>
      <c r="K10" s="62">
        <f t="shared" si="1"/>
        <v>4017</v>
      </c>
      <c r="L10" s="62">
        <f t="shared" si="1"/>
        <v>9</v>
      </c>
      <c r="M10" s="63">
        <f t="shared" si="5"/>
        <v>2500</v>
      </c>
      <c r="N10" s="125">
        <v>67</v>
      </c>
      <c r="O10" s="125">
        <v>1223</v>
      </c>
      <c r="P10" s="125">
        <v>3</v>
      </c>
      <c r="Q10" s="125">
        <v>1207</v>
      </c>
      <c r="R10" s="125">
        <v>0</v>
      </c>
      <c r="S10" s="63">
        <f t="shared" si="2"/>
        <v>1567</v>
      </c>
      <c r="T10" s="125">
        <v>49</v>
      </c>
      <c r="U10" s="125">
        <v>578</v>
      </c>
      <c r="V10" s="125">
        <v>0</v>
      </c>
      <c r="W10" s="125">
        <v>937</v>
      </c>
      <c r="X10" s="125">
        <v>3</v>
      </c>
      <c r="Y10" s="63">
        <f t="shared" si="3"/>
        <v>1567</v>
      </c>
      <c r="Z10" s="125">
        <v>49</v>
      </c>
      <c r="AA10" s="125">
        <v>578</v>
      </c>
      <c r="AB10" s="125">
        <v>0</v>
      </c>
      <c r="AC10" s="125">
        <v>937</v>
      </c>
      <c r="AD10" s="125">
        <v>3</v>
      </c>
      <c r="AE10" s="63">
        <f t="shared" si="4"/>
        <v>1566</v>
      </c>
      <c r="AF10" s="125">
        <v>49</v>
      </c>
      <c r="AG10" s="125">
        <v>578</v>
      </c>
      <c r="AH10" s="125">
        <v>0</v>
      </c>
      <c r="AI10" s="125">
        <v>936</v>
      </c>
      <c r="AJ10" s="125">
        <v>3</v>
      </c>
    </row>
    <row r="11" spans="1:36" ht="38.25" x14ac:dyDescent="0.25">
      <c r="A11" s="214" t="s">
        <v>20</v>
      </c>
      <c r="B11" s="215">
        <v>500416</v>
      </c>
      <c r="C11" s="115">
        <v>41601</v>
      </c>
      <c r="D11" s="116" t="s">
        <v>62</v>
      </c>
      <c r="E11" s="115">
        <v>3</v>
      </c>
      <c r="F11" s="117" t="s">
        <v>36</v>
      </c>
      <c r="G11" s="61">
        <f t="shared" si="0"/>
        <v>8500</v>
      </c>
      <c r="H11" s="62">
        <f t="shared" si="1"/>
        <v>3029</v>
      </c>
      <c r="I11" s="62">
        <f t="shared" si="1"/>
        <v>4314</v>
      </c>
      <c r="J11" s="62">
        <f t="shared" si="1"/>
        <v>18</v>
      </c>
      <c r="K11" s="62">
        <f t="shared" si="1"/>
        <v>1124</v>
      </c>
      <c r="L11" s="62">
        <f t="shared" si="1"/>
        <v>15</v>
      </c>
      <c r="M11" s="63">
        <f t="shared" si="5"/>
        <v>8075</v>
      </c>
      <c r="N11" s="125">
        <v>2897</v>
      </c>
      <c r="O11" s="125">
        <v>4087</v>
      </c>
      <c r="P11" s="125">
        <v>3</v>
      </c>
      <c r="Q11" s="125">
        <v>1085</v>
      </c>
      <c r="R11" s="125">
        <v>3</v>
      </c>
      <c r="S11" s="63">
        <f t="shared" si="2"/>
        <v>142</v>
      </c>
      <c r="T11" s="125">
        <v>44</v>
      </c>
      <c r="U11" s="125">
        <v>76</v>
      </c>
      <c r="V11" s="125">
        <v>5</v>
      </c>
      <c r="W11" s="125">
        <v>13</v>
      </c>
      <c r="X11" s="125">
        <v>4</v>
      </c>
      <c r="Y11" s="63">
        <f t="shared" si="3"/>
        <v>142</v>
      </c>
      <c r="Z11" s="125">
        <v>44</v>
      </c>
      <c r="AA11" s="125">
        <v>76</v>
      </c>
      <c r="AB11" s="125">
        <v>5</v>
      </c>
      <c r="AC11" s="125">
        <v>13</v>
      </c>
      <c r="AD11" s="125">
        <v>4</v>
      </c>
      <c r="AE11" s="63">
        <f t="shared" si="4"/>
        <v>141</v>
      </c>
      <c r="AF11" s="125">
        <v>44</v>
      </c>
      <c r="AG11" s="125">
        <v>75</v>
      </c>
      <c r="AH11" s="125">
        <v>5</v>
      </c>
      <c r="AI11" s="125">
        <v>13</v>
      </c>
      <c r="AJ11" s="125">
        <v>4</v>
      </c>
    </row>
    <row r="12" spans="1:36" ht="38.25" x14ac:dyDescent="0.25">
      <c r="A12" s="214" t="s">
        <v>20</v>
      </c>
      <c r="B12" s="215">
        <v>500501</v>
      </c>
      <c r="C12" s="115">
        <v>50101</v>
      </c>
      <c r="D12" s="116" t="s">
        <v>63</v>
      </c>
      <c r="E12" s="115">
        <v>3</v>
      </c>
      <c r="F12" s="117" t="s">
        <v>36</v>
      </c>
      <c r="G12" s="61">
        <f t="shared" si="0"/>
        <v>1164</v>
      </c>
      <c r="H12" s="62">
        <f t="shared" si="1"/>
        <v>943</v>
      </c>
      <c r="I12" s="62">
        <f t="shared" si="1"/>
        <v>120</v>
      </c>
      <c r="J12" s="62">
        <f t="shared" si="1"/>
        <v>5</v>
      </c>
      <c r="K12" s="62">
        <f t="shared" si="1"/>
        <v>87</v>
      </c>
      <c r="L12" s="62">
        <f t="shared" si="1"/>
        <v>9</v>
      </c>
      <c r="M12" s="63">
        <f t="shared" si="5"/>
        <v>777</v>
      </c>
      <c r="N12" s="125">
        <v>616</v>
      </c>
      <c r="O12" s="125">
        <v>90</v>
      </c>
      <c r="P12" s="125">
        <v>5</v>
      </c>
      <c r="Q12" s="125">
        <v>60</v>
      </c>
      <c r="R12" s="125">
        <v>6</v>
      </c>
      <c r="S12" s="63">
        <f t="shared" si="2"/>
        <v>129</v>
      </c>
      <c r="T12" s="125">
        <v>109</v>
      </c>
      <c r="U12" s="125">
        <v>10</v>
      </c>
      <c r="V12" s="125">
        <v>0</v>
      </c>
      <c r="W12" s="125">
        <v>9</v>
      </c>
      <c r="X12" s="125">
        <v>1</v>
      </c>
      <c r="Y12" s="63">
        <f t="shared" si="3"/>
        <v>129</v>
      </c>
      <c r="Z12" s="125">
        <v>109</v>
      </c>
      <c r="AA12" s="125">
        <v>10</v>
      </c>
      <c r="AB12" s="125">
        <v>0</v>
      </c>
      <c r="AC12" s="125">
        <v>9</v>
      </c>
      <c r="AD12" s="125">
        <v>1</v>
      </c>
      <c r="AE12" s="63">
        <f t="shared" si="4"/>
        <v>129</v>
      </c>
      <c r="AF12" s="125">
        <v>109</v>
      </c>
      <c r="AG12" s="125">
        <v>10</v>
      </c>
      <c r="AH12" s="125">
        <v>0</v>
      </c>
      <c r="AI12" s="125">
        <v>9</v>
      </c>
      <c r="AJ12" s="125">
        <v>1</v>
      </c>
    </row>
    <row r="13" spans="1:36" ht="38.25" x14ac:dyDescent="0.25">
      <c r="A13" s="214" t="s">
        <v>20</v>
      </c>
      <c r="B13" s="215">
        <v>500601</v>
      </c>
      <c r="C13" s="115">
        <v>60101</v>
      </c>
      <c r="D13" s="116" t="s">
        <v>64</v>
      </c>
      <c r="E13" s="115">
        <v>3</v>
      </c>
      <c r="F13" s="117" t="s">
        <v>36</v>
      </c>
      <c r="G13" s="61">
        <f t="shared" si="0"/>
        <v>10777</v>
      </c>
      <c r="H13" s="62">
        <f t="shared" si="1"/>
        <v>137</v>
      </c>
      <c r="I13" s="62">
        <f t="shared" si="1"/>
        <v>5092</v>
      </c>
      <c r="J13" s="62">
        <f t="shared" si="1"/>
        <v>16</v>
      </c>
      <c r="K13" s="62">
        <f t="shared" si="1"/>
        <v>5518</v>
      </c>
      <c r="L13" s="62">
        <f t="shared" si="1"/>
        <v>14</v>
      </c>
      <c r="M13" s="63">
        <f t="shared" si="5"/>
        <v>3225</v>
      </c>
      <c r="N13" s="125">
        <v>68</v>
      </c>
      <c r="O13" s="125">
        <v>1548</v>
      </c>
      <c r="P13" s="125">
        <v>7</v>
      </c>
      <c r="Q13" s="125">
        <v>1600</v>
      </c>
      <c r="R13" s="125">
        <v>2</v>
      </c>
      <c r="S13" s="63">
        <f t="shared" si="2"/>
        <v>2518</v>
      </c>
      <c r="T13" s="125">
        <v>23</v>
      </c>
      <c r="U13" s="125">
        <v>1182</v>
      </c>
      <c r="V13" s="125">
        <v>3</v>
      </c>
      <c r="W13" s="125">
        <v>1306</v>
      </c>
      <c r="X13" s="125">
        <v>4</v>
      </c>
      <c r="Y13" s="63">
        <f t="shared" si="3"/>
        <v>2518</v>
      </c>
      <c r="Z13" s="125">
        <v>23</v>
      </c>
      <c r="AA13" s="125">
        <v>1182</v>
      </c>
      <c r="AB13" s="125">
        <v>3</v>
      </c>
      <c r="AC13" s="125">
        <v>1306</v>
      </c>
      <c r="AD13" s="125">
        <v>4</v>
      </c>
      <c r="AE13" s="63">
        <f t="shared" si="4"/>
        <v>2516</v>
      </c>
      <c r="AF13" s="125">
        <v>23</v>
      </c>
      <c r="AG13" s="125">
        <v>1180</v>
      </c>
      <c r="AH13" s="125">
        <v>3</v>
      </c>
      <c r="AI13" s="125">
        <v>1306</v>
      </c>
      <c r="AJ13" s="125">
        <v>4</v>
      </c>
    </row>
    <row r="14" spans="1:36" ht="38.25" x14ac:dyDescent="0.25">
      <c r="A14" s="214" t="s">
        <v>20</v>
      </c>
      <c r="B14" s="215">
        <v>500701</v>
      </c>
      <c r="C14" s="115">
        <v>70101</v>
      </c>
      <c r="D14" s="116" t="s">
        <v>65</v>
      </c>
      <c r="E14" s="115">
        <v>3</v>
      </c>
      <c r="F14" s="117" t="s">
        <v>36</v>
      </c>
      <c r="G14" s="61">
        <f t="shared" si="0"/>
        <v>2809</v>
      </c>
      <c r="H14" s="62">
        <f t="shared" si="1"/>
        <v>2680</v>
      </c>
      <c r="I14" s="62">
        <f t="shared" si="1"/>
        <v>80</v>
      </c>
      <c r="J14" s="62">
        <f t="shared" si="1"/>
        <v>1</v>
      </c>
      <c r="K14" s="62">
        <f t="shared" si="1"/>
        <v>48</v>
      </c>
      <c r="L14" s="62">
        <f t="shared" si="1"/>
        <v>0</v>
      </c>
      <c r="M14" s="63">
        <f t="shared" si="5"/>
        <v>702</v>
      </c>
      <c r="N14" s="125">
        <v>669</v>
      </c>
      <c r="O14" s="125">
        <v>20</v>
      </c>
      <c r="P14" s="125">
        <v>1</v>
      </c>
      <c r="Q14" s="125">
        <v>12</v>
      </c>
      <c r="R14" s="125">
        <v>0</v>
      </c>
      <c r="S14" s="63">
        <f t="shared" si="2"/>
        <v>702</v>
      </c>
      <c r="T14" s="125">
        <v>670</v>
      </c>
      <c r="U14" s="125">
        <v>20</v>
      </c>
      <c r="V14" s="125">
        <v>0</v>
      </c>
      <c r="W14" s="125">
        <v>12</v>
      </c>
      <c r="X14" s="125">
        <v>0</v>
      </c>
      <c r="Y14" s="63">
        <f t="shared" si="3"/>
        <v>702</v>
      </c>
      <c r="Z14" s="125">
        <v>670</v>
      </c>
      <c r="AA14" s="125">
        <v>20</v>
      </c>
      <c r="AB14" s="125">
        <v>0</v>
      </c>
      <c r="AC14" s="125">
        <v>12</v>
      </c>
      <c r="AD14" s="125">
        <v>0</v>
      </c>
      <c r="AE14" s="63">
        <f t="shared" si="4"/>
        <v>703</v>
      </c>
      <c r="AF14" s="125">
        <v>671</v>
      </c>
      <c r="AG14" s="125">
        <v>20</v>
      </c>
      <c r="AH14" s="125">
        <v>0</v>
      </c>
      <c r="AI14" s="125">
        <v>12</v>
      </c>
      <c r="AJ14" s="125">
        <v>0</v>
      </c>
    </row>
    <row r="15" spans="1:36" ht="38.25" x14ac:dyDescent="0.25">
      <c r="A15" s="214" t="s">
        <v>26</v>
      </c>
      <c r="B15" s="215">
        <v>500702</v>
      </c>
      <c r="C15" s="115">
        <v>70301</v>
      </c>
      <c r="D15" s="116" t="s">
        <v>66</v>
      </c>
      <c r="E15" s="115">
        <v>3</v>
      </c>
      <c r="F15" s="117" t="s">
        <v>36</v>
      </c>
      <c r="G15" s="61">
        <f t="shared" si="0"/>
        <v>850</v>
      </c>
      <c r="H15" s="62">
        <f t="shared" si="1"/>
        <v>702</v>
      </c>
      <c r="I15" s="62">
        <f t="shared" si="1"/>
        <v>64</v>
      </c>
      <c r="J15" s="62">
        <f t="shared" si="1"/>
        <v>10</v>
      </c>
      <c r="K15" s="62">
        <f t="shared" si="1"/>
        <v>64</v>
      </c>
      <c r="L15" s="62">
        <f t="shared" si="1"/>
        <v>10</v>
      </c>
      <c r="M15" s="63">
        <f t="shared" si="5"/>
        <v>700</v>
      </c>
      <c r="N15" s="125">
        <v>558</v>
      </c>
      <c r="O15" s="125">
        <v>61</v>
      </c>
      <c r="P15" s="125">
        <v>10</v>
      </c>
      <c r="Q15" s="125">
        <v>61</v>
      </c>
      <c r="R15" s="125">
        <v>10</v>
      </c>
      <c r="S15" s="63">
        <f t="shared" si="2"/>
        <v>51</v>
      </c>
      <c r="T15" s="125">
        <v>49</v>
      </c>
      <c r="U15" s="125">
        <v>1</v>
      </c>
      <c r="V15" s="125">
        <v>0</v>
      </c>
      <c r="W15" s="125">
        <v>1</v>
      </c>
      <c r="X15" s="125">
        <v>0</v>
      </c>
      <c r="Y15" s="63">
        <f t="shared" si="3"/>
        <v>51</v>
      </c>
      <c r="Z15" s="125">
        <v>49</v>
      </c>
      <c r="AA15" s="125">
        <v>1</v>
      </c>
      <c r="AB15" s="125">
        <v>0</v>
      </c>
      <c r="AC15" s="125">
        <v>1</v>
      </c>
      <c r="AD15" s="125">
        <v>0</v>
      </c>
      <c r="AE15" s="63">
        <f t="shared" si="4"/>
        <v>48</v>
      </c>
      <c r="AF15" s="125">
        <v>46</v>
      </c>
      <c r="AG15" s="125">
        <v>1</v>
      </c>
      <c r="AH15" s="125">
        <v>0</v>
      </c>
      <c r="AI15" s="125">
        <v>1</v>
      </c>
      <c r="AJ15" s="125">
        <v>0</v>
      </c>
    </row>
    <row r="16" spans="1:36" ht="38.25" x14ac:dyDescent="0.25">
      <c r="A16" s="214" t="s">
        <v>20</v>
      </c>
      <c r="B16" s="215">
        <v>500801</v>
      </c>
      <c r="C16" s="115">
        <v>80101</v>
      </c>
      <c r="D16" s="116" t="s">
        <v>67</v>
      </c>
      <c r="E16" s="115">
        <v>3</v>
      </c>
      <c r="F16" s="117" t="s">
        <v>36</v>
      </c>
      <c r="G16" s="61">
        <f t="shared" si="0"/>
        <v>3062</v>
      </c>
      <c r="H16" s="62">
        <f t="shared" si="1"/>
        <v>190</v>
      </c>
      <c r="I16" s="62">
        <f t="shared" si="1"/>
        <v>1171</v>
      </c>
      <c r="J16" s="62">
        <f t="shared" si="1"/>
        <v>13</v>
      </c>
      <c r="K16" s="62">
        <f t="shared" si="1"/>
        <v>1688</v>
      </c>
      <c r="L16" s="62">
        <f t="shared" si="1"/>
        <v>0</v>
      </c>
      <c r="M16" s="63">
        <f t="shared" si="5"/>
        <v>2527</v>
      </c>
      <c r="N16" s="125">
        <v>135</v>
      </c>
      <c r="O16" s="125">
        <v>992</v>
      </c>
      <c r="P16" s="125">
        <v>12</v>
      </c>
      <c r="Q16" s="125">
        <v>1388</v>
      </c>
      <c r="R16" s="125">
        <v>0</v>
      </c>
      <c r="S16" s="63">
        <f t="shared" si="2"/>
        <v>535</v>
      </c>
      <c r="T16" s="125">
        <v>55</v>
      </c>
      <c r="U16" s="125">
        <v>179</v>
      </c>
      <c r="V16" s="125">
        <v>1</v>
      </c>
      <c r="W16" s="125">
        <v>300</v>
      </c>
      <c r="X16" s="125">
        <v>0</v>
      </c>
      <c r="Y16" s="63">
        <f t="shared" si="3"/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63">
        <f t="shared" si="4"/>
        <v>0</v>
      </c>
      <c r="AF16" s="125">
        <v>0</v>
      </c>
      <c r="AG16" s="125">
        <v>0</v>
      </c>
      <c r="AH16" s="125">
        <v>0</v>
      </c>
      <c r="AI16" s="125">
        <v>0</v>
      </c>
      <c r="AJ16" s="125">
        <v>0</v>
      </c>
    </row>
    <row r="17" spans="1:36" ht="38.25" x14ac:dyDescent="0.25">
      <c r="A17" s="214" t="s">
        <v>25</v>
      </c>
      <c r="B17" s="215">
        <v>500904</v>
      </c>
      <c r="C17" s="115">
        <v>90601</v>
      </c>
      <c r="D17" s="116" t="s">
        <v>69</v>
      </c>
      <c r="E17" s="115">
        <v>3</v>
      </c>
      <c r="F17" s="117" t="s">
        <v>36</v>
      </c>
      <c r="G17" s="61">
        <f t="shared" si="0"/>
        <v>1200</v>
      </c>
      <c r="H17" s="62">
        <f t="shared" si="1"/>
        <v>19</v>
      </c>
      <c r="I17" s="62">
        <f t="shared" si="1"/>
        <v>733</v>
      </c>
      <c r="J17" s="62">
        <f t="shared" si="1"/>
        <v>6</v>
      </c>
      <c r="K17" s="62">
        <f t="shared" si="1"/>
        <v>422</v>
      </c>
      <c r="L17" s="62">
        <f t="shared" si="1"/>
        <v>20</v>
      </c>
      <c r="M17" s="63">
        <f t="shared" si="5"/>
        <v>300</v>
      </c>
      <c r="N17" s="125">
        <v>10</v>
      </c>
      <c r="O17" s="125">
        <v>184</v>
      </c>
      <c r="P17" s="125">
        <v>0</v>
      </c>
      <c r="Q17" s="125">
        <v>98</v>
      </c>
      <c r="R17" s="125">
        <v>8</v>
      </c>
      <c r="S17" s="63">
        <f t="shared" si="2"/>
        <v>300</v>
      </c>
      <c r="T17" s="125">
        <v>3</v>
      </c>
      <c r="U17" s="125">
        <v>183</v>
      </c>
      <c r="V17" s="125">
        <v>2</v>
      </c>
      <c r="W17" s="125">
        <v>108</v>
      </c>
      <c r="X17" s="125">
        <v>4</v>
      </c>
      <c r="Y17" s="63">
        <f t="shared" si="3"/>
        <v>300</v>
      </c>
      <c r="Z17" s="125">
        <v>3</v>
      </c>
      <c r="AA17" s="125">
        <v>183</v>
      </c>
      <c r="AB17" s="125">
        <v>2</v>
      </c>
      <c r="AC17" s="125">
        <v>108</v>
      </c>
      <c r="AD17" s="125">
        <v>4</v>
      </c>
      <c r="AE17" s="63">
        <f t="shared" si="4"/>
        <v>300</v>
      </c>
      <c r="AF17" s="125">
        <v>3</v>
      </c>
      <c r="AG17" s="125">
        <v>183</v>
      </c>
      <c r="AH17" s="125">
        <v>2</v>
      </c>
      <c r="AI17" s="125">
        <v>108</v>
      </c>
      <c r="AJ17" s="125">
        <v>4</v>
      </c>
    </row>
    <row r="18" spans="1:36" ht="38.25" x14ac:dyDescent="0.25">
      <c r="A18" s="214" t="s">
        <v>20</v>
      </c>
      <c r="B18" s="215">
        <v>501001</v>
      </c>
      <c r="C18" s="115">
        <v>100101</v>
      </c>
      <c r="D18" s="116" t="s">
        <v>70</v>
      </c>
      <c r="E18" s="115">
        <v>3</v>
      </c>
      <c r="F18" s="117" t="s">
        <v>36</v>
      </c>
      <c r="G18" s="61">
        <f t="shared" si="0"/>
        <v>4500</v>
      </c>
      <c r="H18" s="62">
        <f t="shared" si="1"/>
        <v>540</v>
      </c>
      <c r="I18" s="62">
        <f t="shared" si="1"/>
        <v>1128</v>
      </c>
      <c r="J18" s="62">
        <f t="shared" si="1"/>
        <v>21</v>
      </c>
      <c r="K18" s="62">
        <f t="shared" si="1"/>
        <v>2769</v>
      </c>
      <c r="L18" s="62">
        <f t="shared" si="1"/>
        <v>42</v>
      </c>
      <c r="M18" s="63">
        <f t="shared" si="5"/>
        <v>3048</v>
      </c>
      <c r="N18" s="125">
        <v>435</v>
      </c>
      <c r="O18" s="125">
        <v>732</v>
      </c>
      <c r="P18" s="125">
        <v>21</v>
      </c>
      <c r="Q18" s="125">
        <v>1827</v>
      </c>
      <c r="R18" s="125">
        <v>33</v>
      </c>
      <c r="S18" s="63">
        <f t="shared" si="2"/>
        <v>484</v>
      </c>
      <c r="T18" s="125">
        <v>35</v>
      </c>
      <c r="U18" s="125">
        <v>132</v>
      </c>
      <c r="V18" s="125">
        <v>0</v>
      </c>
      <c r="W18" s="125">
        <v>314</v>
      </c>
      <c r="X18" s="125">
        <v>3</v>
      </c>
      <c r="Y18" s="63">
        <f t="shared" si="3"/>
        <v>484</v>
      </c>
      <c r="Z18" s="125">
        <v>35</v>
      </c>
      <c r="AA18" s="125">
        <v>132</v>
      </c>
      <c r="AB18" s="125">
        <v>0</v>
      </c>
      <c r="AC18" s="125">
        <v>314</v>
      </c>
      <c r="AD18" s="125">
        <v>3</v>
      </c>
      <c r="AE18" s="63">
        <f t="shared" si="4"/>
        <v>484</v>
      </c>
      <c r="AF18" s="125">
        <v>35</v>
      </c>
      <c r="AG18" s="125">
        <v>132</v>
      </c>
      <c r="AH18" s="125">
        <v>0</v>
      </c>
      <c r="AI18" s="125">
        <v>314</v>
      </c>
      <c r="AJ18" s="125">
        <v>3</v>
      </c>
    </row>
    <row r="19" spans="1:36" ht="38.25" x14ac:dyDescent="0.25">
      <c r="A19" s="214" t="s">
        <v>20</v>
      </c>
      <c r="B19" s="215">
        <v>501301</v>
      </c>
      <c r="C19" s="115">
        <v>130101</v>
      </c>
      <c r="D19" s="116" t="s">
        <v>73</v>
      </c>
      <c r="E19" s="115">
        <v>3</v>
      </c>
      <c r="F19" s="117" t="s">
        <v>36</v>
      </c>
      <c r="G19" s="61">
        <f t="shared" si="0"/>
        <v>3000</v>
      </c>
      <c r="H19" s="62">
        <f t="shared" si="1"/>
        <v>222</v>
      </c>
      <c r="I19" s="62">
        <f t="shared" si="1"/>
        <v>222</v>
      </c>
      <c r="J19" s="62">
        <f t="shared" si="1"/>
        <v>54</v>
      </c>
      <c r="K19" s="62">
        <f t="shared" si="1"/>
        <v>2448</v>
      </c>
      <c r="L19" s="62">
        <f t="shared" si="1"/>
        <v>54</v>
      </c>
      <c r="M19" s="63">
        <f t="shared" si="5"/>
        <v>3000</v>
      </c>
      <c r="N19" s="125">
        <v>222</v>
      </c>
      <c r="O19" s="125">
        <v>222</v>
      </c>
      <c r="P19" s="125">
        <v>54</v>
      </c>
      <c r="Q19" s="125">
        <v>2448</v>
      </c>
      <c r="R19" s="125">
        <v>54</v>
      </c>
      <c r="S19" s="63">
        <f t="shared" si="2"/>
        <v>0</v>
      </c>
      <c r="T19" s="125">
        <v>0</v>
      </c>
      <c r="U19" s="125">
        <v>0</v>
      </c>
      <c r="V19" s="125">
        <v>0</v>
      </c>
      <c r="W19" s="125">
        <v>0</v>
      </c>
      <c r="X19" s="125">
        <v>0</v>
      </c>
      <c r="Y19" s="63">
        <f t="shared" si="3"/>
        <v>0</v>
      </c>
      <c r="Z19" s="125">
        <v>0</v>
      </c>
      <c r="AA19" s="125">
        <v>0</v>
      </c>
      <c r="AB19" s="125">
        <v>0</v>
      </c>
      <c r="AC19" s="125">
        <v>0</v>
      </c>
      <c r="AD19" s="125">
        <v>0</v>
      </c>
      <c r="AE19" s="63">
        <f t="shared" si="4"/>
        <v>0</v>
      </c>
      <c r="AF19" s="125">
        <v>0</v>
      </c>
      <c r="AG19" s="125">
        <v>0</v>
      </c>
      <c r="AH19" s="125">
        <v>0</v>
      </c>
      <c r="AI19" s="125">
        <v>0</v>
      </c>
      <c r="AJ19" s="125">
        <v>0</v>
      </c>
    </row>
    <row r="20" spans="1:36" ht="38.25" x14ac:dyDescent="0.25">
      <c r="A20" s="214" t="s">
        <v>20</v>
      </c>
      <c r="B20" s="215">
        <v>501401</v>
      </c>
      <c r="C20" s="115">
        <v>140101</v>
      </c>
      <c r="D20" s="116" t="s">
        <v>74</v>
      </c>
      <c r="E20" s="115">
        <v>3</v>
      </c>
      <c r="F20" s="117" t="s">
        <v>36</v>
      </c>
      <c r="G20" s="61">
        <f t="shared" si="0"/>
        <v>1435</v>
      </c>
      <c r="H20" s="62">
        <f t="shared" si="1"/>
        <v>348</v>
      </c>
      <c r="I20" s="62">
        <f t="shared" si="1"/>
        <v>903</v>
      </c>
      <c r="J20" s="62">
        <f t="shared" si="1"/>
        <v>6</v>
      </c>
      <c r="K20" s="62">
        <f t="shared" si="1"/>
        <v>171</v>
      </c>
      <c r="L20" s="62">
        <f t="shared" si="1"/>
        <v>7</v>
      </c>
      <c r="M20" s="63">
        <f t="shared" si="5"/>
        <v>1104</v>
      </c>
      <c r="N20" s="125">
        <v>241</v>
      </c>
      <c r="O20" s="125">
        <v>726</v>
      </c>
      <c r="P20" s="125">
        <v>2</v>
      </c>
      <c r="Q20" s="125">
        <v>133</v>
      </c>
      <c r="R20" s="125">
        <v>2</v>
      </c>
      <c r="S20" s="63">
        <f t="shared" si="2"/>
        <v>256</v>
      </c>
      <c r="T20" s="125">
        <v>97</v>
      </c>
      <c r="U20" s="125">
        <v>126</v>
      </c>
      <c r="V20" s="125">
        <v>0</v>
      </c>
      <c r="W20" s="125">
        <v>32</v>
      </c>
      <c r="X20" s="125">
        <v>1</v>
      </c>
      <c r="Y20" s="63">
        <f t="shared" si="3"/>
        <v>37</v>
      </c>
      <c r="Z20" s="125">
        <v>5</v>
      </c>
      <c r="AA20" s="125">
        <v>25</v>
      </c>
      <c r="AB20" s="125">
        <v>2</v>
      </c>
      <c r="AC20" s="125">
        <v>3</v>
      </c>
      <c r="AD20" s="125">
        <v>2</v>
      </c>
      <c r="AE20" s="63">
        <f t="shared" si="4"/>
        <v>38</v>
      </c>
      <c r="AF20" s="125">
        <v>5</v>
      </c>
      <c r="AG20" s="125">
        <v>26</v>
      </c>
      <c r="AH20" s="125">
        <v>2</v>
      </c>
      <c r="AI20" s="125">
        <v>3</v>
      </c>
      <c r="AJ20" s="125">
        <v>2</v>
      </c>
    </row>
    <row r="21" spans="1:36" ht="38.25" x14ac:dyDescent="0.25">
      <c r="A21" s="214" t="s">
        <v>20</v>
      </c>
      <c r="B21" s="215">
        <v>501501</v>
      </c>
      <c r="C21" s="115">
        <v>150101</v>
      </c>
      <c r="D21" s="116" t="s">
        <v>76</v>
      </c>
      <c r="E21" s="115">
        <v>3</v>
      </c>
      <c r="F21" s="117" t="s">
        <v>36</v>
      </c>
      <c r="G21" s="61">
        <f t="shared" si="0"/>
        <v>7353</v>
      </c>
      <c r="H21" s="62">
        <f t="shared" si="1"/>
        <v>5621</v>
      </c>
      <c r="I21" s="62">
        <f t="shared" si="1"/>
        <v>656</v>
      </c>
      <c r="J21" s="62">
        <f t="shared" si="1"/>
        <v>28</v>
      </c>
      <c r="K21" s="62">
        <f t="shared" si="1"/>
        <v>1032</v>
      </c>
      <c r="L21" s="62">
        <f t="shared" si="1"/>
        <v>16</v>
      </c>
      <c r="M21" s="63">
        <f t="shared" si="5"/>
        <v>1838</v>
      </c>
      <c r="N21" s="125">
        <v>1405</v>
      </c>
      <c r="O21" s="125">
        <v>164</v>
      </c>
      <c r="P21" s="125">
        <v>7</v>
      </c>
      <c r="Q21" s="125">
        <v>258</v>
      </c>
      <c r="R21" s="125">
        <v>4</v>
      </c>
      <c r="S21" s="63">
        <f t="shared" si="2"/>
        <v>1838</v>
      </c>
      <c r="T21" s="125">
        <v>1405</v>
      </c>
      <c r="U21" s="125">
        <v>164</v>
      </c>
      <c r="V21" s="125">
        <v>7</v>
      </c>
      <c r="W21" s="125">
        <v>258</v>
      </c>
      <c r="X21" s="125">
        <v>4</v>
      </c>
      <c r="Y21" s="63">
        <f t="shared" si="3"/>
        <v>1838</v>
      </c>
      <c r="Z21" s="125">
        <v>1405</v>
      </c>
      <c r="AA21" s="125">
        <v>164</v>
      </c>
      <c r="AB21" s="125">
        <v>7</v>
      </c>
      <c r="AC21" s="125">
        <v>258</v>
      </c>
      <c r="AD21" s="125">
        <v>4</v>
      </c>
      <c r="AE21" s="63">
        <f t="shared" si="4"/>
        <v>1839</v>
      </c>
      <c r="AF21" s="125">
        <v>1406</v>
      </c>
      <c r="AG21" s="125">
        <v>164</v>
      </c>
      <c r="AH21" s="125">
        <v>7</v>
      </c>
      <c r="AI21" s="125">
        <v>258</v>
      </c>
      <c r="AJ21" s="125">
        <v>4</v>
      </c>
    </row>
    <row r="22" spans="1:36" ht="38.25" x14ac:dyDescent="0.25">
      <c r="A22" s="214" t="s">
        <v>26</v>
      </c>
      <c r="B22" s="215">
        <v>501505</v>
      </c>
      <c r="C22" s="115">
        <v>150601</v>
      </c>
      <c r="D22" s="116" t="s">
        <v>191</v>
      </c>
      <c r="E22" s="115">
        <v>3</v>
      </c>
      <c r="F22" s="117" t="s">
        <v>36</v>
      </c>
      <c r="G22" s="61">
        <f t="shared" si="0"/>
        <v>1363</v>
      </c>
      <c r="H22" s="62">
        <f t="shared" si="1"/>
        <v>1256</v>
      </c>
      <c r="I22" s="62">
        <f t="shared" si="1"/>
        <v>40</v>
      </c>
      <c r="J22" s="62">
        <f t="shared" si="1"/>
        <v>3</v>
      </c>
      <c r="K22" s="62">
        <f t="shared" si="1"/>
        <v>64</v>
      </c>
      <c r="L22" s="62">
        <f t="shared" si="1"/>
        <v>0</v>
      </c>
      <c r="M22" s="63">
        <f t="shared" si="5"/>
        <v>451</v>
      </c>
      <c r="N22" s="125">
        <v>419</v>
      </c>
      <c r="O22" s="125">
        <v>7</v>
      </c>
      <c r="P22" s="125">
        <v>0</v>
      </c>
      <c r="Q22" s="125">
        <v>25</v>
      </c>
      <c r="R22" s="125">
        <v>0</v>
      </c>
      <c r="S22" s="63">
        <f t="shared" si="2"/>
        <v>304</v>
      </c>
      <c r="T22" s="125">
        <v>279</v>
      </c>
      <c r="U22" s="125">
        <v>11</v>
      </c>
      <c r="V22" s="125">
        <v>1</v>
      </c>
      <c r="W22" s="125">
        <v>13</v>
      </c>
      <c r="X22" s="125">
        <v>0</v>
      </c>
      <c r="Y22" s="63">
        <f t="shared" si="3"/>
        <v>304</v>
      </c>
      <c r="Z22" s="125">
        <v>279</v>
      </c>
      <c r="AA22" s="125">
        <v>11</v>
      </c>
      <c r="AB22" s="125">
        <v>1</v>
      </c>
      <c r="AC22" s="125">
        <v>13</v>
      </c>
      <c r="AD22" s="125">
        <v>0</v>
      </c>
      <c r="AE22" s="63">
        <f t="shared" si="4"/>
        <v>304</v>
      </c>
      <c r="AF22" s="125">
        <v>279</v>
      </c>
      <c r="AG22" s="125">
        <v>11</v>
      </c>
      <c r="AH22" s="125">
        <v>1</v>
      </c>
      <c r="AI22" s="125">
        <v>13</v>
      </c>
      <c r="AJ22" s="125">
        <v>0</v>
      </c>
    </row>
    <row r="23" spans="1:36" ht="38.25" x14ac:dyDescent="0.25">
      <c r="A23" s="214" t="s">
        <v>25</v>
      </c>
      <c r="B23" s="215">
        <v>501513</v>
      </c>
      <c r="C23" s="115">
        <v>151401</v>
      </c>
      <c r="D23" s="116" t="s">
        <v>348</v>
      </c>
      <c r="E23" s="115">
        <v>3</v>
      </c>
      <c r="F23" s="117" t="s">
        <v>36</v>
      </c>
      <c r="G23" s="61">
        <f t="shared" si="0"/>
        <v>76</v>
      </c>
      <c r="H23" s="62">
        <f t="shared" si="1"/>
        <v>60</v>
      </c>
      <c r="I23" s="62">
        <f t="shared" si="1"/>
        <v>8</v>
      </c>
      <c r="J23" s="62">
        <f t="shared" si="1"/>
        <v>0</v>
      </c>
      <c r="K23" s="62">
        <f t="shared" si="1"/>
        <v>8</v>
      </c>
      <c r="L23" s="62">
        <f t="shared" si="1"/>
        <v>0</v>
      </c>
      <c r="M23" s="63">
        <f t="shared" si="5"/>
        <v>19</v>
      </c>
      <c r="N23" s="125">
        <v>15</v>
      </c>
      <c r="O23" s="125">
        <v>2</v>
      </c>
      <c r="P23" s="125">
        <v>0</v>
      </c>
      <c r="Q23" s="125">
        <v>2</v>
      </c>
      <c r="R23" s="125">
        <v>0</v>
      </c>
      <c r="S23" s="63">
        <f t="shared" si="2"/>
        <v>19</v>
      </c>
      <c r="T23" s="125">
        <v>15</v>
      </c>
      <c r="U23" s="125">
        <v>2</v>
      </c>
      <c r="V23" s="125">
        <v>0</v>
      </c>
      <c r="W23" s="125">
        <v>2</v>
      </c>
      <c r="X23" s="125">
        <v>0</v>
      </c>
      <c r="Y23" s="63">
        <f t="shared" si="3"/>
        <v>19</v>
      </c>
      <c r="Z23" s="125">
        <v>15</v>
      </c>
      <c r="AA23" s="125">
        <v>2</v>
      </c>
      <c r="AB23" s="125">
        <v>0</v>
      </c>
      <c r="AC23" s="125">
        <v>2</v>
      </c>
      <c r="AD23" s="125">
        <v>0</v>
      </c>
      <c r="AE23" s="63">
        <f t="shared" si="4"/>
        <v>19</v>
      </c>
      <c r="AF23" s="125">
        <v>15</v>
      </c>
      <c r="AG23" s="125">
        <v>2</v>
      </c>
      <c r="AH23" s="125">
        <v>0</v>
      </c>
      <c r="AI23" s="125">
        <v>2</v>
      </c>
      <c r="AJ23" s="125">
        <v>0</v>
      </c>
    </row>
    <row r="24" spans="1:36" ht="38.25" x14ac:dyDescent="0.25">
      <c r="A24" s="214" t="s">
        <v>25</v>
      </c>
      <c r="B24" s="215">
        <v>501519</v>
      </c>
      <c r="C24" s="115">
        <v>151901</v>
      </c>
      <c r="D24" s="116" t="s">
        <v>78</v>
      </c>
      <c r="E24" s="115">
        <v>3</v>
      </c>
      <c r="F24" s="117" t="s">
        <v>36</v>
      </c>
      <c r="G24" s="61">
        <f t="shared" si="0"/>
        <v>1554</v>
      </c>
      <c r="H24" s="62">
        <f t="shared" si="1"/>
        <v>552</v>
      </c>
      <c r="I24" s="62">
        <f t="shared" si="1"/>
        <v>591</v>
      </c>
      <c r="J24" s="62">
        <f t="shared" si="1"/>
        <v>8</v>
      </c>
      <c r="K24" s="62">
        <f t="shared" si="1"/>
        <v>387</v>
      </c>
      <c r="L24" s="62">
        <f t="shared" si="1"/>
        <v>16</v>
      </c>
      <c r="M24" s="63">
        <f t="shared" si="5"/>
        <v>389</v>
      </c>
      <c r="N24" s="125">
        <v>227</v>
      </c>
      <c r="O24" s="125">
        <v>53</v>
      </c>
      <c r="P24" s="125">
        <v>0</v>
      </c>
      <c r="Q24" s="125">
        <v>105</v>
      </c>
      <c r="R24" s="125">
        <v>4</v>
      </c>
      <c r="S24" s="63">
        <f t="shared" si="2"/>
        <v>389</v>
      </c>
      <c r="T24" s="125">
        <v>109</v>
      </c>
      <c r="U24" s="125">
        <v>180</v>
      </c>
      <c r="V24" s="125">
        <v>2</v>
      </c>
      <c r="W24" s="125">
        <v>94</v>
      </c>
      <c r="X24" s="125">
        <v>4</v>
      </c>
      <c r="Y24" s="63">
        <f t="shared" si="3"/>
        <v>389</v>
      </c>
      <c r="Z24" s="125">
        <v>109</v>
      </c>
      <c r="AA24" s="125">
        <v>180</v>
      </c>
      <c r="AB24" s="125">
        <v>2</v>
      </c>
      <c r="AC24" s="125">
        <v>94</v>
      </c>
      <c r="AD24" s="125">
        <v>4</v>
      </c>
      <c r="AE24" s="63">
        <f t="shared" si="4"/>
        <v>387</v>
      </c>
      <c r="AF24" s="125">
        <v>107</v>
      </c>
      <c r="AG24" s="125">
        <v>178</v>
      </c>
      <c r="AH24" s="125">
        <v>4</v>
      </c>
      <c r="AI24" s="125">
        <v>94</v>
      </c>
      <c r="AJ24" s="125">
        <v>4</v>
      </c>
    </row>
    <row r="25" spans="1:36" ht="38.25" x14ac:dyDescent="0.25">
      <c r="A25" s="214" t="s">
        <v>20</v>
      </c>
      <c r="B25" s="215">
        <v>501701</v>
      </c>
      <c r="C25" s="115">
        <v>170101</v>
      </c>
      <c r="D25" s="116" t="s">
        <v>80</v>
      </c>
      <c r="E25" s="115">
        <v>3</v>
      </c>
      <c r="F25" s="117" t="s">
        <v>36</v>
      </c>
      <c r="G25" s="61">
        <f t="shared" si="0"/>
        <v>11055</v>
      </c>
      <c r="H25" s="62">
        <f t="shared" si="1"/>
        <v>105</v>
      </c>
      <c r="I25" s="62">
        <f t="shared" si="1"/>
        <v>10235</v>
      </c>
      <c r="J25" s="62">
        <f t="shared" si="1"/>
        <v>0</v>
      </c>
      <c r="K25" s="62">
        <f t="shared" si="1"/>
        <v>703</v>
      </c>
      <c r="L25" s="62">
        <f t="shared" si="1"/>
        <v>12</v>
      </c>
      <c r="M25" s="63">
        <f t="shared" si="5"/>
        <v>2764</v>
      </c>
      <c r="N25" s="125">
        <v>26</v>
      </c>
      <c r="O25" s="125">
        <v>2559</v>
      </c>
      <c r="P25" s="125">
        <v>0</v>
      </c>
      <c r="Q25" s="125">
        <v>176</v>
      </c>
      <c r="R25" s="125">
        <v>3</v>
      </c>
      <c r="S25" s="63">
        <f t="shared" si="2"/>
        <v>2764</v>
      </c>
      <c r="T25" s="125">
        <v>26</v>
      </c>
      <c r="U25" s="125">
        <v>2559</v>
      </c>
      <c r="V25" s="125">
        <v>0</v>
      </c>
      <c r="W25" s="125">
        <v>176</v>
      </c>
      <c r="X25" s="125">
        <v>3</v>
      </c>
      <c r="Y25" s="63">
        <f t="shared" si="3"/>
        <v>2764</v>
      </c>
      <c r="Z25" s="125">
        <v>26</v>
      </c>
      <c r="AA25" s="125">
        <v>2559</v>
      </c>
      <c r="AB25" s="125">
        <v>0</v>
      </c>
      <c r="AC25" s="125">
        <v>176</v>
      </c>
      <c r="AD25" s="125">
        <v>3</v>
      </c>
      <c r="AE25" s="63">
        <f t="shared" si="4"/>
        <v>2763</v>
      </c>
      <c r="AF25" s="125">
        <v>27</v>
      </c>
      <c r="AG25" s="125">
        <v>2558</v>
      </c>
      <c r="AH25" s="125">
        <v>0</v>
      </c>
      <c r="AI25" s="125">
        <v>175</v>
      </c>
      <c r="AJ25" s="125">
        <v>3</v>
      </c>
    </row>
    <row r="26" spans="1:36" ht="38.25" x14ac:dyDescent="0.25">
      <c r="A26" s="214" t="s">
        <v>20</v>
      </c>
      <c r="B26" s="215">
        <v>501802</v>
      </c>
      <c r="C26" s="115">
        <v>180201</v>
      </c>
      <c r="D26" s="116" t="s">
        <v>86</v>
      </c>
      <c r="E26" s="115">
        <v>3</v>
      </c>
      <c r="F26" s="117" t="s">
        <v>36</v>
      </c>
      <c r="G26" s="61">
        <f t="shared" si="0"/>
        <v>0</v>
      </c>
      <c r="H26" s="62">
        <f t="shared" si="1"/>
        <v>0</v>
      </c>
      <c r="I26" s="62">
        <f t="shared" si="1"/>
        <v>0</v>
      </c>
      <c r="J26" s="62">
        <f t="shared" si="1"/>
        <v>0</v>
      </c>
      <c r="K26" s="62">
        <f t="shared" si="1"/>
        <v>0</v>
      </c>
      <c r="L26" s="62">
        <f t="shared" si="1"/>
        <v>0</v>
      </c>
      <c r="M26" s="63">
        <f t="shared" si="5"/>
        <v>0</v>
      </c>
      <c r="N26" s="125">
        <v>0</v>
      </c>
      <c r="O26" s="125">
        <v>0</v>
      </c>
      <c r="P26" s="125">
        <v>0</v>
      </c>
      <c r="Q26" s="125">
        <v>0</v>
      </c>
      <c r="R26" s="125">
        <v>0</v>
      </c>
      <c r="S26" s="63">
        <f t="shared" si="2"/>
        <v>0</v>
      </c>
      <c r="T26" s="125">
        <v>0</v>
      </c>
      <c r="U26" s="125">
        <v>0</v>
      </c>
      <c r="V26" s="125">
        <v>0</v>
      </c>
      <c r="W26" s="125">
        <v>0</v>
      </c>
      <c r="X26" s="125">
        <v>0</v>
      </c>
      <c r="Y26" s="63">
        <f t="shared" si="3"/>
        <v>0</v>
      </c>
      <c r="Z26" s="125">
        <v>0</v>
      </c>
      <c r="AA26" s="125">
        <v>0</v>
      </c>
      <c r="AB26" s="125">
        <v>0</v>
      </c>
      <c r="AC26" s="125">
        <v>0</v>
      </c>
      <c r="AD26" s="125">
        <v>0</v>
      </c>
      <c r="AE26" s="63">
        <f t="shared" si="4"/>
        <v>0</v>
      </c>
      <c r="AF26" s="125">
        <v>0</v>
      </c>
      <c r="AG26" s="125">
        <v>0</v>
      </c>
      <c r="AH26" s="125">
        <v>0</v>
      </c>
      <c r="AI26" s="125">
        <v>0</v>
      </c>
      <c r="AJ26" s="125">
        <v>0</v>
      </c>
    </row>
    <row r="27" spans="1:36" ht="38.25" x14ac:dyDescent="0.25">
      <c r="A27" s="214" t="s">
        <v>20</v>
      </c>
      <c r="B27" s="215">
        <v>501901</v>
      </c>
      <c r="C27" s="115">
        <v>190101</v>
      </c>
      <c r="D27" s="116" t="s">
        <v>87</v>
      </c>
      <c r="E27" s="115">
        <v>3</v>
      </c>
      <c r="F27" s="117" t="s">
        <v>36</v>
      </c>
      <c r="G27" s="61">
        <f t="shared" si="0"/>
        <v>8295</v>
      </c>
      <c r="H27" s="62">
        <f t="shared" si="1"/>
        <v>82</v>
      </c>
      <c r="I27" s="62">
        <f t="shared" si="1"/>
        <v>3527</v>
      </c>
      <c r="J27" s="62">
        <f t="shared" si="1"/>
        <v>12</v>
      </c>
      <c r="K27" s="62">
        <f t="shared" si="1"/>
        <v>4668</v>
      </c>
      <c r="L27" s="62">
        <f t="shared" si="1"/>
        <v>6</v>
      </c>
      <c r="M27" s="63">
        <f t="shared" si="5"/>
        <v>2074</v>
      </c>
      <c r="N27" s="125">
        <v>15</v>
      </c>
      <c r="O27" s="125">
        <v>758</v>
      </c>
      <c r="P27" s="125">
        <v>1</v>
      </c>
      <c r="Q27" s="125">
        <v>1300</v>
      </c>
      <c r="R27" s="125">
        <v>0</v>
      </c>
      <c r="S27" s="63">
        <f t="shared" si="2"/>
        <v>2074</v>
      </c>
      <c r="T27" s="125">
        <v>23</v>
      </c>
      <c r="U27" s="125">
        <v>924</v>
      </c>
      <c r="V27" s="125">
        <v>3</v>
      </c>
      <c r="W27" s="125">
        <v>1122</v>
      </c>
      <c r="X27" s="125">
        <v>2</v>
      </c>
      <c r="Y27" s="63">
        <f t="shared" si="3"/>
        <v>2074</v>
      </c>
      <c r="Z27" s="125">
        <v>22</v>
      </c>
      <c r="AA27" s="125">
        <v>923</v>
      </c>
      <c r="AB27" s="125">
        <v>4</v>
      </c>
      <c r="AC27" s="125">
        <v>1123</v>
      </c>
      <c r="AD27" s="125">
        <v>2</v>
      </c>
      <c r="AE27" s="63">
        <f t="shared" si="4"/>
        <v>2073</v>
      </c>
      <c r="AF27" s="125">
        <v>22</v>
      </c>
      <c r="AG27" s="125">
        <v>922</v>
      </c>
      <c r="AH27" s="125">
        <v>4</v>
      </c>
      <c r="AI27" s="125">
        <v>1123</v>
      </c>
      <c r="AJ27" s="125">
        <v>2</v>
      </c>
    </row>
    <row r="28" spans="1:36" ht="38.25" x14ac:dyDescent="0.25">
      <c r="A28" s="214" t="s">
        <v>20</v>
      </c>
      <c r="B28" s="215">
        <v>502003</v>
      </c>
      <c r="C28" s="115">
        <v>200301</v>
      </c>
      <c r="D28" s="116" t="s">
        <v>90</v>
      </c>
      <c r="E28" s="115">
        <v>3</v>
      </c>
      <c r="F28" s="117" t="s">
        <v>36</v>
      </c>
      <c r="G28" s="61">
        <f t="shared" si="0"/>
        <v>3937</v>
      </c>
      <c r="H28" s="62">
        <f t="shared" si="1"/>
        <v>195</v>
      </c>
      <c r="I28" s="62">
        <f t="shared" si="1"/>
        <v>2615</v>
      </c>
      <c r="J28" s="62">
        <f t="shared" si="1"/>
        <v>64</v>
      </c>
      <c r="K28" s="62">
        <f t="shared" si="1"/>
        <v>985</v>
      </c>
      <c r="L28" s="62">
        <f t="shared" si="1"/>
        <v>78</v>
      </c>
      <c r="M28" s="63">
        <f t="shared" si="5"/>
        <v>984</v>
      </c>
      <c r="N28" s="125">
        <v>24</v>
      </c>
      <c r="O28" s="125">
        <v>697</v>
      </c>
      <c r="P28" s="125">
        <v>2</v>
      </c>
      <c r="Q28" s="125">
        <v>246</v>
      </c>
      <c r="R28" s="125">
        <v>15</v>
      </c>
      <c r="S28" s="63">
        <f t="shared" si="2"/>
        <v>984</v>
      </c>
      <c r="T28" s="125">
        <v>57</v>
      </c>
      <c r="U28" s="125">
        <v>639</v>
      </c>
      <c r="V28" s="125">
        <v>21</v>
      </c>
      <c r="W28" s="125">
        <v>246</v>
      </c>
      <c r="X28" s="125">
        <v>21</v>
      </c>
      <c r="Y28" s="63">
        <f t="shared" si="3"/>
        <v>984</v>
      </c>
      <c r="Z28" s="125">
        <v>57</v>
      </c>
      <c r="AA28" s="125">
        <v>639</v>
      </c>
      <c r="AB28" s="125">
        <v>21</v>
      </c>
      <c r="AC28" s="125">
        <v>246</v>
      </c>
      <c r="AD28" s="125">
        <v>21</v>
      </c>
      <c r="AE28" s="63">
        <f t="shared" si="4"/>
        <v>985</v>
      </c>
      <c r="AF28" s="125">
        <v>57</v>
      </c>
      <c r="AG28" s="125">
        <v>640</v>
      </c>
      <c r="AH28" s="125">
        <v>20</v>
      </c>
      <c r="AI28" s="125">
        <v>247</v>
      </c>
      <c r="AJ28" s="125">
        <v>21</v>
      </c>
    </row>
    <row r="29" spans="1:36" ht="38.25" x14ac:dyDescent="0.25">
      <c r="A29" s="214" t="s">
        <v>20</v>
      </c>
      <c r="B29" s="215">
        <v>502004</v>
      </c>
      <c r="C29" s="115">
        <v>200401</v>
      </c>
      <c r="D29" s="116" t="s">
        <v>91</v>
      </c>
      <c r="E29" s="115">
        <v>3</v>
      </c>
      <c r="F29" s="117" t="s">
        <v>36</v>
      </c>
      <c r="G29" s="61">
        <f t="shared" si="0"/>
        <v>4500</v>
      </c>
      <c r="H29" s="62">
        <f t="shared" si="1"/>
        <v>155</v>
      </c>
      <c r="I29" s="62">
        <f t="shared" si="1"/>
        <v>1853</v>
      </c>
      <c r="J29" s="62">
        <f t="shared" si="1"/>
        <v>21</v>
      </c>
      <c r="K29" s="62">
        <f t="shared" si="1"/>
        <v>2443</v>
      </c>
      <c r="L29" s="62">
        <f t="shared" si="1"/>
        <v>28</v>
      </c>
      <c r="M29" s="63">
        <f t="shared" si="5"/>
        <v>3198</v>
      </c>
      <c r="N29" s="125">
        <v>137</v>
      </c>
      <c r="O29" s="125">
        <v>1304</v>
      </c>
      <c r="P29" s="125">
        <v>18</v>
      </c>
      <c r="Q29" s="125">
        <v>1720</v>
      </c>
      <c r="R29" s="125">
        <v>19</v>
      </c>
      <c r="S29" s="63">
        <f t="shared" si="2"/>
        <v>434</v>
      </c>
      <c r="T29" s="125">
        <v>6</v>
      </c>
      <c r="U29" s="125">
        <v>183</v>
      </c>
      <c r="V29" s="125">
        <v>1</v>
      </c>
      <c r="W29" s="125">
        <v>241</v>
      </c>
      <c r="X29" s="125">
        <v>3</v>
      </c>
      <c r="Y29" s="63">
        <f t="shared" si="3"/>
        <v>434</v>
      </c>
      <c r="Z29" s="125">
        <v>6</v>
      </c>
      <c r="AA29" s="125">
        <v>183</v>
      </c>
      <c r="AB29" s="125">
        <v>1</v>
      </c>
      <c r="AC29" s="125">
        <v>241</v>
      </c>
      <c r="AD29" s="125">
        <v>3</v>
      </c>
      <c r="AE29" s="63">
        <f t="shared" si="4"/>
        <v>434</v>
      </c>
      <c r="AF29" s="125">
        <v>6</v>
      </c>
      <c r="AG29" s="125">
        <v>183</v>
      </c>
      <c r="AH29" s="125">
        <v>1</v>
      </c>
      <c r="AI29" s="125">
        <v>241</v>
      </c>
      <c r="AJ29" s="125">
        <v>3</v>
      </c>
    </row>
    <row r="30" spans="1:36" ht="38.25" x14ac:dyDescent="0.25">
      <c r="A30" s="214" t="s">
        <v>20</v>
      </c>
      <c r="B30" s="215">
        <v>502101</v>
      </c>
      <c r="C30" s="115">
        <v>210101</v>
      </c>
      <c r="D30" s="116" t="s">
        <v>92</v>
      </c>
      <c r="E30" s="115">
        <v>3</v>
      </c>
      <c r="F30" s="117" t="s">
        <v>36</v>
      </c>
      <c r="G30" s="61">
        <f t="shared" si="0"/>
        <v>3812</v>
      </c>
      <c r="H30" s="62">
        <f t="shared" si="1"/>
        <v>830</v>
      </c>
      <c r="I30" s="62">
        <f t="shared" si="1"/>
        <v>2800</v>
      </c>
      <c r="J30" s="62">
        <f t="shared" si="1"/>
        <v>7</v>
      </c>
      <c r="K30" s="62">
        <f t="shared" si="1"/>
        <v>167</v>
      </c>
      <c r="L30" s="62">
        <f t="shared" si="1"/>
        <v>8</v>
      </c>
      <c r="M30" s="63">
        <f t="shared" si="5"/>
        <v>828</v>
      </c>
      <c r="N30" s="125">
        <v>183</v>
      </c>
      <c r="O30" s="125">
        <v>605</v>
      </c>
      <c r="P30" s="125">
        <v>3</v>
      </c>
      <c r="Q30" s="125">
        <v>35</v>
      </c>
      <c r="R30" s="125">
        <v>2</v>
      </c>
      <c r="S30" s="63">
        <f t="shared" si="2"/>
        <v>1328</v>
      </c>
      <c r="T30" s="125">
        <v>284</v>
      </c>
      <c r="U30" s="125">
        <v>971</v>
      </c>
      <c r="V30" s="125">
        <v>2</v>
      </c>
      <c r="W30" s="125">
        <v>68</v>
      </c>
      <c r="X30" s="125">
        <v>3</v>
      </c>
      <c r="Y30" s="63">
        <f t="shared" si="3"/>
        <v>828</v>
      </c>
      <c r="Z30" s="125">
        <v>180</v>
      </c>
      <c r="AA30" s="125">
        <v>612</v>
      </c>
      <c r="AB30" s="125">
        <v>1</v>
      </c>
      <c r="AC30" s="125">
        <v>33</v>
      </c>
      <c r="AD30" s="125">
        <v>2</v>
      </c>
      <c r="AE30" s="63">
        <f t="shared" si="4"/>
        <v>828</v>
      </c>
      <c r="AF30" s="125">
        <v>183</v>
      </c>
      <c r="AG30" s="125">
        <v>612</v>
      </c>
      <c r="AH30" s="125">
        <v>1</v>
      </c>
      <c r="AI30" s="125">
        <v>31</v>
      </c>
      <c r="AJ30" s="125">
        <v>1</v>
      </c>
    </row>
    <row r="31" spans="1:36" ht="38.25" x14ac:dyDescent="0.25">
      <c r="A31" s="214" t="s">
        <v>20</v>
      </c>
      <c r="B31" s="215">
        <v>502301</v>
      </c>
      <c r="C31" s="115">
        <v>230101</v>
      </c>
      <c r="D31" s="116" t="s">
        <v>96</v>
      </c>
      <c r="E31" s="115">
        <v>3</v>
      </c>
      <c r="F31" s="117" t="s">
        <v>36</v>
      </c>
      <c r="G31" s="61">
        <f t="shared" si="0"/>
        <v>2691</v>
      </c>
      <c r="H31" s="62">
        <f t="shared" si="1"/>
        <v>1892</v>
      </c>
      <c r="I31" s="62">
        <f t="shared" si="1"/>
        <v>98</v>
      </c>
      <c r="J31" s="62">
        <f t="shared" si="1"/>
        <v>18</v>
      </c>
      <c r="K31" s="62">
        <f t="shared" si="1"/>
        <v>679</v>
      </c>
      <c r="L31" s="62">
        <f t="shared" si="1"/>
        <v>4</v>
      </c>
      <c r="M31" s="63">
        <f t="shared" si="5"/>
        <v>673</v>
      </c>
      <c r="N31" s="125">
        <v>465</v>
      </c>
      <c r="O31" s="125">
        <v>23</v>
      </c>
      <c r="P31" s="125">
        <v>4</v>
      </c>
      <c r="Q31" s="125">
        <v>181</v>
      </c>
      <c r="R31" s="125">
        <v>0</v>
      </c>
      <c r="S31" s="63">
        <f t="shared" si="2"/>
        <v>673</v>
      </c>
      <c r="T31" s="125">
        <v>476</v>
      </c>
      <c r="U31" s="125">
        <v>25</v>
      </c>
      <c r="V31" s="125">
        <v>5</v>
      </c>
      <c r="W31" s="125">
        <v>166</v>
      </c>
      <c r="X31" s="125">
        <v>1</v>
      </c>
      <c r="Y31" s="63">
        <f t="shared" si="3"/>
        <v>673</v>
      </c>
      <c r="Z31" s="125">
        <v>476</v>
      </c>
      <c r="AA31" s="125">
        <v>25</v>
      </c>
      <c r="AB31" s="125">
        <v>5</v>
      </c>
      <c r="AC31" s="125">
        <v>166</v>
      </c>
      <c r="AD31" s="125">
        <v>1</v>
      </c>
      <c r="AE31" s="63">
        <f t="shared" si="4"/>
        <v>672</v>
      </c>
      <c r="AF31" s="125">
        <v>475</v>
      </c>
      <c r="AG31" s="125">
        <v>25</v>
      </c>
      <c r="AH31" s="125">
        <v>4</v>
      </c>
      <c r="AI31" s="125">
        <v>166</v>
      </c>
      <c r="AJ31" s="125">
        <v>2</v>
      </c>
    </row>
    <row r="32" spans="1:36" ht="38.25" x14ac:dyDescent="0.25">
      <c r="A32" s="214" t="s">
        <v>20</v>
      </c>
      <c r="B32" s="215">
        <v>502401</v>
      </c>
      <c r="C32" s="115">
        <v>240101</v>
      </c>
      <c r="D32" s="116" t="s">
        <v>97</v>
      </c>
      <c r="E32" s="115">
        <v>3</v>
      </c>
      <c r="F32" s="117" t="s">
        <v>36</v>
      </c>
      <c r="G32" s="61">
        <f t="shared" si="0"/>
        <v>5159</v>
      </c>
      <c r="H32" s="62">
        <f t="shared" si="1"/>
        <v>34</v>
      </c>
      <c r="I32" s="62">
        <f t="shared" si="1"/>
        <v>4111</v>
      </c>
      <c r="J32" s="62">
        <f t="shared" si="1"/>
        <v>0</v>
      </c>
      <c r="K32" s="62">
        <f t="shared" si="1"/>
        <v>1014</v>
      </c>
      <c r="L32" s="62">
        <f t="shared" si="1"/>
        <v>0</v>
      </c>
      <c r="M32" s="63">
        <f t="shared" si="5"/>
        <v>2790</v>
      </c>
      <c r="N32" s="125">
        <v>16</v>
      </c>
      <c r="O32" s="125">
        <v>2123</v>
      </c>
      <c r="P32" s="125">
        <v>0</v>
      </c>
      <c r="Q32" s="125">
        <v>651</v>
      </c>
      <c r="R32" s="125">
        <v>0</v>
      </c>
      <c r="S32" s="63">
        <f t="shared" si="2"/>
        <v>790</v>
      </c>
      <c r="T32" s="125">
        <v>6</v>
      </c>
      <c r="U32" s="125">
        <v>663</v>
      </c>
      <c r="V32" s="125">
        <v>0</v>
      </c>
      <c r="W32" s="125">
        <v>121</v>
      </c>
      <c r="X32" s="125">
        <v>0</v>
      </c>
      <c r="Y32" s="63">
        <f t="shared" si="3"/>
        <v>790</v>
      </c>
      <c r="Z32" s="125">
        <v>6</v>
      </c>
      <c r="AA32" s="125">
        <v>663</v>
      </c>
      <c r="AB32" s="125">
        <v>0</v>
      </c>
      <c r="AC32" s="125">
        <v>121</v>
      </c>
      <c r="AD32" s="125">
        <v>0</v>
      </c>
      <c r="AE32" s="63">
        <f t="shared" si="4"/>
        <v>789</v>
      </c>
      <c r="AF32" s="125">
        <v>6</v>
      </c>
      <c r="AG32" s="125">
        <v>662</v>
      </c>
      <c r="AH32" s="125">
        <v>0</v>
      </c>
      <c r="AI32" s="125">
        <v>121</v>
      </c>
      <c r="AJ32" s="125">
        <v>0</v>
      </c>
    </row>
    <row r="33" spans="1:36" ht="38.25" x14ac:dyDescent="0.25">
      <c r="A33" s="214" t="s">
        <v>20</v>
      </c>
      <c r="B33" s="215">
        <v>502501</v>
      </c>
      <c r="C33" s="115">
        <v>250101</v>
      </c>
      <c r="D33" s="116" t="s">
        <v>98</v>
      </c>
      <c r="E33" s="115">
        <v>3</v>
      </c>
      <c r="F33" s="117" t="s">
        <v>36</v>
      </c>
      <c r="G33" s="61">
        <f t="shared" si="0"/>
        <v>2097</v>
      </c>
      <c r="H33" s="62">
        <f t="shared" si="1"/>
        <v>1957</v>
      </c>
      <c r="I33" s="62">
        <f t="shared" si="1"/>
        <v>120</v>
      </c>
      <c r="J33" s="62">
        <f t="shared" si="1"/>
        <v>0</v>
      </c>
      <c r="K33" s="62">
        <f t="shared" si="1"/>
        <v>18</v>
      </c>
      <c r="L33" s="62">
        <f t="shared" si="1"/>
        <v>2</v>
      </c>
      <c r="M33" s="63">
        <f t="shared" si="5"/>
        <v>2000</v>
      </c>
      <c r="N33" s="125">
        <v>1875</v>
      </c>
      <c r="O33" s="125">
        <v>111</v>
      </c>
      <c r="P33" s="125">
        <v>0</v>
      </c>
      <c r="Q33" s="125">
        <v>12</v>
      </c>
      <c r="R33" s="125">
        <v>2</v>
      </c>
      <c r="S33" s="63">
        <f t="shared" si="2"/>
        <v>97</v>
      </c>
      <c r="T33" s="125">
        <v>82</v>
      </c>
      <c r="U33" s="125">
        <v>9</v>
      </c>
      <c r="V33" s="125">
        <v>0</v>
      </c>
      <c r="W33" s="125">
        <v>6</v>
      </c>
      <c r="X33" s="125">
        <v>0</v>
      </c>
      <c r="Y33" s="63">
        <f t="shared" si="3"/>
        <v>0</v>
      </c>
      <c r="Z33" s="125">
        <v>0</v>
      </c>
      <c r="AA33" s="125">
        <v>0</v>
      </c>
      <c r="AB33" s="125">
        <v>0</v>
      </c>
      <c r="AC33" s="125">
        <v>0</v>
      </c>
      <c r="AD33" s="125">
        <v>0</v>
      </c>
      <c r="AE33" s="63">
        <f t="shared" si="4"/>
        <v>0</v>
      </c>
      <c r="AF33" s="125">
        <v>0</v>
      </c>
      <c r="AG33" s="125">
        <v>0</v>
      </c>
      <c r="AH33" s="125">
        <v>0</v>
      </c>
      <c r="AI33" s="125">
        <v>0</v>
      </c>
      <c r="AJ33" s="125">
        <v>0</v>
      </c>
    </row>
    <row r="34" spans="1:36" ht="38.25" x14ac:dyDescent="0.25">
      <c r="A34" s="214" t="s">
        <v>26</v>
      </c>
      <c r="B34" s="215">
        <v>506202</v>
      </c>
      <c r="C34" s="115">
        <v>260401</v>
      </c>
      <c r="D34" s="116" t="s">
        <v>100</v>
      </c>
      <c r="E34" s="115">
        <v>3</v>
      </c>
      <c r="F34" s="117" t="s">
        <v>36</v>
      </c>
      <c r="G34" s="61">
        <f t="shared" si="0"/>
        <v>446</v>
      </c>
      <c r="H34" s="62">
        <f t="shared" si="1"/>
        <v>403</v>
      </c>
      <c r="I34" s="62">
        <f t="shared" si="1"/>
        <v>19</v>
      </c>
      <c r="J34" s="62">
        <f t="shared" si="1"/>
        <v>3</v>
      </c>
      <c r="K34" s="62">
        <f t="shared" si="1"/>
        <v>18</v>
      </c>
      <c r="L34" s="62">
        <f t="shared" si="1"/>
        <v>3</v>
      </c>
      <c r="M34" s="63">
        <f t="shared" si="5"/>
        <v>212</v>
      </c>
      <c r="N34" s="125">
        <v>193</v>
      </c>
      <c r="O34" s="125">
        <v>10</v>
      </c>
      <c r="P34" s="125">
        <v>0</v>
      </c>
      <c r="Q34" s="125">
        <v>9</v>
      </c>
      <c r="R34" s="125">
        <v>0</v>
      </c>
      <c r="S34" s="63">
        <f t="shared" si="2"/>
        <v>79</v>
      </c>
      <c r="T34" s="125">
        <v>71</v>
      </c>
      <c r="U34" s="125">
        <v>3</v>
      </c>
      <c r="V34" s="125">
        <v>1</v>
      </c>
      <c r="W34" s="125">
        <v>3</v>
      </c>
      <c r="X34" s="125">
        <v>1</v>
      </c>
      <c r="Y34" s="63">
        <f t="shared" si="3"/>
        <v>79</v>
      </c>
      <c r="Z34" s="125">
        <v>71</v>
      </c>
      <c r="AA34" s="125">
        <v>3</v>
      </c>
      <c r="AB34" s="125">
        <v>1</v>
      </c>
      <c r="AC34" s="125">
        <v>3</v>
      </c>
      <c r="AD34" s="125">
        <v>1</v>
      </c>
      <c r="AE34" s="63">
        <f t="shared" si="4"/>
        <v>76</v>
      </c>
      <c r="AF34" s="125">
        <v>68</v>
      </c>
      <c r="AG34" s="125">
        <v>3</v>
      </c>
      <c r="AH34" s="125">
        <v>1</v>
      </c>
      <c r="AI34" s="125">
        <v>3</v>
      </c>
      <c r="AJ34" s="125">
        <v>1</v>
      </c>
    </row>
    <row r="35" spans="1:36" ht="38.25" x14ac:dyDescent="0.25">
      <c r="A35" s="214" t="s">
        <v>20</v>
      </c>
      <c r="B35" s="215">
        <v>502604</v>
      </c>
      <c r="C35" s="115">
        <v>261701</v>
      </c>
      <c r="D35" s="116" t="s">
        <v>196</v>
      </c>
      <c r="E35" s="115">
        <v>3</v>
      </c>
      <c r="F35" s="117" t="s">
        <v>36</v>
      </c>
      <c r="G35" s="61">
        <f t="shared" si="0"/>
        <v>6791</v>
      </c>
      <c r="H35" s="62">
        <f t="shared" si="1"/>
        <v>6311</v>
      </c>
      <c r="I35" s="62">
        <f t="shared" si="1"/>
        <v>336</v>
      </c>
      <c r="J35" s="62">
        <f t="shared" si="1"/>
        <v>16</v>
      </c>
      <c r="K35" s="62">
        <f t="shared" si="1"/>
        <v>104</v>
      </c>
      <c r="L35" s="62">
        <f t="shared" si="1"/>
        <v>24</v>
      </c>
      <c r="M35" s="63">
        <f t="shared" si="5"/>
        <v>1698</v>
      </c>
      <c r="N35" s="125">
        <v>1578</v>
      </c>
      <c r="O35" s="125">
        <v>84</v>
      </c>
      <c r="P35" s="125">
        <v>4</v>
      </c>
      <c r="Q35" s="125">
        <v>26</v>
      </c>
      <c r="R35" s="125">
        <v>6</v>
      </c>
      <c r="S35" s="63">
        <f t="shared" si="2"/>
        <v>1698</v>
      </c>
      <c r="T35" s="125">
        <v>1578</v>
      </c>
      <c r="U35" s="125">
        <v>84</v>
      </c>
      <c r="V35" s="125">
        <v>4</v>
      </c>
      <c r="W35" s="125">
        <v>26</v>
      </c>
      <c r="X35" s="125">
        <v>6</v>
      </c>
      <c r="Y35" s="63">
        <f t="shared" si="3"/>
        <v>1698</v>
      </c>
      <c r="Z35" s="125">
        <v>1578</v>
      </c>
      <c r="AA35" s="125">
        <v>84</v>
      </c>
      <c r="AB35" s="125">
        <v>4</v>
      </c>
      <c r="AC35" s="125">
        <v>26</v>
      </c>
      <c r="AD35" s="125">
        <v>6</v>
      </c>
      <c r="AE35" s="63">
        <f t="shared" si="4"/>
        <v>1697</v>
      </c>
      <c r="AF35" s="125">
        <v>1577</v>
      </c>
      <c r="AG35" s="125">
        <v>84</v>
      </c>
      <c r="AH35" s="125">
        <v>4</v>
      </c>
      <c r="AI35" s="125">
        <v>26</v>
      </c>
      <c r="AJ35" s="125">
        <v>6</v>
      </c>
    </row>
    <row r="36" spans="1:36" ht="38.25" x14ac:dyDescent="0.25">
      <c r="A36" s="214" t="s">
        <v>20</v>
      </c>
      <c r="B36" s="215">
        <v>502606</v>
      </c>
      <c r="C36" s="115">
        <v>262101</v>
      </c>
      <c r="D36" s="116" t="s">
        <v>102</v>
      </c>
      <c r="E36" s="115">
        <v>3</v>
      </c>
      <c r="F36" s="117" t="s">
        <v>36</v>
      </c>
      <c r="G36" s="61">
        <f t="shared" si="0"/>
        <v>177</v>
      </c>
      <c r="H36" s="62">
        <f t="shared" si="1"/>
        <v>136</v>
      </c>
      <c r="I36" s="62">
        <f t="shared" si="1"/>
        <v>17</v>
      </c>
      <c r="J36" s="62">
        <f t="shared" si="1"/>
        <v>4</v>
      </c>
      <c r="K36" s="62">
        <f t="shared" si="1"/>
        <v>20</v>
      </c>
      <c r="L36" s="62">
        <f t="shared" si="1"/>
        <v>0</v>
      </c>
      <c r="M36" s="63">
        <f t="shared" si="5"/>
        <v>44</v>
      </c>
      <c r="N36" s="125">
        <v>34</v>
      </c>
      <c r="O36" s="125">
        <v>4</v>
      </c>
      <c r="P36" s="125">
        <v>1</v>
      </c>
      <c r="Q36" s="125">
        <v>5</v>
      </c>
      <c r="R36" s="125">
        <v>0</v>
      </c>
      <c r="S36" s="63">
        <f t="shared" si="2"/>
        <v>44</v>
      </c>
      <c r="T36" s="125">
        <v>33</v>
      </c>
      <c r="U36" s="125">
        <v>5</v>
      </c>
      <c r="V36" s="125">
        <v>1</v>
      </c>
      <c r="W36" s="125">
        <v>5</v>
      </c>
      <c r="X36" s="125">
        <v>0</v>
      </c>
      <c r="Y36" s="63">
        <f t="shared" si="3"/>
        <v>44</v>
      </c>
      <c r="Z36" s="125">
        <v>34</v>
      </c>
      <c r="AA36" s="125">
        <v>4</v>
      </c>
      <c r="AB36" s="125">
        <v>1</v>
      </c>
      <c r="AC36" s="125">
        <v>5</v>
      </c>
      <c r="AD36" s="125">
        <v>0</v>
      </c>
      <c r="AE36" s="63">
        <f t="shared" si="4"/>
        <v>45</v>
      </c>
      <c r="AF36" s="125">
        <v>35</v>
      </c>
      <c r="AG36" s="125">
        <v>4</v>
      </c>
      <c r="AH36" s="125">
        <v>1</v>
      </c>
      <c r="AI36" s="125">
        <v>5</v>
      </c>
      <c r="AJ36" s="125">
        <v>0</v>
      </c>
    </row>
    <row r="37" spans="1:36" ht="38.25" x14ac:dyDescent="0.25">
      <c r="A37" s="214" t="s">
        <v>20</v>
      </c>
      <c r="B37" s="215">
        <v>502630</v>
      </c>
      <c r="C37" s="115">
        <v>263001</v>
      </c>
      <c r="D37" s="116" t="s">
        <v>45</v>
      </c>
      <c r="E37" s="115">
        <v>3</v>
      </c>
      <c r="F37" s="117" t="s">
        <v>36</v>
      </c>
      <c r="G37" s="61">
        <f t="shared" si="0"/>
        <v>7451</v>
      </c>
      <c r="H37" s="62">
        <f t="shared" si="1"/>
        <v>6658</v>
      </c>
      <c r="I37" s="62">
        <f t="shared" si="1"/>
        <v>442</v>
      </c>
      <c r="J37" s="62">
        <f t="shared" si="1"/>
        <v>3</v>
      </c>
      <c r="K37" s="62">
        <f t="shared" si="1"/>
        <v>338</v>
      </c>
      <c r="L37" s="62">
        <f t="shared" si="1"/>
        <v>10</v>
      </c>
      <c r="M37" s="63">
        <f t="shared" si="5"/>
        <v>4446</v>
      </c>
      <c r="N37" s="125">
        <v>3900</v>
      </c>
      <c r="O37" s="125">
        <v>311</v>
      </c>
      <c r="P37" s="125">
        <v>3</v>
      </c>
      <c r="Q37" s="125">
        <v>225</v>
      </c>
      <c r="R37" s="125">
        <v>7</v>
      </c>
      <c r="S37" s="63">
        <f t="shared" si="2"/>
        <v>3005</v>
      </c>
      <c r="T37" s="125">
        <v>2758</v>
      </c>
      <c r="U37" s="125">
        <v>131</v>
      </c>
      <c r="V37" s="125">
        <v>0</v>
      </c>
      <c r="W37" s="125">
        <v>113</v>
      </c>
      <c r="X37" s="125">
        <v>3</v>
      </c>
      <c r="Y37" s="63">
        <f t="shared" si="3"/>
        <v>0</v>
      </c>
      <c r="Z37" s="125">
        <v>0</v>
      </c>
      <c r="AA37" s="125">
        <v>0</v>
      </c>
      <c r="AB37" s="125">
        <v>0</v>
      </c>
      <c r="AC37" s="125">
        <v>0</v>
      </c>
      <c r="AD37" s="125">
        <v>0</v>
      </c>
      <c r="AE37" s="63">
        <f t="shared" si="4"/>
        <v>0</v>
      </c>
      <c r="AF37" s="125">
        <v>0</v>
      </c>
      <c r="AG37" s="125">
        <v>0</v>
      </c>
      <c r="AH37" s="125">
        <v>0</v>
      </c>
      <c r="AI37" s="125">
        <v>0</v>
      </c>
      <c r="AJ37" s="125">
        <v>0</v>
      </c>
    </row>
    <row r="38" spans="1:36" ht="38.25" x14ac:dyDescent="0.25">
      <c r="A38" s="214" t="s">
        <v>20</v>
      </c>
      <c r="B38" s="215">
        <v>502701</v>
      </c>
      <c r="C38" s="115">
        <v>270101</v>
      </c>
      <c r="D38" s="116" t="s">
        <v>103</v>
      </c>
      <c r="E38" s="115">
        <v>3</v>
      </c>
      <c r="F38" s="117" t="s">
        <v>36</v>
      </c>
      <c r="G38" s="61">
        <f t="shared" si="0"/>
        <v>4748</v>
      </c>
      <c r="H38" s="62">
        <f t="shared" si="1"/>
        <v>20</v>
      </c>
      <c r="I38" s="62">
        <f t="shared" si="1"/>
        <v>4688</v>
      </c>
      <c r="J38" s="62">
        <f t="shared" si="1"/>
        <v>8</v>
      </c>
      <c r="K38" s="62">
        <f t="shared" si="1"/>
        <v>32</v>
      </c>
      <c r="L38" s="62">
        <f t="shared" si="1"/>
        <v>0</v>
      </c>
      <c r="M38" s="63">
        <f t="shared" si="5"/>
        <v>1187</v>
      </c>
      <c r="N38" s="125">
        <v>5</v>
      </c>
      <c r="O38" s="125">
        <v>1172</v>
      </c>
      <c r="P38" s="125">
        <v>2</v>
      </c>
      <c r="Q38" s="125">
        <v>8</v>
      </c>
      <c r="R38" s="125">
        <v>0</v>
      </c>
      <c r="S38" s="63">
        <f t="shared" si="2"/>
        <v>1187</v>
      </c>
      <c r="T38" s="125">
        <v>5</v>
      </c>
      <c r="U38" s="125">
        <v>1172</v>
      </c>
      <c r="V38" s="125">
        <v>2</v>
      </c>
      <c r="W38" s="125">
        <v>8</v>
      </c>
      <c r="X38" s="125">
        <v>0</v>
      </c>
      <c r="Y38" s="63">
        <f t="shared" si="3"/>
        <v>1187</v>
      </c>
      <c r="Z38" s="125">
        <v>5</v>
      </c>
      <c r="AA38" s="125">
        <v>1172</v>
      </c>
      <c r="AB38" s="125">
        <v>2</v>
      </c>
      <c r="AC38" s="125">
        <v>8</v>
      </c>
      <c r="AD38" s="125">
        <v>0</v>
      </c>
      <c r="AE38" s="63">
        <f t="shared" si="4"/>
        <v>1187</v>
      </c>
      <c r="AF38" s="125">
        <v>5</v>
      </c>
      <c r="AG38" s="125">
        <v>1172</v>
      </c>
      <c r="AH38" s="125">
        <v>2</v>
      </c>
      <c r="AI38" s="125">
        <v>8</v>
      </c>
      <c r="AJ38" s="125">
        <v>0</v>
      </c>
    </row>
    <row r="39" spans="1:36" ht="38.25" x14ac:dyDescent="0.25">
      <c r="A39" s="214" t="s">
        <v>20</v>
      </c>
      <c r="B39" s="215">
        <v>502801</v>
      </c>
      <c r="C39" s="115">
        <v>280101</v>
      </c>
      <c r="D39" s="116" t="s">
        <v>104</v>
      </c>
      <c r="E39" s="115">
        <v>3</v>
      </c>
      <c r="F39" s="117" t="s">
        <v>36</v>
      </c>
      <c r="G39" s="61">
        <f t="shared" ref="G39:G89" si="6">SUM(H39:L39)</f>
        <v>5700</v>
      </c>
      <c r="H39" s="62">
        <f t="shared" ref="H39:L71" si="7">N39+T39+Z39+AF39</f>
        <v>3270</v>
      </c>
      <c r="I39" s="62">
        <f t="shared" si="7"/>
        <v>1505</v>
      </c>
      <c r="J39" s="62">
        <f t="shared" si="7"/>
        <v>8</v>
      </c>
      <c r="K39" s="62">
        <f t="shared" si="7"/>
        <v>905</v>
      </c>
      <c r="L39" s="62">
        <f t="shared" si="7"/>
        <v>12</v>
      </c>
      <c r="M39" s="63">
        <f t="shared" si="5"/>
        <v>1425</v>
      </c>
      <c r="N39" s="125">
        <v>751</v>
      </c>
      <c r="O39" s="125">
        <v>533</v>
      </c>
      <c r="P39" s="125">
        <v>2</v>
      </c>
      <c r="Q39" s="125">
        <v>135</v>
      </c>
      <c r="R39" s="125">
        <v>4</v>
      </c>
      <c r="S39" s="63">
        <f t="shared" si="2"/>
        <v>1425</v>
      </c>
      <c r="T39" s="125">
        <v>853</v>
      </c>
      <c r="U39" s="125">
        <v>314</v>
      </c>
      <c r="V39" s="125">
        <v>2</v>
      </c>
      <c r="W39" s="125">
        <v>254</v>
      </c>
      <c r="X39" s="125">
        <v>2</v>
      </c>
      <c r="Y39" s="63">
        <f t="shared" si="3"/>
        <v>1425</v>
      </c>
      <c r="Z39" s="125">
        <v>833</v>
      </c>
      <c r="AA39" s="125">
        <v>329</v>
      </c>
      <c r="AB39" s="125">
        <v>2</v>
      </c>
      <c r="AC39" s="125">
        <v>258</v>
      </c>
      <c r="AD39" s="125">
        <v>3</v>
      </c>
      <c r="AE39" s="63">
        <f t="shared" si="4"/>
        <v>1425</v>
      </c>
      <c r="AF39" s="125">
        <v>833</v>
      </c>
      <c r="AG39" s="125">
        <v>329</v>
      </c>
      <c r="AH39" s="125">
        <v>2</v>
      </c>
      <c r="AI39" s="125">
        <v>258</v>
      </c>
      <c r="AJ39" s="125">
        <v>3</v>
      </c>
    </row>
    <row r="40" spans="1:36" ht="38.25" x14ac:dyDescent="0.25">
      <c r="A40" s="214" t="s">
        <v>25</v>
      </c>
      <c r="B40" s="215">
        <v>502821</v>
      </c>
      <c r="C40" s="115">
        <v>282101</v>
      </c>
      <c r="D40" s="116" t="s">
        <v>349</v>
      </c>
      <c r="E40" s="115">
        <v>3</v>
      </c>
      <c r="F40" s="117" t="s">
        <v>36</v>
      </c>
      <c r="G40" s="61">
        <f t="shared" si="6"/>
        <v>4754</v>
      </c>
      <c r="H40" s="62">
        <f t="shared" si="7"/>
        <v>1577</v>
      </c>
      <c r="I40" s="62">
        <f t="shared" si="7"/>
        <v>765</v>
      </c>
      <c r="J40" s="62">
        <f t="shared" si="7"/>
        <v>18</v>
      </c>
      <c r="K40" s="62">
        <f t="shared" si="7"/>
        <v>2372</v>
      </c>
      <c r="L40" s="62">
        <f t="shared" si="7"/>
        <v>22</v>
      </c>
      <c r="M40" s="63">
        <f t="shared" si="5"/>
        <v>1189</v>
      </c>
      <c r="N40" s="125">
        <v>399</v>
      </c>
      <c r="O40" s="125">
        <v>214</v>
      </c>
      <c r="P40" s="125">
        <v>2</v>
      </c>
      <c r="Q40" s="125">
        <v>571</v>
      </c>
      <c r="R40" s="125">
        <v>3</v>
      </c>
      <c r="S40" s="63">
        <f t="shared" si="2"/>
        <v>1189</v>
      </c>
      <c r="T40" s="125">
        <v>394</v>
      </c>
      <c r="U40" s="125">
        <v>225</v>
      </c>
      <c r="V40" s="125">
        <v>5</v>
      </c>
      <c r="W40" s="125">
        <v>553</v>
      </c>
      <c r="X40" s="125">
        <v>12</v>
      </c>
      <c r="Y40" s="63">
        <f t="shared" si="3"/>
        <v>1189</v>
      </c>
      <c r="Z40" s="125">
        <v>383</v>
      </c>
      <c r="AA40" s="125">
        <v>160</v>
      </c>
      <c r="AB40" s="125">
        <v>4</v>
      </c>
      <c r="AC40" s="125">
        <v>639</v>
      </c>
      <c r="AD40" s="125">
        <v>3</v>
      </c>
      <c r="AE40" s="63">
        <f t="shared" si="4"/>
        <v>1187</v>
      </c>
      <c r="AF40" s="125">
        <v>401</v>
      </c>
      <c r="AG40" s="125">
        <v>166</v>
      </c>
      <c r="AH40" s="125">
        <v>7</v>
      </c>
      <c r="AI40" s="125">
        <v>609</v>
      </c>
      <c r="AJ40" s="125">
        <v>4</v>
      </c>
    </row>
    <row r="41" spans="1:36" ht="38.25" x14ac:dyDescent="0.25">
      <c r="A41" s="214" t="s">
        <v>25</v>
      </c>
      <c r="B41" s="215">
        <v>502823</v>
      </c>
      <c r="C41" s="115">
        <v>282301</v>
      </c>
      <c r="D41" s="116" t="s">
        <v>350</v>
      </c>
      <c r="E41" s="115">
        <v>3</v>
      </c>
      <c r="F41" s="117" t="s">
        <v>36</v>
      </c>
      <c r="G41" s="61">
        <f t="shared" si="6"/>
        <v>96</v>
      </c>
      <c r="H41" s="62">
        <f t="shared" si="7"/>
        <v>48</v>
      </c>
      <c r="I41" s="62">
        <f t="shared" si="7"/>
        <v>18</v>
      </c>
      <c r="J41" s="62">
        <f t="shared" si="7"/>
        <v>0</v>
      </c>
      <c r="K41" s="62">
        <f t="shared" si="7"/>
        <v>30</v>
      </c>
      <c r="L41" s="62">
        <f t="shared" si="7"/>
        <v>0</v>
      </c>
      <c r="M41" s="63">
        <f t="shared" si="5"/>
        <v>24</v>
      </c>
      <c r="N41" s="125">
        <v>12</v>
      </c>
      <c r="O41" s="125">
        <v>9</v>
      </c>
      <c r="P41" s="125">
        <v>0</v>
      </c>
      <c r="Q41" s="125">
        <v>3</v>
      </c>
      <c r="R41" s="125">
        <v>0</v>
      </c>
      <c r="S41" s="63">
        <f t="shared" si="2"/>
        <v>24</v>
      </c>
      <c r="T41" s="125">
        <v>12</v>
      </c>
      <c r="U41" s="125">
        <v>3</v>
      </c>
      <c r="V41" s="125">
        <v>0</v>
      </c>
      <c r="W41" s="125">
        <v>9</v>
      </c>
      <c r="X41" s="125">
        <v>0</v>
      </c>
      <c r="Y41" s="63">
        <f t="shared" si="3"/>
        <v>24</v>
      </c>
      <c r="Z41" s="125">
        <v>12</v>
      </c>
      <c r="AA41" s="125">
        <v>3</v>
      </c>
      <c r="AB41" s="125">
        <v>0</v>
      </c>
      <c r="AC41" s="125">
        <v>9</v>
      </c>
      <c r="AD41" s="125">
        <v>0</v>
      </c>
      <c r="AE41" s="63">
        <f t="shared" si="4"/>
        <v>24</v>
      </c>
      <c r="AF41" s="125">
        <v>12</v>
      </c>
      <c r="AG41" s="125">
        <v>3</v>
      </c>
      <c r="AH41" s="125">
        <v>0</v>
      </c>
      <c r="AI41" s="125">
        <v>9</v>
      </c>
      <c r="AJ41" s="125">
        <v>0</v>
      </c>
    </row>
    <row r="42" spans="1:36" ht="38.25" x14ac:dyDescent="0.25">
      <c r="A42" s="214" t="s">
        <v>25</v>
      </c>
      <c r="B42" s="215">
        <v>502915</v>
      </c>
      <c r="C42" s="115">
        <v>291501</v>
      </c>
      <c r="D42" s="116" t="s">
        <v>199</v>
      </c>
      <c r="E42" s="115">
        <v>3</v>
      </c>
      <c r="F42" s="117" t="s">
        <v>36</v>
      </c>
      <c r="G42" s="61">
        <f t="shared" si="6"/>
        <v>74</v>
      </c>
      <c r="H42" s="62">
        <f t="shared" si="7"/>
        <v>0</v>
      </c>
      <c r="I42" s="62">
        <f t="shared" si="7"/>
        <v>26</v>
      </c>
      <c r="J42" s="62">
        <f t="shared" si="7"/>
        <v>0</v>
      </c>
      <c r="K42" s="62">
        <f t="shared" si="7"/>
        <v>46</v>
      </c>
      <c r="L42" s="62">
        <f t="shared" si="7"/>
        <v>2</v>
      </c>
      <c r="M42" s="63">
        <f t="shared" si="5"/>
        <v>19</v>
      </c>
      <c r="N42" s="125">
        <v>0</v>
      </c>
      <c r="O42" s="125">
        <v>3</v>
      </c>
      <c r="P42" s="125">
        <v>0</v>
      </c>
      <c r="Q42" s="125">
        <v>16</v>
      </c>
      <c r="R42" s="125">
        <v>0</v>
      </c>
      <c r="S42" s="63">
        <f t="shared" si="2"/>
        <v>19</v>
      </c>
      <c r="T42" s="125">
        <v>0</v>
      </c>
      <c r="U42" s="125">
        <v>8</v>
      </c>
      <c r="V42" s="125">
        <v>0</v>
      </c>
      <c r="W42" s="125">
        <v>10</v>
      </c>
      <c r="X42" s="125">
        <v>1</v>
      </c>
      <c r="Y42" s="63">
        <f t="shared" si="3"/>
        <v>19</v>
      </c>
      <c r="Z42" s="125">
        <v>0</v>
      </c>
      <c r="AA42" s="125">
        <v>8</v>
      </c>
      <c r="AB42" s="125">
        <v>0</v>
      </c>
      <c r="AC42" s="125">
        <v>10</v>
      </c>
      <c r="AD42" s="125">
        <v>1</v>
      </c>
      <c r="AE42" s="63">
        <f t="shared" si="4"/>
        <v>17</v>
      </c>
      <c r="AF42" s="125">
        <v>0</v>
      </c>
      <c r="AG42" s="125">
        <v>7</v>
      </c>
      <c r="AH42" s="125">
        <v>0</v>
      </c>
      <c r="AI42" s="125">
        <v>10</v>
      </c>
      <c r="AJ42" s="125">
        <v>0</v>
      </c>
    </row>
    <row r="43" spans="1:36" ht="38.25" x14ac:dyDescent="0.25">
      <c r="A43" s="214" t="s">
        <v>20</v>
      </c>
      <c r="B43" s="215">
        <v>502916</v>
      </c>
      <c r="C43" s="115">
        <v>291601</v>
      </c>
      <c r="D43" s="116" t="s">
        <v>106</v>
      </c>
      <c r="E43" s="115">
        <v>3</v>
      </c>
      <c r="F43" s="117" t="s">
        <v>36</v>
      </c>
      <c r="G43" s="61">
        <f t="shared" si="6"/>
        <v>19500</v>
      </c>
      <c r="H43" s="62">
        <f t="shared" si="7"/>
        <v>470</v>
      </c>
      <c r="I43" s="62">
        <f t="shared" si="7"/>
        <v>9254</v>
      </c>
      <c r="J43" s="62">
        <f t="shared" si="7"/>
        <v>482</v>
      </c>
      <c r="K43" s="62">
        <f t="shared" si="7"/>
        <v>8676</v>
      </c>
      <c r="L43" s="62">
        <f t="shared" si="7"/>
        <v>618</v>
      </c>
      <c r="M43" s="63">
        <f t="shared" si="5"/>
        <v>13375</v>
      </c>
      <c r="N43" s="125">
        <v>430</v>
      </c>
      <c r="O43" s="125">
        <v>6441</v>
      </c>
      <c r="P43" s="125">
        <v>451</v>
      </c>
      <c r="Q43" s="125">
        <v>5562</v>
      </c>
      <c r="R43" s="125">
        <v>491</v>
      </c>
      <c r="S43" s="63">
        <f t="shared" si="2"/>
        <v>6042</v>
      </c>
      <c r="T43" s="125">
        <v>28</v>
      </c>
      <c r="U43" s="125">
        <v>2797</v>
      </c>
      <c r="V43" s="125">
        <v>25</v>
      </c>
      <c r="W43" s="125">
        <v>3077</v>
      </c>
      <c r="X43" s="125">
        <v>115</v>
      </c>
      <c r="Y43" s="63">
        <f t="shared" si="3"/>
        <v>42</v>
      </c>
      <c r="Z43" s="125">
        <v>6</v>
      </c>
      <c r="AA43" s="125">
        <v>8</v>
      </c>
      <c r="AB43" s="125">
        <v>3</v>
      </c>
      <c r="AC43" s="125">
        <v>19</v>
      </c>
      <c r="AD43" s="125">
        <v>6</v>
      </c>
      <c r="AE43" s="63">
        <f t="shared" si="4"/>
        <v>41</v>
      </c>
      <c r="AF43" s="125">
        <v>6</v>
      </c>
      <c r="AG43" s="125">
        <v>8</v>
      </c>
      <c r="AH43" s="125">
        <v>3</v>
      </c>
      <c r="AI43" s="125">
        <v>18</v>
      </c>
      <c r="AJ43" s="125">
        <v>6</v>
      </c>
    </row>
    <row r="44" spans="1:36" ht="38.25" x14ac:dyDescent="0.25">
      <c r="A44" s="214" t="s">
        <v>20</v>
      </c>
      <c r="B44" s="215">
        <v>503001</v>
      </c>
      <c r="C44" s="115">
        <v>300101</v>
      </c>
      <c r="D44" s="116" t="s">
        <v>107</v>
      </c>
      <c r="E44" s="115">
        <v>3</v>
      </c>
      <c r="F44" s="117" t="s">
        <v>36</v>
      </c>
      <c r="G44" s="61">
        <f t="shared" si="6"/>
        <v>2677</v>
      </c>
      <c r="H44" s="62">
        <f t="shared" si="7"/>
        <v>842</v>
      </c>
      <c r="I44" s="62">
        <f t="shared" si="7"/>
        <v>1132</v>
      </c>
      <c r="J44" s="62">
        <f t="shared" si="7"/>
        <v>2</v>
      </c>
      <c r="K44" s="62">
        <f t="shared" si="7"/>
        <v>687</v>
      </c>
      <c r="L44" s="62">
        <f t="shared" si="7"/>
        <v>14</v>
      </c>
      <c r="M44" s="63">
        <f t="shared" si="5"/>
        <v>2240</v>
      </c>
      <c r="N44" s="125">
        <v>631</v>
      </c>
      <c r="O44" s="125">
        <v>1044</v>
      </c>
      <c r="P44" s="125">
        <v>2</v>
      </c>
      <c r="Q44" s="125">
        <v>552</v>
      </c>
      <c r="R44" s="125">
        <v>11</v>
      </c>
      <c r="S44" s="63">
        <f t="shared" si="2"/>
        <v>437</v>
      </c>
      <c r="T44" s="125">
        <v>211</v>
      </c>
      <c r="U44" s="125">
        <v>88</v>
      </c>
      <c r="V44" s="125">
        <v>0</v>
      </c>
      <c r="W44" s="125">
        <v>135</v>
      </c>
      <c r="X44" s="125">
        <v>3</v>
      </c>
      <c r="Y44" s="63">
        <f t="shared" si="3"/>
        <v>0</v>
      </c>
      <c r="Z44" s="125">
        <v>0</v>
      </c>
      <c r="AA44" s="125">
        <v>0</v>
      </c>
      <c r="AB44" s="125">
        <v>0</v>
      </c>
      <c r="AC44" s="125">
        <v>0</v>
      </c>
      <c r="AD44" s="125">
        <v>0</v>
      </c>
      <c r="AE44" s="63">
        <f t="shared" si="4"/>
        <v>0</v>
      </c>
      <c r="AF44" s="125">
        <v>0</v>
      </c>
      <c r="AG44" s="125">
        <v>0</v>
      </c>
      <c r="AH44" s="125">
        <v>0</v>
      </c>
      <c r="AI44" s="125">
        <v>0</v>
      </c>
      <c r="AJ44" s="125">
        <v>0</v>
      </c>
    </row>
    <row r="45" spans="1:36" ht="38.25" x14ac:dyDescent="0.25">
      <c r="A45" s="214" t="s">
        <v>26</v>
      </c>
      <c r="B45" s="215">
        <v>507001</v>
      </c>
      <c r="C45" s="115">
        <v>300301</v>
      </c>
      <c r="D45" s="116" t="s">
        <v>108</v>
      </c>
      <c r="E45" s="115">
        <v>3</v>
      </c>
      <c r="F45" s="117" t="s">
        <v>36</v>
      </c>
      <c r="G45" s="61">
        <f t="shared" si="6"/>
        <v>1012</v>
      </c>
      <c r="H45" s="62">
        <f t="shared" si="7"/>
        <v>549</v>
      </c>
      <c r="I45" s="62">
        <f t="shared" si="7"/>
        <v>28</v>
      </c>
      <c r="J45" s="62">
        <f t="shared" si="7"/>
        <v>6</v>
      </c>
      <c r="K45" s="62">
        <f t="shared" si="7"/>
        <v>419</v>
      </c>
      <c r="L45" s="62">
        <f t="shared" si="7"/>
        <v>10</v>
      </c>
      <c r="M45" s="63">
        <f t="shared" si="5"/>
        <v>385</v>
      </c>
      <c r="N45" s="125">
        <v>225</v>
      </c>
      <c r="O45" s="125">
        <v>4</v>
      </c>
      <c r="P45" s="125">
        <v>0</v>
      </c>
      <c r="Q45" s="125">
        <v>155</v>
      </c>
      <c r="R45" s="125">
        <v>1</v>
      </c>
      <c r="S45" s="63">
        <f t="shared" si="2"/>
        <v>209</v>
      </c>
      <c r="T45" s="125">
        <v>108</v>
      </c>
      <c r="U45" s="125">
        <v>8</v>
      </c>
      <c r="V45" s="125">
        <v>2</v>
      </c>
      <c r="W45" s="125">
        <v>88</v>
      </c>
      <c r="X45" s="125">
        <v>3</v>
      </c>
      <c r="Y45" s="63">
        <f t="shared" si="3"/>
        <v>209</v>
      </c>
      <c r="Z45" s="125">
        <v>108</v>
      </c>
      <c r="AA45" s="125">
        <v>8</v>
      </c>
      <c r="AB45" s="125">
        <v>2</v>
      </c>
      <c r="AC45" s="125">
        <v>88</v>
      </c>
      <c r="AD45" s="125">
        <v>3</v>
      </c>
      <c r="AE45" s="63">
        <f t="shared" si="4"/>
        <v>209</v>
      </c>
      <c r="AF45" s="125">
        <v>108</v>
      </c>
      <c r="AG45" s="125">
        <v>8</v>
      </c>
      <c r="AH45" s="125">
        <v>2</v>
      </c>
      <c r="AI45" s="125">
        <v>88</v>
      </c>
      <c r="AJ45" s="125">
        <v>3</v>
      </c>
    </row>
    <row r="46" spans="1:36" ht="38.25" x14ac:dyDescent="0.25">
      <c r="A46" s="214" t="s">
        <v>26</v>
      </c>
      <c r="B46" s="215">
        <v>508816</v>
      </c>
      <c r="C46" s="115">
        <v>310401</v>
      </c>
      <c r="D46" s="116" t="s">
        <v>109</v>
      </c>
      <c r="E46" s="115">
        <v>3</v>
      </c>
      <c r="F46" s="117" t="s">
        <v>36</v>
      </c>
      <c r="G46" s="61">
        <f t="shared" si="6"/>
        <v>1320</v>
      </c>
      <c r="H46" s="62">
        <f t="shared" si="7"/>
        <v>338</v>
      </c>
      <c r="I46" s="62">
        <f t="shared" si="7"/>
        <v>764</v>
      </c>
      <c r="J46" s="62">
        <f t="shared" si="7"/>
        <v>86</v>
      </c>
      <c r="K46" s="62">
        <f t="shared" si="7"/>
        <v>120</v>
      </c>
      <c r="L46" s="62">
        <f t="shared" si="7"/>
        <v>12</v>
      </c>
      <c r="M46" s="63">
        <f t="shared" si="5"/>
        <v>449</v>
      </c>
      <c r="N46" s="125">
        <v>128</v>
      </c>
      <c r="O46" s="125">
        <v>250</v>
      </c>
      <c r="P46" s="125">
        <v>38</v>
      </c>
      <c r="Q46" s="125">
        <v>30</v>
      </c>
      <c r="R46" s="125">
        <v>3</v>
      </c>
      <c r="S46" s="63">
        <f t="shared" si="2"/>
        <v>290</v>
      </c>
      <c r="T46" s="125">
        <v>70</v>
      </c>
      <c r="U46" s="125">
        <v>171</v>
      </c>
      <c r="V46" s="125">
        <v>16</v>
      </c>
      <c r="W46" s="125">
        <v>30</v>
      </c>
      <c r="X46" s="125">
        <v>3</v>
      </c>
      <c r="Y46" s="63">
        <f t="shared" si="3"/>
        <v>290</v>
      </c>
      <c r="Z46" s="125">
        <v>70</v>
      </c>
      <c r="AA46" s="125">
        <v>171</v>
      </c>
      <c r="AB46" s="125">
        <v>16</v>
      </c>
      <c r="AC46" s="125">
        <v>30</v>
      </c>
      <c r="AD46" s="125">
        <v>3</v>
      </c>
      <c r="AE46" s="63">
        <f t="shared" si="4"/>
        <v>291</v>
      </c>
      <c r="AF46" s="125">
        <v>70</v>
      </c>
      <c r="AG46" s="125">
        <v>172</v>
      </c>
      <c r="AH46" s="125">
        <v>16</v>
      </c>
      <c r="AI46" s="125">
        <v>30</v>
      </c>
      <c r="AJ46" s="125">
        <v>3</v>
      </c>
    </row>
    <row r="47" spans="1:36" ht="38.25" x14ac:dyDescent="0.25">
      <c r="A47" s="214" t="s">
        <v>20</v>
      </c>
      <c r="B47" s="215">
        <v>503133</v>
      </c>
      <c r="C47" s="115">
        <v>313301</v>
      </c>
      <c r="D47" s="116" t="s">
        <v>37</v>
      </c>
      <c r="E47" s="115">
        <v>3</v>
      </c>
      <c r="F47" s="117" t="s">
        <v>36</v>
      </c>
      <c r="G47" s="61">
        <f t="shared" si="6"/>
        <v>8362</v>
      </c>
      <c r="H47" s="62">
        <f t="shared" si="7"/>
        <v>1283</v>
      </c>
      <c r="I47" s="62">
        <f t="shared" si="7"/>
        <v>5610</v>
      </c>
      <c r="J47" s="62">
        <f t="shared" si="7"/>
        <v>616</v>
      </c>
      <c r="K47" s="62">
        <f t="shared" si="7"/>
        <v>816</v>
      </c>
      <c r="L47" s="62">
        <f t="shared" si="7"/>
        <v>37</v>
      </c>
      <c r="M47" s="63">
        <f t="shared" si="5"/>
        <v>2541</v>
      </c>
      <c r="N47" s="125">
        <v>434</v>
      </c>
      <c r="O47" s="125">
        <v>1625</v>
      </c>
      <c r="P47" s="125">
        <v>253</v>
      </c>
      <c r="Q47" s="125">
        <v>219</v>
      </c>
      <c r="R47" s="125">
        <v>10</v>
      </c>
      <c r="S47" s="63">
        <f t="shared" si="2"/>
        <v>1941</v>
      </c>
      <c r="T47" s="125">
        <v>283</v>
      </c>
      <c r="U47" s="125">
        <v>1329</v>
      </c>
      <c r="V47" s="125">
        <v>121</v>
      </c>
      <c r="W47" s="125">
        <v>199</v>
      </c>
      <c r="X47" s="125">
        <v>9</v>
      </c>
      <c r="Y47" s="63">
        <f t="shared" si="3"/>
        <v>1941</v>
      </c>
      <c r="Z47" s="125">
        <v>283</v>
      </c>
      <c r="AA47" s="125">
        <v>1329</v>
      </c>
      <c r="AB47" s="125">
        <v>121</v>
      </c>
      <c r="AC47" s="125">
        <v>199</v>
      </c>
      <c r="AD47" s="125">
        <v>9</v>
      </c>
      <c r="AE47" s="63">
        <f t="shared" si="4"/>
        <v>1939</v>
      </c>
      <c r="AF47" s="125">
        <v>283</v>
      </c>
      <c r="AG47" s="125">
        <v>1327</v>
      </c>
      <c r="AH47" s="125">
        <v>121</v>
      </c>
      <c r="AI47" s="125">
        <v>199</v>
      </c>
      <c r="AJ47" s="125">
        <v>9</v>
      </c>
    </row>
    <row r="48" spans="1:36" ht="38.25" x14ac:dyDescent="0.25">
      <c r="A48" s="214" t="s">
        <v>25</v>
      </c>
      <c r="B48" s="215">
        <v>503134</v>
      </c>
      <c r="C48" s="115">
        <v>313401</v>
      </c>
      <c r="D48" s="116" t="s">
        <v>112</v>
      </c>
      <c r="E48" s="115">
        <v>3</v>
      </c>
      <c r="F48" s="117" t="s">
        <v>36</v>
      </c>
      <c r="G48" s="61">
        <f t="shared" si="6"/>
        <v>8611</v>
      </c>
      <c r="H48" s="62">
        <f t="shared" si="7"/>
        <v>248</v>
      </c>
      <c r="I48" s="62">
        <f t="shared" si="7"/>
        <v>1912</v>
      </c>
      <c r="J48" s="62">
        <f t="shared" si="7"/>
        <v>96</v>
      </c>
      <c r="K48" s="62">
        <f t="shared" si="7"/>
        <v>6295</v>
      </c>
      <c r="L48" s="62">
        <f t="shared" si="7"/>
        <v>60</v>
      </c>
      <c r="M48" s="63">
        <f t="shared" si="5"/>
        <v>2153</v>
      </c>
      <c r="N48" s="125">
        <v>62</v>
      </c>
      <c r="O48" s="125">
        <v>478</v>
      </c>
      <c r="P48" s="125">
        <v>24</v>
      </c>
      <c r="Q48" s="125">
        <v>1574</v>
      </c>
      <c r="R48" s="125">
        <v>15</v>
      </c>
      <c r="S48" s="63">
        <f t="shared" si="2"/>
        <v>2153</v>
      </c>
      <c r="T48" s="125">
        <v>62</v>
      </c>
      <c r="U48" s="125">
        <v>478</v>
      </c>
      <c r="V48" s="125">
        <v>24</v>
      </c>
      <c r="W48" s="125">
        <v>1574</v>
      </c>
      <c r="X48" s="125">
        <v>15</v>
      </c>
      <c r="Y48" s="63">
        <f t="shared" si="3"/>
        <v>2153</v>
      </c>
      <c r="Z48" s="125">
        <v>62</v>
      </c>
      <c r="AA48" s="125">
        <v>478</v>
      </c>
      <c r="AB48" s="125">
        <v>24</v>
      </c>
      <c r="AC48" s="125">
        <v>1574</v>
      </c>
      <c r="AD48" s="125">
        <v>15</v>
      </c>
      <c r="AE48" s="63">
        <f t="shared" si="4"/>
        <v>2152</v>
      </c>
      <c r="AF48" s="125">
        <v>62</v>
      </c>
      <c r="AG48" s="125">
        <v>478</v>
      </c>
      <c r="AH48" s="125">
        <v>24</v>
      </c>
      <c r="AI48" s="125">
        <v>1573</v>
      </c>
      <c r="AJ48" s="125">
        <v>15</v>
      </c>
    </row>
    <row r="49" spans="1:36" ht="38.25" x14ac:dyDescent="0.25">
      <c r="A49" s="214" t="s">
        <v>20</v>
      </c>
      <c r="B49" s="215">
        <v>506509</v>
      </c>
      <c r="C49" s="115">
        <v>332801</v>
      </c>
      <c r="D49" s="116" t="s">
        <v>120</v>
      </c>
      <c r="E49" s="115">
        <v>3</v>
      </c>
      <c r="F49" s="117" t="s">
        <v>36</v>
      </c>
      <c r="G49" s="61">
        <f t="shared" si="6"/>
        <v>14280</v>
      </c>
      <c r="H49" s="62">
        <f t="shared" si="7"/>
        <v>116</v>
      </c>
      <c r="I49" s="62">
        <f t="shared" si="7"/>
        <v>12784</v>
      </c>
      <c r="J49" s="62">
        <f t="shared" si="7"/>
        <v>44</v>
      </c>
      <c r="K49" s="62">
        <f t="shared" si="7"/>
        <v>1289</v>
      </c>
      <c r="L49" s="62">
        <f t="shared" si="7"/>
        <v>47</v>
      </c>
      <c r="M49" s="63">
        <f t="shared" si="5"/>
        <v>4105</v>
      </c>
      <c r="N49" s="125">
        <v>56</v>
      </c>
      <c r="O49" s="125">
        <v>3275</v>
      </c>
      <c r="P49" s="125">
        <v>20</v>
      </c>
      <c r="Q49" s="125">
        <v>743</v>
      </c>
      <c r="R49" s="125">
        <v>11</v>
      </c>
      <c r="S49" s="63">
        <f t="shared" si="2"/>
        <v>3570</v>
      </c>
      <c r="T49" s="125">
        <v>20</v>
      </c>
      <c r="U49" s="125">
        <v>3348</v>
      </c>
      <c r="V49" s="125">
        <v>8</v>
      </c>
      <c r="W49" s="125">
        <v>182</v>
      </c>
      <c r="X49" s="125">
        <v>12</v>
      </c>
      <c r="Y49" s="63">
        <f t="shared" si="3"/>
        <v>3570</v>
      </c>
      <c r="Z49" s="125">
        <v>20</v>
      </c>
      <c r="AA49" s="125">
        <v>3348</v>
      </c>
      <c r="AB49" s="125">
        <v>8</v>
      </c>
      <c r="AC49" s="125">
        <v>182</v>
      </c>
      <c r="AD49" s="125">
        <v>12</v>
      </c>
      <c r="AE49" s="63">
        <f t="shared" si="4"/>
        <v>3035</v>
      </c>
      <c r="AF49" s="125">
        <v>20</v>
      </c>
      <c r="AG49" s="125">
        <v>2813</v>
      </c>
      <c r="AH49" s="125">
        <v>8</v>
      </c>
      <c r="AI49" s="125">
        <v>182</v>
      </c>
      <c r="AJ49" s="125">
        <v>12</v>
      </c>
    </row>
    <row r="50" spans="1:36" ht="38.25" x14ac:dyDescent="0.25">
      <c r="A50" s="214" t="s">
        <v>20</v>
      </c>
      <c r="B50" s="215">
        <v>503401</v>
      </c>
      <c r="C50" s="115">
        <v>340101</v>
      </c>
      <c r="D50" s="116" t="s">
        <v>123</v>
      </c>
      <c r="E50" s="115">
        <v>3</v>
      </c>
      <c r="F50" s="117" t="s">
        <v>36</v>
      </c>
      <c r="G50" s="61">
        <f t="shared" si="6"/>
        <v>5071</v>
      </c>
      <c r="H50" s="62">
        <f t="shared" si="7"/>
        <v>154</v>
      </c>
      <c r="I50" s="62">
        <f t="shared" si="7"/>
        <v>170</v>
      </c>
      <c r="J50" s="62">
        <f t="shared" si="7"/>
        <v>422</v>
      </c>
      <c r="K50" s="62">
        <f t="shared" si="7"/>
        <v>4259</v>
      </c>
      <c r="L50" s="62">
        <f t="shared" si="7"/>
        <v>66</v>
      </c>
      <c r="M50" s="63">
        <f t="shared" si="5"/>
        <v>3018</v>
      </c>
      <c r="N50" s="125">
        <v>121</v>
      </c>
      <c r="O50" s="125">
        <v>125</v>
      </c>
      <c r="P50" s="125">
        <v>203</v>
      </c>
      <c r="Q50" s="125">
        <v>2506</v>
      </c>
      <c r="R50" s="125">
        <v>63</v>
      </c>
      <c r="S50" s="63">
        <f t="shared" si="2"/>
        <v>685</v>
      </c>
      <c r="T50" s="125">
        <v>11</v>
      </c>
      <c r="U50" s="125">
        <v>15</v>
      </c>
      <c r="V50" s="125">
        <v>73</v>
      </c>
      <c r="W50" s="125">
        <v>585</v>
      </c>
      <c r="X50" s="125">
        <v>1</v>
      </c>
      <c r="Y50" s="63">
        <f t="shared" si="3"/>
        <v>685</v>
      </c>
      <c r="Z50" s="125">
        <v>11</v>
      </c>
      <c r="AA50" s="125">
        <v>15</v>
      </c>
      <c r="AB50" s="125">
        <v>73</v>
      </c>
      <c r="AC50" s="125">
        <v>585</v>
      </c>
      <c r="AD50" s="125">
        <v>1</v>
      </c>
      <c r="AE50" s="63">
        <f t="shared" si="4"/>
        <v>683</v>
      </c>
      <c r="AF50" s="125">
        <v>11</v>
      </c>
      <c r="AG50" s="125">
        <v>15</v>
      </c>
      <c r="AH50" s="125">
        <v>73</v>
      </c>
      <c r="AI50" s="125">
        <v>583</v>
      </c>
      <c r="AJ50" s="125">
        <v>1</v>
      </c>
    </row>
    <row r="51" spans="1:36" ht="38.25" x14ac:dyDescent="0.25">
      <c r="A51" s="214" t="s">
        <v>20</v>
      </c>
      <c r="B51" s="215">
        <v>503504</v>
      </c>
      <c r="C51" s="115">
        <v>350701</v>
      </c>
      <c r="D51" s="116" t="s">
        <v>127</v>
      </c>
      <c r="E51" s="115">
        <v>3</v>
      </c>
      <c r="F51" s="117" t="s">
        <v>36</v>
      </c>
      <c r="G51" s="61">
        <f t="shared" si="6"/>
        <v>0</v>
      </c>
      <c r="H51" s="62">
        <f t="shared" si="7"/>
        <v>0</v>
      </c>
      <c r="I51" s="62">
        <f t="shared" si="7"/>
        <v>0</v>
      </c>
      <c r="J51" s="62">
        <f t="shared" si="7"/>
        <v>0</v>
      </c>
      <c r="K51" s="62">
        <f t="shared" si="7"/>
        <v>0</v>
      </c>
      <c r="L51" s="62">
        <f t="shared" si="7"/>
        <v>0</v>
      </c>
      <c r="M51" s="63">
        <f t="shared" si="5"/>
        <v>0</v>
      </c>
      <c r="N51" s="125">
        <v>0</v>
      </c>
      <c r="O51" s="125">
        <v>0</v>
      </c>
      <c r="P51" s="125">
        <v>0</v>
      </c>
      <c r="Q51" s="125">
        <v>0</v>
      </c>
      <c r="R51" s="125">
        <v>0</v>
      </c>
      <c r="S51" s="63">
        <f t="shared" si="2"/>
        <v>0</v>
      </c>
      <c r="T51" s="125">
        <v>0</v>
      </c>
      <c r="U51" s="125">
        <v>0</v>
      </c>
      <c r="V51" s="125">
        <v>0</v>
      </c>
      <c r="W51" s="125">
        <v>0</v>
      </c>
      <c r="X51" s="125">
        <v>0</v>
      </c>
      <c r="Y51" s="63">
        <f t="shared" si="3"/>
        <v>0</v>
      </c>
      <c r="Z51" s="125">
        <v>0</v>
      </c>
      <c r="AA51" s="125">
        <v>0</v>
      </c>
      <c r="AB51" s="125">
        <v>0</v>
      </c>
      <c r="AC51" s="125">
        <v>0</v>
      </c>
      <c r="AD51" s="125">
        <v>0</v>
      </c>
      <c r="AE51" s="63">
        <f t="shared" si="4"/>
        <v>0</v>
      </c>
      <c r="AF51" s="125">
        <v>0</v>
      </c>
      <c r="AG51" s="125">
        <v>0</v>
      </c>
      <c r="AH51" s="125">
        <v>0</v>
      </c>
      <c r="AI51" s="125">
        <v>0</v>
      </c>
      <c r="AJ51" s="125">
        <v>0</v>
      </c>
    </row>
    <row r="52" spans="1:36" ht="38.25" x14ac:dyDescent="0.25">
      <c r="A52" s="214" t="s">
        <v>20</v>
      </c>
      <c r="B52" s="215">
        <v>503601</v>
      </c>
      <c r="C52" s="115">
        <v>360101</v>
      </c>
      <c r="D52" s="116" t="s">
        <v>128</v>
      </c>
      <c r="E52" s="115">
        <v>3</v>
      </c>
      <c r="F52" s="117" t="s">
        <v>36</v>
      </c>
      <c r="G52" s="61">
        <f t="shared" si="6"/>
        <v>0</v>
      </c>
      <c r="H52" s="62">
        <f t="shared" si="7"/>
        <v>0</v>
      </c>
      <c r="I52" s="62">
        <f t="shared" si="7"/>
        <v>0</v>
      </c>
      <c r="J52" s="62">
        <f t="shared" si="7"/>
        <v>0</v>
      </c>
      <c r="K52" s="62">
        <f t="shared" si="7"/>
        <v>0</v>
      </c>
      <c r="L52" s="62">
        <f t="shared" si="7"/>
        <v>0</v>
      </c>
      <c r="M52" s="63">
        <f t="shared" si="5"/>
        <v>0</v>
      </c>
      <c r="N52" s="125">
        <v>0</v>
      </c>
      <c r="O52" s="125">
        <v>0</v>
      </c>
      <c r="P52" s="125">
        <v>0</v>
      </c>
      <c r="Q52" s="125">
        <v>0</v>
      </c>
      <c r="R52" s="125">
        <v>0</v>
      </c>
      <c r="S52" s="63">
        <f t="shared" si="2"/>
        <v>0</v>
      </c>
      <c r="T52" s="125">
        <v>0</v>
      </c>
      <c r="U52" s="125">
        <v>0</v>
      </c>
      <c r="V52" s="125">
        <v>0</v>
      </c>
      <c r="W52" s="125">
        <v>0</v>
      </c>
      <c r="X52" s="125">
        <v>0</v>
      </c>
      <c r="Y52" s="63">
        <f t="shared" si="3"/>
        <v>0</v>
      </c>
      <c r="Z52" s="125">
        <v>0</v>
      </c>
      <c r="AA52" s="125">
        <v>0</v>
      </c>
      <c r="AB52" s="125">
        <v>0</v>
      </c>
      <c r="AC52" s="125">
        <v>0</v>
      </c>
      <c r="AD52" s="125">
        <v>0</v>
      </c>
      <c r="AE52" s="63">
        <f t="shared" si="4"/>
        <v>0</v>
      </c>
      <c r="AF52" s="125">
        <v>0</v>
      </c>
      <c r="AG52" s="125">
        <v>0</v>
      </c>
      <c r="AH52" s="125">
        <v>0</v>
      </c>
      <c r="AI52" s="125">
        <v>0</v>
      </c>
      <c r="AJ52" s="125">
        <v>0</v>
      </c>
    </row>
    <row r="53" spans="1:36" ht="38.25" x14ac:dyDescent="0.25">
      <c r="A53" s="214" t="s">
        <v>20</v>
      </c>
      <c r="B53" s="215">
        <v>503602</v>
      </c>
      <c r="C53" s="115">
        <v>360201</v>
      </c>
      <c r="D53" s="116" t="s">
        <v>129</v>
      </c>
      <c r="E53" s="115">
        <v>3</v>
      </c>
      <c r="F53" s="117" t="s">
        <v>36</v>
      </c>
      <c r="G53" s="61">
        <f t="shared" si="6"/>
        <v>3692</v>
      </c>
      <c r="H53" s="62">
        <f t="shared" si="7"/>
        <v>32</v>
      </c>
      <c r="I53" s="62">
        <f t="shared" si="7"/>
        <v>1140</v>
      </c>
      <c r="J53" s="62">
        <f t="shared" si="7"/>
        <v>16</v>
      </c>
      <c r="K53" s="62">
        <f t="shared" si="7"/>
        <v>2504</v>
      </c>
      <c r="L53" s="62">
        <f t="shared" si="7"/>
        <v>0</v>
      </c>
      <c r="M53" s="63">
        <f t="shared" si="5"/>
        <v>728</v>
      </c>
      <c r="N53" s="125">
        <v>8</v>
      </c>
      <c r="O53" s="125">
        <v>210</v>
      </c>
      <c r="P53" s="125">
        <v>4</v>
      </c>
      <c r="Q53" s="125">
        <v>506</v>
      </c>
      <c r="R53" s="125">
        <v>0</v>
      </c>
      <c r="S53" s="63">
        <f t="shared" si="2"/>
        <v>988</v>
      </c>
      <c r="T53" s="125">
        <v>8</v>
      </c>
      <c r="U53" s="125">
        <v>310</v>
      </c>
      <c r="V53" s="125">
        <v>4</v>
      </c>
      <c r="W53" s="125">
        <v>666</v>
      </c>
      <c r="X53" s="125">
        <v>0</v>
      </c>
      <c r="Y53" s="63">
        <f t="shared" si="3"/>
        <v>988</v>
      </c>
      <c r="Z53" s="125">
        <v>8</v>
      </c>
      <c r="AA53" s="125">
        <v>310</v>
      </c>
      <c r="AB53" s="125">
        <v>4</v>
      </c>
      <c r="AC53" s="125">
        <v>666</v>
      </c>
      <c r="AD53" s="125">
        <v>0</v>
      </c>
      <c r="AE53" s="63">
        <f t="shared" si="4"/>
        <v>988</v>
      </c>
      <c r="AF53" s="125">
        <v>8</v>
      </c>
      <c r="AG53" s="125">
        <v>310</v>
      </c>
      <c r="AH53" s="125">
        <v>4</v>
      </c>
      <c r="AI53" s="125">
        <v>666</v>
      </c>
      <c r="AJ53" s="125">
        <v>0</v>
      </c>
    </row>
    <row r="54" spans="1:36" ht="38.25" x14ac:dyDescent="0.25">
      <c r="A54" s="214" t="s">
        <v>25</v>
      </c>
      <c r="B54" s="215">
        <v>503622</v>
      </c>
      <c r="C54" s="115">
        <v>362501</v>
      </c>
      <c r="D54" s="116" t="s">
        <v>133</v>
      </c>
      <c r="E54" s="115">
        <v>3</v>
      </c>
      <c r="F54" s="117" t="s">
        <v>36</v>
      </c>
      <c r="G54" s="61">
        <f t="shared" si="6"/>
        <v>2850</v>
      </c>
      <c r="H54" s="62">
        <f t="shared" si="7"/>
        <v>176</v>
      </c>
      <c r="I54" s="62">
        <f t="shared" si="7"/>
        <v>1088</v>
      </c>
      <c r="J54" s="62">
        <f t="shared" si="7"/>
        <v>71</v>
      </c>
      <c r="K54" s="62">
        <f t="shared" si="7"/>
        <v>1490</v>
      </c>
      <c r="L54" s="62">
        <f t="shared" si="7"/>
        <v>25</v>
      </c>
      <c r="M54" s="63">
        <f t="shared" si="5"/>
        <v>713</v>
      </c>
      <c r="N54" s="125">
        <v>35</v>
      </c>
      <c r="O54" s="125">
        <v>230</v>
      </c>
      <c r="P54" s="125">
        <v>17</v>
      </c>
      <c r="Q54" s="125">
        <v>430</v>
      </c>
      <c r="R54" s="125">
        <v>1</v>
      </c>
      <c r="S54" s="63">
        <f t="shared" si="2"/>
        <v>713</v>
      </c>
      <c r="T54" s="125">
        <v>47</v>
      </c>
      <c r="U54" s="125">
        <v>286</v>
      </c>
      <c r="V54" s="125">
        <v>18</v>
      </c>
      <c r="W54" s="125">
        <v>354</v>
      </c>
      <c r="X54" s="125">
        <v>8</v>
      </c>
      <c r="Y54" s="63">
        <f t="shared" si="3"/>
        <v>713</v>
      </c>
      <c r="Z54" s="125">
        <v>47</v>
      </c>
      <c r="AA54" s="125">
        <v>286</v>
      </c>
      <c r="AB54" s="125">
        <v>18</v>
      </c>
      <c r="AC54" s="125">
        <v>354</v>
      </c>
      <c r="AD54" s="125">
        <v>8</v>
      </c>
      <c r="AE54" s="63">
        <f t="shared" si="4"/>
        <v>711</v>
      </c>
      <c r="AF54" s="125">
        <v>47</v>
      </c>
      <c r="AG54" s="125">
        <v>286</v>
      </c>
      <c r="AH54" s="125">
        <v>18</v>
      </c>
      <c r="AI54" s="125">
        <v>352</v>
      </c>
      <c r="AJ54" s="125">
        <v>8</v>
      </c>
    </row>
    <row r="55" spans="1:36" ht="38.25" x14ac:dyDescent="0.25">
      <c r="A55" s="214" t="s">
        <v>20</v>
      </c>
      <c r="B55" s="215">
        <v>503701</v>
      </c>
      <c r="C55" s="115">
        <v>370101</v>
      </c>
      <c r="D55" s="116" t="s">
        <v>135</v>
      </c>
      <c r="E55" s="115">
        <v>3</v>
      </c>
      <c r="F55" s="117" t="s">
        <v>36</v>
      </c>
      <c r="G55" s="61">
        <f t="shared" si="6"/>
        <v>1080</v>
      </c>
      <c r="H55" s="62">
        <f t="shared" si="7"/>
        <v>22</v>
      </c>
      <c r="I55" s="62">
        <f t="shared" si="7"/>
        <v>123</v>
      </c>
      <c r="J55" s="62">
        <f t="shared" si="7"/>
        <v>1</v>
      </c>
      <c r="K55" s="62">
        <f t="shared" si="7"/>
        <v>934</v>
      </c>
      <c r="L55" s="62">
        <f t="shared" si="7"/>
        <v>0</v>
      </c>
      <c r="M55" s="63">
        <f t="shared" si="5"/>
        <v>270</v>
      </c>
      <c r="N55" s="125">
        <v>7</v>
      </c>
      <c r="O55" s="125">
        <v>27</v>
      </c>
      <c r="P55" s="125">
        <v>1</v>
      </c>
      <c r="Q55" s="125">
        <v>235</v>
      </c>
      <c r="R55" s="125">
        <v>0</v>
      </c>
      <c r="S55" s="63">
        <f t="shared" si="2"/>
        <v>270</v>
      </c>
      <c r="T55" s="125">
        <v>5</v>
      </c>
      <c r="U55" s="125">
        <v>32</v>
      </c>
      <c r="V55" s="125">
        <v>0</v>
      </c>
      <c r="W55" s="125">
        <v>233</v>
      </c>
      <c r="X55" s="125">
        <v>0</v>
      </c>
      <c r="Y55" s="63">
        <f t="shared" si="3"/>
        <v>270</v>
      </c>
      <c r="Z55" s="125">
        <v>5</v>
      </c>
      <c r="AA55" s="125">
        <v>32</v>
      </c>
      <c r="AB55" s="125">
        <v>0</v>
      </c>
      <c r="AC55" s="125">
        <v>233</v>
      </c>
      <c r="AD55" s="125">
        <v>0</v>
      </c>
      <c r="AE55" s="63">
        <f t="shared" si="4"/>
        <v>270</v>
      </c>
      <c r="AF55" s="125">
        <v>5</v>
      </c>
      <c r="AG55" s="125">
        <v>32</v>
      </c>
      <c r="AH55" s="125">
        <v>0</v>
      </c>
      <c r="AI55" s="125">
        <v>233</v>
      </c>
      <c r="AJ55" s="125">
        <v>0</v>
      </c>
    </row>
    <row r="56" spans="1:36" ht="38.25" x14ac:dyDescent="0.25">
      <c r="A56" s="214" t="s">
        <v>25</v>
      </c>
      <c r="B56" s="215">
        <v>503716</v>
      </c>
      <c r="C56" s="115">
        <v>371701</v>
      </c>
      <c r="D56" s="116" t="s">
        <v>351</v>
      </c>
      <c r="E56" s="115">
        <v>3</v>
      </c>
      <c r="F56" s="117" t="s">
        <v>36</v>
      </c>
      <c r="G56" s="61">
        <f t="shared" si="6"/>
        <v>113</v>
      </c>
      <c r="H56" s="62">
        <f t="shared" si="7"/>
        <v>3</v>
      </c>
      <c r="I56" s="62">
        <f t="shared" si="7"/>
        <v>5</v>
      </c>
      <c r="J56" s="62">
        <f t="shared" si="7"/>
        <v>0</v>
      </c>
      <c r="K56" s="62">
        <f t="shared" si="7"/>
        <v>105</v>
      </c>
      <c r="L56" s="62">
        <f t="shared" si="7"/>
        <v>0</v>
      </c>
      <c r="M56" s="63">
        <f t="shared" si="5"/>
        <v>28</v>
      </c>
      <c r="N56" s="125">
        <v>0</v>
      </c>
      <c r="O56" s="125">
        <v>2</v>
      </c>
      <c r="P56" s="125">
        <v>0</v>
      </c>
      <c r="Q56" s="125">
        <v>26</v>
      </c>
      <c r="R56" s="125">
        <v>0</v>
      </c>
      <c r="S56" s="63">
        <f t="shared" si="2"/>
        <v>28</v>
      </c>
      <c r="T56" s="125">
        <v>1</v>
      </c>
      <c r="U56" s="125">
        <v>1</v>
      </c>
      <c r="V56" s="125">
        <v>0</v>
      </c>
      <c r="W56" s="125">
        <v>26</v>
      </c>
      <c r="X56" s="125">
        <v>0</v>
      </c>
      <c r="Y56" s="63">
        <f t="shared" si="3"/>
        <v>28</v>
      </c>
      <c r="Z56" s="125">
        <v>1</v>
      </c>
      <c r="AA56" s="125">
        <v>1</v>
      </c>
      <c r="AB56" s="125">
        <v>0</v>
      </c>
      <c r="AC56" s="125">
        <v>26</v>
      </c>
      <c r="AD56" s="125">
        <v>0</v>
      </c>
      <c r="AE56" s="63">
        <f t="shared" si="4"/>
        <v>29</v>
      </c>
      <c r="AF56" s="125">
        <v>1</v>
      </c>
      <c r="AG56" s="125">
        <v>1</v>
      </c>
      <c r="AH56" s="125">
        <v>0</v>
      </c>
      <c r="AI56" s="125">
        <v>27</v>
      </c>
      <c r="AJ56" s="125">
        <v>0</v>
      </c>
    </row>
    <row r="57" spans="1:36" ht="38.25" x14ac:dyDescent="0.25">
      <c r="A57" s="214" t="s">
        <v>20</v>
      </c>
      <c r="B57" s="215">
        <v>503801</v>
      </c>
      <c r="C57" s="115">
        <v>380101</v>
      </c>
      <c r="D57" s="116" t="s">
        <v>136</v>
      </c>
      <c r="E57" s="115">
        <v>3</v>
      </c>
      <c r="F57" s="117" t="s">
        <v>36</v>
      </c>
      <c r="G57" s="61">
        <f t="shared" si="6"/>
        <v>4538</v>
      </c>
      <c r="H57" s="62">
        <f t="shared" si="7"/>
        <v>3384</v>
      </c>
      <c r="I57" s="62">
        <f t="shared" si="7"/>
        <v>507</v>
      </c>
      <c r="J57" s="62">
        <f t="shared" si="7"/>
        <v>7</v>
      </c>
      <c r="K57" s="62">
        <f t="shared" si="7"/>
        <v>616</v>
      </c>
      <c r="L57" s="62">
        <f t="shared" si="7"/>
        <v>24</v>
      </c>
      <c r="M57" s="63">
        <f t="shared" si="5"/>
        <v>1676</v>
      </c>
      <c r="N57" s="125">
        <v>1266</v>
      </c>
      <c r="O57" s="125">
        <v>165</v>
      </c>
      <c r="P57" s="125">
        <v>1</v>
      </c>
      <c r="Q57" s="125">
        <v>241</v>
      </c>
      <c r="R57" s="125">
        <v>3</v>
      </c>
      <c r="S57" s="63">
        <f t="shared" si="2"/>
        <v>955</v>
      </c>
      <c r="T57" s="125">
        <v>707</v>
      </c>
      <c r="U57" s="125">
        <v>114</v>
      </c>
      <c r="V57" s="125">
        <v>2</v>
      </c>
      <c r="W57" s="125">
        <v>125</v>
      </c>
      <c r="X57" s="125">
        <v>7</v>
      </c>
      <c r="Y57" s="63">
        <f t="shared" si="3"/>
        <v>955</v>
      </c>
      <c r="Z57" s="125">
        <v>707</v>
      </c>
      <c r="AA57" s="125">
        <v>114</v>
      </c>
      <c r="AB57" s="125">
        <v>2</v>
      </c>
      <c r="AC57" s="125">
        <v>125</v>
      </c>
      <c r="AD57" s="125">
        <v>7</v>
      </c>
      <c r="AE57" s="63">
        <f t="shared" si="4"/>
        <v>952</v>
      </c>
      <c r="AF57" s="125">
        <v>704</v>
      </c>
      <c r="AG57" s="125">
        <v>114</v>
      </c>
      <c r="AH57" s="125">
        <v>2</v>
      </c>
      <c r="AI57" s="125">
        <v>125</v>
      </c>
      <c r="AJ57" s="125">
        <v>7</v>
      </c>
    </row>
    <row r="58" spans="1:36" ht="38.25" x14ac:dyDescent="0.25">
      <c r="A58" s="214" t="s">
        <v>20</v>
      </c>
      <c r="B58" s="215">
        <v>503901</v>
      </c>
      <c r="C58" s="115">
        <v>390101</v>
      </c>
      <c r="D58" s="116" t="s">
        <v>137</v>
      </c>
      <c r="E58" s="115">
        <v>3</v>
      </c>
      <c r="F58" s="117" t="s">
        <v>36</v>
      </c>
      <c r="G58" s="61">
        <f t="shared" si="6"/>
        <v>7609</v>
      </c>
      <c r="H58" s="62">
        <f t="shared" si="7"/>
        <v>2132</v>
      </c>
      <c r="I58" s="62">
        <f t="shared" si="7"/>
        <v>4563</v>
      </c>
      <c r="J58" s="62">
        <f t="shared" si="7"/>
        <v>62</v>
      </c>
      <c r="K58" s="62">
        <f t="shared" si="7"/>
        <v>785</v>
      </c>
      <c r="L58" s="62">
        <f t="shared" si="7"/>
        <v>67</v>
      </c>
      <c r="M58" s="63">
        <f t="shared" si="5"/>
        <v>1902</v>
      </c>
      <c r="N58" s="125">
        <v>533</v>
      </c>
      <c r="O58" s="125">
        <v>1140</v>
      </c>
      <c r="P58" s="125">
        <v>5</v>
      </c>
      <c r="Q58" s="125">
        <v>214</v>
      </c>
      <c r="R58" s="125">
        <v>10</v>
      </c>
      <c r="S58" s="63">
        <f t="shared" si="2"/>
        <v>1902</v>
      </c>
      <c r="T58" s="125">
        <v>533</v>
      </c>
      <c r="U58" s="125">
        <v>1141</v>
      </c>
      <c r="V58" s="125">
        <v>19</v>
      </c>
      <c r="W58" s="125">
        <v>190</v>
      </c>
      <c r="X58" s="125">
        <v>19</v>
      </c>
      <c r="Y58" s="63">
        <f t="shared" si="3"/>
        <v>1902</v>
      </c>
      <c r="Z58" s="125">
        <v>533</v>
      </c>
      <c r="AA58" s="125">
        <v>1140</v>
      </c>
      <c r="AB58" s="125">
        <v>19</v>
      </c>
      <c r="AC58" s="125">
        <v>191</v>
      </c>
      <c r="AD58" s="125">
        <v>19</v>
      </c>
      <c r="AE58" s="63">
        <f t="shared" si="4"/>
        <v>1903</v>
      </c>
      <c r="AF58" s="125">
        <v>533</v>
      </c>
      <c r="AG58" s="125">
        <v>1142</v>
      </c>
      <c r="AH58" s="125">
        <v>19</v>
      </c>
      <c r="AI58" s="125">
        <v>190</v>
      </c>
      <c r="AJ58" s="125">
        <v>19</v>
      </c>
    </row>
    <row r="59" spans="1:36" ht="38.25" x14ac:dyDescent="0.25">
      <c r="A59" s="214" t="s">
        <v>20</v>
      </c>
      <c r="B59" s="215">
        <v>504006</v>
      </c>
      <c r="C59" s="115">
        <v>400601</v>
      </c>
      <c r="D59" s="116" t="s">
        <v>138</v>
      </c>
      <c r="E59" s="115">
        <v>3</v>
      </c>
      <c r="F59" s="117" t="s">
        <v>36</v>
      </c>
      <c r="G59" s="61">
        <f t="shared" si="6"/>
        <v>2600</v>
      </c>
      <c r="H59" s="62">
        <f t="shared" si="7"/>
        <v>36</v>
      </c>
      <c r="I59" s="62">
        <f t="shared" si="7"/>
        <v>2496</v>
      </c>
      <c r="J59" s="62">
        <f t="shared" si="7"/>
        <v>9</v>
      </c>
      <c r="K59" s="62">
        <f t="shared" si="7"/>
        <v>52</v>
      </c>
      <c r="L59" s="62">
        <f t="shared" si="7"/>
        <v>7</v>
      </c>
      <c r="M59" s="63">
        <f t="shared" si="5"/>
        <v>650</v>
      </c>
      <c r="N59" s="125">
        <v>9</v>
      </c>
      <c r="O59" s="125">
        <v>624</v>
      </c>
      <c r="P59" s="125">
        <v>3</v>
      </c>
      <c r="Q59" s="125">
        <v>13</v>
      </c>
      <c r="R59" s="125">
        <v>1</v>
      </c>
      <c r="S59" s="63">
        <f t="shared" si="2"/>
        <v>650</v>
      </c>
      <c r="T59" s="125">
        <v>9</v>
      </c>
      <c r="U59" s="125">
        <v>624</v>
      </c>
      <c r="V59" s="125">
        <v>2</v>
      </c>
      <c r="W59" s="125">
        <v>13</v>
      </c>
      <c r="X59" s="125">
        <v>2</v>
      </c>
      <c r="Y59" s="63">
        <f t="shared" si="3"/>
        <v>650</v>
      </c>
      <c r="Z59" s="125">
        <v>9</v>
      </c>
      <c r="AA59" s="125">
        <v>624</v>
      </c>
      <c r="AB59" s="125">
        <v>2</v>
      </c>
      <c r="AC59" s="125">
        <v>13</v>
      </c>
      <c r="AD59" s="125">
        <v>2</v>
      </c>
      <c r="AE59" s="63">
        <f t="shared" si="4"/>
        <v>650</v>
      </c>
      <c r="AF59" s="125">
        <v>9</v>
      </c>
      <c r="AG59" s="125">
        <v>624</v>
      </c>
      <c r="AH59" s="125">
        <v>2</v>
      </c>
      <c r="AI59" s="125">
        <v>13</v>
      </c>
      <c r="AJ59" s="125">
        <v>2</v>
      </c>
    </row>
    <row r="60" spans="1:36" ht="38.25" x14ac:dyDescent="0.25">
      <c r="A60" s="214" t="s">
        <v>20</v>
      </c>
      <c r="B60" s="215">
        <v>504101</v>
      </c>
      <c r="C60" s="115">
        <v>410101</v>
      </c>
      <c r="D60" s="116" t="s">
        <v>139</v>
      </c>
      <c r="E60" s="115">
        <v>3</v>
      </c>
      <c r="F60" s="117" t="s">
        <v>36</v>
      </c>
      <c r="G60" s="61">
        <f t="shared" si="6"/>
        <v>8798</v>
      </c>
      <c r="H60" s="62">
        <f t="shared" si="7"/>
        <v>140</v>
      </c>
      <c r="I60" s="62">
        <f t="shared" si="7"/>
        <v>2327</v>
      </c>
      <c r="J60" s="62">
        <f t="shared" si="7"/>
        <v>9</v>
      </c>
      <c r="K60" s="62">
        <f t="shared" si="7"/>
        <v>6317</v>
      </c>
      <c r="L60" s="62">
        <f t="shared" si="7"/>
        <v>5</v>
      </c>
      <c r="M60" s="63">
        <f t="shared" si="5"/>
        <v>2053</v>
      </c>
      <c r="N60" s="125">
        <v>35</v>
      </c>
      <c r="O60" s="125">
        <v>506</v>
      </c>
      <c r="P60" s="125">
        <v>6</v>
      </c>
      <c r="Q60" s="125">
        <v>1501</v>
      </c>
      <c r="R60" s="125">
        <v>5</v>
      </c>
      <c r="S60" s="63">
        <f t="shared" si="2"/>
        <v>2248</v>
      </c>
      <c r="T60" s="125">
        <v>35</v>
      </c>
      <c r="U60" s="125">
        <v>608</v>
      </c>
      <c r="V60" s="125">
        <v>1</v>
      </c>
      <c r="W60" s="125">
        <v>1604</v>
      </c>
      <c r="X60" s="125">
        <v>0</v>
      </c>
      <c r="Y60" s="63">
        <f t="shared" si="3"/>
        <v>2248</v>
      </c>
      <c r="Z60" s="125">
        <v>35</v>
      </c>
      <c r="AA60" s="125">
        <v>606</v>
      </c>
      <c r="AB60" s="125">
        <v>1</v>
      </c>
      <c r="AC60" s="125">
        <v>1606</v>
      </c>
      <c r="AD60" s="125">
        <v>0</v>
      </c>
      <c r="AE60" s="63">
        <f t="shared" si="4"/>
        <v>2249</v>
      </c>
      <c r="AF60" s="125">
        <v>35</v>
      </c>
      <c r="AG60" s="125">
        <v>607</v>
      </c>
      <c r="AH60" s="125">
        <v>1</v>
      </c>
      <c r="AI60" s="125">
        <v>1606</v>
      </c>
      <c r="AJ60" s="125">
        <v>0</v>
      </c>
    </row>
    <row r="61" spans="1:36" ht="38.25" x14ac:dyDescent="0.25">
      <c r="A61" s="214" t="s">
        <v>20</v>
      </c>
      <c r="B61" s="215">
        <v>504403</v>
      </c>
      <c r="C61" s="115">
        <v>440101</v>
      </c>
      <c r="D61" s="116" t="s">
        <v>144</v>
      </c>
      <c r="E61" s="115">
        <v>3</v>
      </c>
      <c r="F61" s="117" t="s">
        <v>36</v>
      </c>
      <c r="G61" s="61">
        <f t="shared" si="6"/>
        <v>2480</v>
      </c>
      <c r="H61" s="62">
        <f t="shared" si="7"/>
        <v>134</v>
      </c>
      <c r="I61" s="62">
        <f t="shared" si="7"/>
        <v>940</v>
      </c>
      <c r="J61" s="62">
        <f t="shared" si="7"/>
        <v>291</v>
      </c>
      <c r="K61" s="62">
        <f t="shared" si="7"/>
        <v>1112</v>
      </c>
      <c r="L61" s="62">
        <f t="shared" si="7"/>
        <v>3</v>
      </c>
      <c r="M61" s="63">
        <f t="shared" si="5"/>
        <v>620</v>
      </c>
      <c r="N61" s="125">
        <v>16</v>
      </c>
      <c r="O61" s="125">
        <v>253</v>
      </c>
      <c r="P61" s="125">
        <v>73</v>
      </c>
      <c r="Q61" s="125">
        <v>278</v>
      </c>
      <c r="R61" s="125">
        <v>0</v>
      </c>
      <c r="S61" s="63">
        <f t="shared" si="2"/>
        <v>620</v>
      </c>
      <c r="T61" s="125">
        <v>40</v>
      </c>
      <c r="U61" s="125">
        <v>229</v>
      </c>
      <c r="V61" s="125">
        <v>72</v>
      </c>
      <c r="W61" s="125">
        <v>278</v>
      </c>
      <c r="X61" s="125">
        <v>1</v>
      </c>
      <c r="Y61" s="63">
        <f t="shared" si="3"/>
        <v>620</v>
      </c>
      <c r="Z61" s="125">
        <v>39</v>
      </c>
      <c r="AA61" s="125">
        <v>229</v>
      </c>
      <c r="AB61" s="125">
        <v>73</v>
      </c>
      <c r="AC61" s="125">
        <v>278</v>
      </c>
      <c r="AD61" s="125">
        <v>1</v>
      </c>
      <c r="AE61" s="63">
        <f t="shared" si="4"/>
        <v>620</v>
      </c>
      <c r="AF61" s="125">
        <v>39</v>
      </c>
      <c r="AG61" s="125">
        <v>229</v>
      </c>
      <c r="AH61" s="125">
        <v>73</v>
      </c>
      <c r="AI61" s="125">
        <v>278</v>
      </c>
      <c r="AJ61" s="125">
        <v>1</v>
      </c>
    </row>
    <row r="62" spans="1:36" ht="38.25" x14ac:dyDescent="0.25">
      <c r="A62" s="214" t="s">
        <v>20</v>
      </c>
      <c r="B62" s="215">
        <v>504408</v>
      </c>
      <c r="C62" s="115">
        <v>440501</v>
      </c>
      <c r="D62" s="116" t="s">
        <v>146</v>
      </c>
      <c r="E62" s="115">
        <v>3</v>
      </c>
      <c r="F62" s="117" t="s">
        <v>36</v>
      </c>
      <c r="G62" s="61">
        <f t="shared" si="6"/>
        <v>1743</v>
      </c>
      <c r="H62" s="62">
        <f t="shared" si="7"/>
        <v>95</v>
      </c>
      <c r="I62" s="62">
        <f t="shared" si="7"/>
        <v>647</v>
      </c>
      <c r="J62" s="62">
        <f t="shared" si="7"/>
        <v>116</v>
      </c>
      <c r="K62" s="62">
        <f t="shared" si="7"/>
        <v>866</v>
      </c>
      <c r="L62" s="62">
        <f t="shared" si="7"/>
        <v>19</v>
      </c>
      <c r="M62" s="63">
        <f t="shared" si="5"/>
        <v>996</v>
      </c>
      <c r="N62" s="125">
        <v>50</v>
      </c>
      <c r="O62" s="125">
        <v>362</v>
      </c>
      <c r="P62" s="125">
        <v>44</v>
      </c>
      <c r="Q62" s="125">
        <v>536</v>
      </c>
      <c r="R62" s="125">
        <v>4</v>
      </c>
      <c r="S62" s="63">
        <f t="shared" si="2"/>
        <v>250</v>
      </c>
      <c r="T62" s="125">
        <v>15</v>
      </c>
      <c r="U62" s="125">
        <v>96</v>
      </c>
      <c r="V62" s="125">
        <v>24</v>
      </c>
      <c r="W62" s="125">
        <v>110</v>
      </c>
      <c r="X62" s="125">
        <v>5</v>
      </c>
      <c r="Y62" s="63">
        <f t="shared" si="3"/>
        <v>249</v>
      </c>
      <c r="Z62" s="125">
        <v>15</v>
      </c>
      <c r="AA62" s="125">
        <v>95</v>
      </c>
      <c r="AB62" s="125">
        <v>24</v>
      </c>
      <c r="AC62" s="125">
        <v>110</v>
      </c>
      <c r="AD62" s="125">
        <v>5</v>
      </c>
      <c r="AE62" s="63">
        <f t="shared" si="4"/>
        <v>248</v>
      </c>
      <c r="AF62" s="125">
        <v>15</v>
      </c>
      <c r="AG62" s="125">
        <v>94</v>
      </c>
      <c r="AH62" s="125">
        <v>24</v>
      </c>
      <c r="AI62" s="125">
        <v>110</v>
      </c>
      <c r="AJ62" s="125">
        <v>5</v>
      </c>
    </row>
    <row r="63" spans="1:36" ht="38.25" x14ac:dyDescent="0.25">
      <c r="A63" s="214" t="s">
        <v>20</v>
      </c>
      <c r="B63" s="215">
        <v>504507</v>
      </c>
      <c r="C63" s="115">
        <v>450701</v>
      </c>
      <c r="D63" s="116" t="s">
        <v>147</v>
      </c>
      <c r="E63" s="115">
        <v>3</v>
      </c>
      <c r="F63" s="117" t="s">
        <v>36</v>
      </c>
      <c r="G63" s="61">
        <f t="shared" si="6"/>
        <v>2661</v>
      </c>
      <c r="H63" s="62">
        <f t="shared" si="7"/>
        <v>103</v>
      </c>
      <c r="I63" s="62">
        <f t="shared" si="7"/>
        <v>2236</v>
      </c>
      <c r="J63" s="62">
        <f t="shared" si="7"/>
        <v>16</v>
      </c>
      <c r="K63" s="62">
        <f t="shared" si="7"/>
        <v>291</v>
      </c>
      <c r="L63" s="62">
        <f t="shared" si="7"/>
        <v>15</v>
      </c>
      <c r="M63" s="63">
        <f t="shared" si="5"/>
        <v>665</v>
      </c>
      <c r="N63" s="125">
        <v>7</v>
      </c>
      <c r="O63" s="125">
        <v>584</v>
      </c>
      <c r="P63" s="125">
        <v>4</v>
      </c>
      <c r="Q63" s="125">
        <v>66</v>
      </c>
      <c r="R63" s="125">
        <v>4</v>
      </c>
      <c r="S63" s="63">
        <f t="shared" si="2"/>
        <v>665</v>
      </c>
      <c r="T63" s="125">
        <v>32</v>
      </c>
      <c r="U63" s="125">
        <v>551</v>
      </c>
      <c r="V63" s="125">
        <v>4</v>
      </c>
      <c r="W63" s="125">
        <v>75</v>
      </c>
      <c r="X63" s="125">
        <v>3</v>
      </c>
      <c r="Y63" s="63">
        <f t="shared" si="3"/>
        <v>665</v>
      </c>
      <c r="Z63" s="125">
        <v>32</v>
      </c>
      <c r="AA63" s="125">
        <v>550</v>
      </c>
      <c r="AB63" s="125">
        <v>4</v>
      </c>
      <c r="AC63" s="125">
        <v>75</v>
      </c>
      <c r="AD63" s="125">
        <v>4</v>
      </c>
      <c r="AE63" s="63">
        <f t="shared" si="4"/>
        <v>666</v>
      </c>
      <c r="AF63" s="125">
        <v>32</v>
      </c>
      <c r="AG63" s="125">
        <v>551</v>
      </c>
      <c r="AH63" s="125">
        <v>4</v>
      </c>
      <c r="AI63" s="125">
        <v>75</v>
      </c>
      <c r="AJ63" s="125">
        <v>4</v>
      </c>
    </row>
    <row r="64" spans="1:36" ht="38.25" x14ac:dyDescent="0.25">
      <c r="A64" s="214" t="s">
        <v>20</v>
      </c>
      <c r="B64" s="215">
        <v>504615</v>
      </c>
      <c r="C64" s="115">
        <v>461501</v>
      </c>
      <c r="D64" s="116" t="s">
        <v>148</v>
      </c>
      <c r="E64" s="115">
        <v>3</v>
      </c>
      <c r="F64" s="117" t="s">
        <v>36</v>
      </c>
      <c r="G64" s="61">
        <f t="shared" si="6"/>
        <v>9653</v>
      </c>
      <c r="H64" s="62">
        <f t="shared" si="7"/>
        <v>579</v>
      </c>
      <c r="I64" s="62">
        <f t="shared" si="7"/>
        <v>4753</v>
      </c>
      <c r="J64" s="62">
        <f t="shared" si="7"/>
        <v>106</v>
      </c>
      <c r="K64" s="62">
        <f t="shared" si="7"/>
        <v>4107</v>
      </c>
      <c r="L64" s="62">
        <f t="shared" si="7"/>
        <v>108</v>
      </c>
      <c r="M64" s="63">
        <f t="shared" si="5"/>
        <v>5055</v>
      </c>
      <c r="N64" s="125">
        <v>369</v>
      </c>
      <c r="O64" s="125">
        <v>2480</v>
      </c>
      <c r="P64" s="125">
        <v>73</v>
      </c>
      <c r="Q64" s="125">
        <v>2061</v>
      </c>
      <c r="R64" s="125">
        <v>72</v>
      </c>
      <c r="S64" s="63">
        <f t="shared" si="2"/>
        <v>1533</v>
      </c>
      <c r="T64" s="125">
        <v>70</v>
      </c>
      <c r="U64" s="125">
        <v>758</v>
      </c>
      <c r="V64" s="125">
        <v>11</v>
      </c>
      <c r="W64" s="125">
        <v>682</v>
      </c>
      <c r="X64" s="125">
        <v>12</v>
      </c>
      <c r="Y64" s="63">
        <f t="shared" si="3"/>
        <v>1532</v>
      </c>
      <c r="Z64" s="125">
        <v>70</v>
      </c>
      <c r="AA64" s="125">
        <v>757</v>
      </c>
      <c r="AB64" s="125">
        <v>11</v>
      </c>
      <c r="AC64" s="125">
        <v>682</v>
      </c>
      <c r="AD64" s="125">
        <v>12</v>
      </c>
      <c r="AE64" s="63">
        <f t="shared" si="4"/>
        <v>1533</v>
      </c>
      <c r="AF64" s="125">
        <v>70</v>
      </c>
      <c r="AG64" s="125">
        <v>758</v>
      </c>
      <c r="AH64" s="125">
        <v>11</v>
      </c>
      <c r="AI64" s="125">
        <v>682</v>
      </c>
      <c r="AJ64" s="125">
        <v>12</v>
      </c>
    </row>
    <row r="65" spans="1:36" ht="38.25" x14ac:dyDescent="0.25">
      <c r="A65" s="214" t="s">
        <v>20</v>
      </c>
      <c r="B65" s="215">
        <v>504701</v>
      </c>
      <c r="C65" s="115">
        <v>470101</v>
      </c>
      <c r="D65" s="116" t="s">
        <v>149</v>
      </c>
      <c r="E65" s="115">
        <v>3</v>
      </c>
      <c r="F65" s="117" t="s">
        <v>36</v>
      </c>
      <c r="G65" s="61">
        <f t="shared" si="6"/>
        <v>1231</v>
      </c>
      <c r="H65" s="62">
        <f t="shared" si="7"/>
        <v>1045</v>
      </c>
      <c r="I65" s="62">
        <f t="shared" si="7"/>
        <v>76</v>
      </c>
      <c r="J65" s="62">
        <f t="shared" si="7"/>
        <v>19</v>
      </c>
      <c r="K65" s="62">
        <f t="shared" si="7"/>
        <v>72</v>
      </c>
      <c r="L65" s="62">
        <f t="shared" si="7"/>
        <v>19</v>
      </c>
      <c r="M65" s="63">
        <f t="shared" si="5"/>
        <v>1098</v>
      </c>
      <c r="N65" s="125">
        <v>963</v>
      </c>
      <c r="O65" s="125">
        <v>49</v>
      </c>
      <c r="P65" s="125">
        <v>19</v>
      </c>
      <c r="Q65" s="125">
        <v>48</v>
      </c>
      <c r="R65" s="125">
        <v>19</v>
      </c>
      <c r="S65" s="63">
        <f t="shared" si="2"/>
        <v>45</v>
      </c>
      <c r="T65" s="125">
        <v>28</v>
      </c>
      <c r="U65" s="125">
        <v>9</v>
      </c>
      <c r="V65" s="125">
        <v>0</v>
      </c>
      <c r="W65" s="125">
        <v>8</v>
      </c>
      <c r="X65" s="125">
        <v>0</v>
      </c>
      <c r="Y65" s="63">
        <f t="shared" si="3"/>
        <v>45</v>
      </c>
      <c r="Z65" s="125">
        <v>28</v>
      </c>
      <c r="AA65" s="125">
        <v>9</v>
      </c>
      <c r="AB65" s="125">
        <v>0</v>
      </c>
      <c r="AC65" s="125">
        <v>8</v>
      </c>
      <c r="AD65" s="125">
        <v>0</v>
      </c>
      <c r="AE65" s="63">
        <f t="shared" si="4"/>
        <v>43</v>
      </c>
      <c r="AF65" s="125">
        <v>26</v>
      </c>
      <c r="AG65" s="125">
        <v>9</v>
      </c>
      <c r="AH65" s="125">
        <v>0</v>
      </c>
      <c r="AI65" s="125">
        <v>8</v>
      </c>
      <c r="AJ65" s="125">
        <v>0</v>
      </c>
    </row>
    <row r="66" spans="1:36" ht="38.25" x14ac:dyDescent="0.25">
      <c r="A66" s="214" t="s">
        <v>20</v>
      </c>
      <c r="B66" s="215">
        <v>505001</v>
      </c>
      <c r="C66" s="115">
        <v>500101</v>
      </c>
      <c r="D66" s="116" t="s">
        <v>151</v>
      </c>
      <c r="E66" s="115">
        <v>3</v>
      </c>
      <c r="F66" s="117" t="s">
        <v>36</v>
      </c>
      <c r="G66" s="61">
        <f t="shared" si="6"/>
        <v>3139</v>
      </c>
      <c r="H66" s="62">
        <f t="shared" si="7"/>
        <v>1179</v>
      </c>
      <c r="I66" s="62">
        <f t="shared" si="7"/>
        <v>264</v>
      </c>
      <c r="J66" s="62">
        <f t="shared" si="7"/>
        <v>80</v>
      </c>
      <c r="K66" s="62">
        <f t="shared" si="7"/>
        <v>1612</v>
      </c>
      <c r="L66" s="62">
        <f t="shared" si="7"/>
        <v>4</v>
      </c>
      <c r="M66" s="63">
        <f t="shared" si="5"/>
        <v>785</v>
      </c>
      <c r="N66" s="125">
        <v>295</v>
      </c>
      <c r="O66" s="125">
        <v>66</v>
      </c>
      <c r="P66" s="125">
        <v>20</v>
      </c>
      <c r="Q66" s="125">
        <v>403</v>
      </c>
      <c r="R66" s="125">
        <v>1</v>
      </c>
      <c r="S66" s="63">
        <f t="shared" si="2"/>
        <v>785</v>
      </c>
      <c r="T66" s="125">
        <v>295</v>
      </c>
      <c r="U66" s="125">
        <v>66</v>
      </c>
      <c r="V66" s="125">
        <v>20</v>
      </c>
      <c r="W66" s="125">
        <v>403</v>
      </c>
      <c r="X66" s="125">
        <v>1</v>
      </c>
      <c r="Y66" s="63">
        <f t="shared" si="3"/>
        <v>785</v>
      </c>
      <c r="Z66" s="125">
        <v>295</v>
      </c>
      <c r="AA66" s="125">
        <v>66</v>
      </c>
      <c r="AB66" s="125">
        <v>20</v>
      </c>
      <c r="AC66" s="125">
        <v>403</v>
      </c>
      <c r="AD66" s="125">
        <v>1</v>
      </c>
      <c r="AE66" s="63">
        <f t="shared" si="4"/>
        <v>784</v>
      </c>
      <c r="AF66" s="125">
        <v>294</v>
      </c>
      <c r="AG66" s="125">
        <v>66</v>
      </c>
      <c r="AH66" s="125">
        <v>20</v>
      </c>
      <c r="AI66" s="125">
        <v>403</v>
      </c>
      <c r="AJ66" s="125">
        <v>1</v>
      </c>
    </row>
    <row r="67" spans="1:36" ht="38.25" x14ac:dyDescent="0.25">
      <c r="A67" s="214" t="s">
        <v>20</v>
      </c>
      <c r="B67" s="215">
        <v>505112</v>
      </c>
      <c r="C67" s="115">
        <v>510112</v>
      </c>
      <c r="D67" s="116" t="s">
        <v>152</v>
      </c>
      <c r="E67" s="115">
        <v>3</v>
      </c>
      <c r="F67" s="117" t="s">
        <v>36</v>
      </c>
      <c r="G67" s="61">
        <f t="shared" si="6"/>
        <v>3600</v>
      </c>
      <c r="H67" s="62">
        <f t="shared" si="7"/>
        <v>18</v>
      </c>
      <c r="I67" s="62">
        <f t="shared" si="7"/>
        <v>1598</v>
      </c>
      <c r="J67" s="62">
        <f t="shared" si="7"/>
        <v>26</v>
      </c>
      <c r="K67" s="62">
        <f t="shared" si="7"/>
        <v>1958</v>
      </c>
      <c r="L67" s="62">
        <f t="shared" si="7"/>
        <v>0</v>
      </c>
      <c r="M67" s="63">
        <f t="shared" si="5"/>
        <v>900</v>
      </c>
      <c r="N67" s="125">
        <v>18</v>
      </c>
      <c r="O67" s="125">
        <v>341</v>
      </c>
      <c r="P67" s="125">
        <v>14</v>
      </c>
      <c r="Q67" s="125">
        <v>527</v>
      </c>
      <c r="R67" s="125">
        <v>0</v>
      </c>
      <c r="S67" s="63">
        <f t="shared" si="2"/>
        <v>900</v>
      </c>
      <c r="T67" s="125">
        <v>0</v>
      </c>
      <c r="U67" s="125">
        <v>419</v>
      </c>
      <c r="V67" s="125">
        <v>4</v>
      </c>
      <c r="W67" s="125">
        <v>477</v>
      </c>
      <c r="X67" s="125">
        <v>0</v>
      </c>
      <c r="Y67" s="63">
        <f t="shared" si="3"/>
        <v>900</v>
      </c>
      <c r="Z67" s="125">
        <v>0</v>
      </c>
      <c r="AA67" s="125">
        <v>419</v>
      </c>
      <c r="AB67" s="125">
        <v>4</v>
      </c>
      <c r="AC67" s="125">
        <v>477</v>
      </c>
      <c r="AD67" s="125">
        <v>0</v>
      </c>
      <c r="AE67" s="63">
        <f t="shared" si="4"/>
        <v>900</v>
      </c>
      <c r="AF67" s="125">
        <v>0</v>
      </c>
      <c r="AG67" s="125">
        <v>419</v>
      </c>
      <c r="AH67" s="125">
        <v>4</v>
      </c>
      <c r="AI67" s="125">
        <v>477</v>
      </c>
      <c r="AJ67" s="125">
        <v>0</v>
      </c>
    </row>
    <row r="68" spans="1:36" ht="38.25" x14ac:dyDescent="0.25">
      <c r="A68" s="214" t="s">
        <v>25</v>
      </c>
      <c r="B68" s="215">
        <v>505111</v>
      </c>
      <c r="C68" s="115">
        <v>511101</v>
      </c>
      <c r="D68" s="116" t="s">
        <v>154</v>
      </c>
      <c r="E68" s="115">
        <v>3</v>
      </c>
      <c r="F68" s="117" t="s">
        <v>36</v>
      </c>
      <c r="G68" s="61">
        <f t="shared" si="6"/>
        <v>4190</v>
      </c>
      <c r="H68" s="62">
        <f t="shared" si="7"/>
        <v>98</v>
      </c>
      <c r="I68" s="62">
        <f t="shared" si="7"/>
        <v>1760</v>
      </c>
      <c r="J68" s="62">
        <f t="shared" si="7"/>
        <v>48</v>
      </c>
      <c r="K68" s="62">
        <f t="shared" si="7"/>
        <v>2282</v>
      </c>
      <c r="L68" s="62">
        <f t="shared" si="7"/>
        <v>2</v>
      </c>
      <c r="M68" s="63">
        <f t="shared" si="5"/>
        <v>2048</v>
      </c>
      <c r="N68" s="125">
        <v>62</v>
      </c>
      <c r="O68" s="125">
        <v>863</v>
      </c>
      <c r="P68" s="125">
        <v>33</v>
      </c>
      <c r="Q68" s="125">
        <v>1088</v>
      </c>
      <c r="R68" s="125">
        <v>2</v>
      </c>
      <c r="S68" s="63">
        <f t="shared" si="2"/>
        <v>715</v>
      </c>
      <c r="T68" s="125">
        <v>12</v>
      </c>
      <c r="U68" s="125">
        <v>300</v>
      </c>
      <c r="V68" s="125">
        <v>5</v>
      </c>
      <c r="W68" s="125">
        <v>398</v>
      </c>
      <c r="X68" s="125">
        <v>0</v>
      </c>
      <c r="Y68" s="63">
        <f t="shared" si="3"/>
        <v>715</v>
      </c>
      <c r="Z68" s="125">
        <v>12</v>
      </c>
      <c r="AA68" s="125">
        <v>300</v>
      </c>
      <c r="AB68" s="125">
        <v>5</v>
      </c>
      <c r="AC68" s="125">
        <v>398</v>
      </c>
      <c r="AD68" s="125">
        <v>0</v>
      </c>
      <c r="AE68" s="63">
        <f t="shared" si="4"/>
        <v>712</v>
      </c>
      <c r="AF68" s="125">
        <v>12</v>
      </c>
      <c r="AG68" s="125">
        <v>297</v>
      </c>
      <c r="AH68" s="125">
        <v>5</v>
      </c>
      <c r="AI68" s="125">
        <v>398</v>
      </c>
      <c r="AJ68" s="125">
        <v>0</v>
      </c>
    </row>
    <row r="69" spans="1:36" ht="38.25" x14ac:dyDescent="0.25">
      <c r="A69" s="214" t="s">
        <v>20</v>
      </c>
      <c r="B69" s="215">
        <v>505429</v>
      </c>
      <c r="C69" s="118">
        <v>542901</v>
      </c>
      <c r="D69" s="246" t="s">
        <v>29</v>
      </c>
      <c r="E69" s="115">
        <v>3</v>
      </c>
      <c r="F69" s="117" t="s">
        <v>36</v>
      </c>
      <c r="G69" s="61">
        <f t="shared" si="6"/>
        <v>5000</v>
      </c>
      <c r="H69" s="62">
        <f t="shared" si="7"/>
        <v>682</v>
      </c>
      <c r="I69" s="62">
        <f t="shared" si="7"/>
        <v>1144</v>
      </c>
      <c r="J69" s="62">
        <f t="shared" si="7"/>
        <v>37</v>
      </c>
      <c r="K69" s="62">
        <f t="shared" si="7"/>
        <v>3114</v>
      </c>
      <c r="L69" s="62">
        <f t="shared" si="7"/>
        <v>23</v>
      </c>
      <c r="M69" s="63">
        <f t="shared" si="5"/>
        <v>3680</v>
      </c>
      <c r="N69" s="125">
        <v>466</v>
      </c>
      <c r="O69" s="125">
        <v>643</v>
      </c>
      <c r="P69" s="125">
        <v>1</v>
      </c>
      <c r="Q69" s="125">
        <v>2568</v>
      </c>
      <c r="R69" s="125">
        <v>2</v>
      </c>
      <c r="S69" s="63">
        <f t="shared" si="2"/>
        <v>440</v>
      </c>
      <c r="T69" s="125">
        <v>72</v>
      </c>
      <c r="U69" s="125">
        <v>167</v>
      </c>
      <c r="V69" s="125">
        <v>12</v>
      </c>
      <c r="W69" s="125">
        <v>182</v>
      </c>
      <c r="X69" s="125">
        <v>7</v>
      </c>
      <c r="Y69" s="63">
        <f t="shared" si="3"/>
        <v>440</v>
      </c>
      <c r="Z69" s="125">
        <v>72</v>
      </c>
      <c r="AA69" s="125">
        <v>167</v>
      </c>
      <c r="AB69" s="125">
        <v>12</v>
      </c>
      <c r="AC69" s="125">
        <v>182</v>
      </c>
      <c r="AD69" s="125">
        <v>7</v>
      </c>
      <c r="AE69" s="63">
        <f t="shared" si="4"/>
        <v>440</v>
      </c>
      <c r="AF69" s="125">
        <v>72</v>
      </c>
      <c r="AG69" s="125">
        <v>167</v>
      </c>
      <c r="AH69" s="125">
        <v>12</v>
      </c>
      <c r="AI69" s="125">
        <v>182</v>
      </c>
      <c r="AJ69" s="125">
        <v>7</v>
      </c>
    </row>
    <row r="70" spans="1:36" ht="38.25" x14ac:dyDescent="0.25">
      <c r="A70" s="214" t="s">
        <v>20</v>
      </c>
      <c r="B70" s="215">
        <v>505501</v>
      </c>
      <c r="C70" s="115">
        <v>550101</v>
      </c>
      <c r="D70" s="116" t="s">
        <v>160</v>
      </c>
      <c r="E70" s="115">
        <v>3</v>
      </c>
      <c r="F70" s="117" t="s">
        <v>36</v>
      </c>
      <c r="G70" s="61">
        <f t="shared" si="6"/>
        <v>1440</v>
      </c>
      <c r="H70" s="62">
        <f t="shared" si="7"/>
        <v>538</v>
      </c>
      <c r="I70" s="62">
        <f t="shared" si="7"/>
        <v>27</v>
      </c>
      <c r="J70" s="62">
        <f t="shared" si="7"/>
        <v>2</v>
      </c>
      <c r="K70" s="62">
        <f t="shared" si="7"/>
        <v>870</v>
      </c>
      <c r="L70" s="62">
        <f t="shared" si="7"/>
        <v>3</v>
      </c>
      <c r="M70" s="63">
        <f t="shared" si="5"/>
        <v>1110</v>
      </c>
      <c r="N70" s="125">
        <v>427</v>
      </c>
      <c r="O70" s="125">
        <v>24</v>
      </c>
      <c r="P70" s="125">
        <v>2</v>
      </c>
      <c r="Q70" s="125">
        <v>654</v>
      </c>
      <c r="R70" s="125">
        <v>3</v>
      </c>
      <c r="S70" s="63">
        <f t="shared" si="2"/>
        <v>110</v>
      </c>
      <c r="T70" s="125">
        <v>37</v>
      </c>
      <c r="U70" s="125">
        <v>1</v>
      </c>
      <c r="V70" s="125">
        <v>0</v>
      </c>
      <c r="W70" s="125">
        <v>72</v>
      </c>
      <c r="X70" s="125">
        <v>0</v>
      </c>
      <c r="Y70" s="63">
        <f t="shared" si="3"/>
        <v>110</v>
      </c>
      <c r="Z70" s="125">
        <v>37</v>
      </c>
      <c r="AA70" s="125">
        <v>1</v>
      </c>
      <c r="AB70" s="125">
        <v>0</v>
      </c>
      <c r="AC70" s="125">
        <v>72</v>
      </c>
      <c r="AD70" s="125">
        <v>0</v>
      </c>
      <c r="AE70" s="63">
        <f t="shared" si="4"/>
        <v>110</v>
      </c>
      <c r="AF70" s="125">
        <v>37</v>
      </c>
      <c r="AG70" s="125">
        <v>1</v>
      </c>
      <c r="AH70" s="125">
        <v>0</v>
      </c>
      <c r="AI70" s="125">
        <v>72</v>
      </c>
      <c r="AJ70" s="125">
        <v>0</v>
      </c>
    </row>
    <row r="71" spans="1:36" ht="38.25" x14ac:dyDescent="0.25">
      <c r="A71" s="214" t="s">
        <v>26</v>
      </c>
      <c r="B71" s="215">
        <v>505502</v>
      </c>
      <c r="C71" s="115">
        <v>550201</v>
      </c>
      <c r="D71" s="116" t="s">
        <v>161</v>
      </c>
      <c r="E71" s="115">
        <v>3</v>
      </c>
      <c r="F71" s="117" t="s">
        <v>36</v>
      </c>
      <c r="G71" s="61">
        <f t="shared" si="6"/>
        <v>232</v>
      </c>
      <c r="H71" s="62">
        <f t="shared" si="7"/>
        <v>131</v>
      </c>
      <c r="I71" s="62">
        <f t="shared" si="7"/>
        <v>21</v>
      </c>
      <c r="J71" s="62">
        <f t="shared" si="7"/>
        <v>10</v>
      </c>
      <c r="K71" s="62">
        <f t="shared" si="7"/>
        <v>60</v>
      </c>
      <c r="L71" s="62">
        <f t="shared" si="7"/>
        <v>10</v>
      </c>
      <c r="M71" s="63">
        <f t="shared" si="5"/>
        <v>232</v>
      </c>
      <c r="N71" s="125">
        <v>131</v>
      </c>
      <c r="O71" s="125">
        <v>21</v>
      </c>
      <c r="P71" s="125">
        <v>10</v>
      </c>
      <c r="Q71" s="125">
        <v>60</v>
      </c>
      <c r="R71" s="125">
        <v>10</v>
      </c>
      <c r="S71" s="63">
        <f t="shared" ref="S71:S89" si="8">SUM(T71:X71)</f>
        <v>0</v>
      </c>
      <c r="T71" s="125">
        <v>0</v>
      </c>
      <c r="U71" s="125">
        <v>0</v>
      </c>
      <c r="V71" s="125">
        <v>0</v>
      </c>
      <c r="W71" s="125">
        <v>0</v>
      </c>
      <c r="X71" s="125">
        <v>0</v>
      </c>
      <c r="Y71" s="63">
        <f t="shared" ref="Y71:Y89" si="9">SUM(Z71:AD71)</f>
        <v>0</v>
      </c>
      <c r="Z71" s="125">
        <v>0</v>
      </c>
      <c r="AA71" s="125">
        <v>0</v>
      </c>
      <c r="AB71" s="125">
        <v>0</v>
      </c>
      <c r="AC71" s="125">
        <v>0</v>
      </c>
      <c r="AD71" s="125">
        <v>0</v>
      </c>
      <c r="AE71" s="63">
        <f t="shared" ref="AE71:AE89" si="10">SUM(AF71:AJ71)</f>
        <v>0</v>
      </c>
      <c r="AF71" s="125">
        <v>0</v>
      </c>
      <c r="AG71" s="125">
        <v>0</v>
      </c>
      <c r="AH71" s="125">
        <v>0</v>
      </c>
      <c r="AI71" s="125">
        <v>0</v>
      </c>
      <c r="AJ71" s="125">
        <v>0</v>
      </c>
    </row>
    <row r="72" spans="1:36" ht="38.25" x14ac:dyDescent="0.25">
      <c r="A72" s="214" t="s">
        <v>20</v>
      </c>
      <c r="B72" s="215">
        <v>505901</v>
      </c>
      <c r="C72" s="115">
        <v>590101</v>
      </c>
      <c r="D72" s="116" t="s">
        <v>164</v>
      </c>
      <c r="E72" s="115">
        <v>3</v>
      </c>
      <c r="F72" s="117" t="s">
        <v>36</v>
      </c>
      <c r="G72" s="61">
        <f t="shared" si="6"/>
        <v>726</v>
      </c>
      <c r="H72" s="62">
        <f t="shared" ref="H72:L87" si="11">N72+T72+Z72+AF72</f>
        <v>40</v>
      </c>
      <c r="I72" s="62">
        <f t="shared" si="11"/>
        <v>24</v>
      </c>
      <c r="J72" s="62">
        <f t="shared" si="11"/>
        <v>0</v>
      </c>
      <c r="K72" s="62">
        <f t="shared" si="11"/>
        <v>662</v>
      </c>
      <c r="L72" s="62">
        <f t="shared" si="11"/>
        <v>0</v>
      </c>
      <c r="M72" s="63">
        <f t="shared" ref="M72:M89" si="12">SUM(N72:R72)</f>
        <v>182</v>
      </c>
      <c r="N72" s="125">
        <v>10</v>
      </c>
      <c r="O72" s="125">
        <v>6</v>
      </c>
      <c r="P72" s="125">
        <v>0</v>
      </c>
      <c r="Q72" s="125">
        <v>166</v>
      </c>
      <c r="R72" s="125">
        <v>0</v>
      </c>
      <c r="S72" s="63">
        <f t="shared" si="8"/>
        <v>182</v>
      </c>
      <c r="T72" s="125">
        <v>10</v>
      </c>
      <c r="U72" s="125">
        <v>6</v>
      </c>
      <c r="V72" s="125">
        <v>0</v>
      </c>
      <c r="W72" s="125">
        <v>166</v>
      </c>
      <c r="X72" s="125">
        <v>0</v>
      </c>
      <c r="Y72" s="63">
        <f t="shared" si="9"/>
        <v>182</v>
      </c>
      <c r="Z72" s="125">
        <v>10</v>
      </c>
      <c r="AA72" s="125">
        <v>6</v>
      </c>
      <c r="AB72" s="125">
        <v>0</v>
      </c>
      <c r="AC72" s="125">
        <v>166</v>
      </c>
      <c r="AD72" s="125">
        <v>0</v>
      </c>
      <c r="AE72" s="63">
        <f t="shared" si="10"/>
        <v>180</v>
      </c>
      <c r="AF72" s="125">
        <v>10</v>
      </c>
      <c r="AG72" s="125">
        <v>6</v>
      </c>
      <c r="AH72" s="125">
        <v>0</v>
      </c>
      <c r="AI72" s="125">
        <v>164</v>
      </c>
      <c r="AJ72" s="125">
        <v>0</v>
      </c>
    </row>
    <row r="73" spans="1:36" ht="38.25" x14ac:dyDescent="0.25">
      <c r="A73" s="214" t="s">
        <v>26</v>
      </c>
      <c r="B73" s="215">
        <v>506101</v>
      </c>
      <c r="C73" s="115">
        <v>610101</v>
      </c>
      <c r="D73" s="116" t="s">
        <v>166</v>
      </c>
      <c r="E73" s="115">
        <v>3</v>
      </c>
      <c r="F73" s="117" t="s">
        <v>36</v>
      </c>
      <c r="G73" s="61">
        <f t="shared" si="6"/>
        <v>850</v>
      </c>
      <c r="H73" s="62">
        <f t="shared" si="11"/>
        <v>489</v>
      </c>
      <c r="I73" s="62">
        <f t="shared" si="11"/>
        <v>152</v>
      </c>
      <c r="J73" s="62">
        <f t="shared" si="11"/>
        <v>14</v>
      </c>
      <c r="K73" s="62">
        <f t="shared" si="11"/>
        <v>195</v>
      </c>
      <c r="L73" s="62">
        <f t="shared" si="11"/>
        <v>0</v>
      </c>
      <c r="M73" s="63">
        <f t="shared" si="12"/>
        <v>483</v>
      </c>
      <c r="N73" s="125">
        <v>267</v>
      </c>
      <c r="O73" s="125">
        <v>98</v>
      </c>
      <c r="P73" s="125">
        <v>8</v>
      </c>
      <c r="Q73" s="125">
        <v>110</v>
      </c>
      <c r="R73" s="125">
        <v>0</v>
      </c>
      <c r="S73" s="63">
        <f t="shared" si="8"/>
        <v>123</v>
      </c>
      <c r="T73" s="125">
        <v>74</v>
      </c>
      <c r="U73" s="125">
        <v>18</v>
      </c>
      <c r="V73" s="125">
        <v>2</v>
      </c>
      <c r="W73" s="125">
        <v>29</v>
      </c>
      <c r="X73" s="125">
        <v>0</v>
      </c>
      <c r="Y73" s="63">
        <f t="shared" si="9"/>
        <v>123</v>
      </c>
      <c r="Z73" s="125">
        <v>74</v>
      </c>
      <c r="AA73" s="125">
        <v>18</v>
      </c>
      <c r="AB73" s="125">
        <v>2</v>
      </c>
      <c r="AC73" s="125">
        <v>29</v>
      </c>
      <c r="AD73" s="125">
        <v>0</v>
      </c>
      <c r="AE73" s="63">
        <f t="shared" si="10"/>
        <v>121</v>
      </c>
      <c r="AF73" s="125">
        <v>74</v>
      </c>
      <c r="AG73" s="125">
        <v>18</v>
      </c>
      <c r="AH73" s="125">
        <v>2</v>
      </c>
      <c r="AI73" s="125">
        <v>27</v>
      </c>
      <c r="AJ73" s="125">
        <v>0</v>
      </c>
    </row>
    <row r="74" spans="1:36" ht="38.25" x14ac:dyDescent="0.25">
      <c r="A74" s="214" t="s">
        <v>26</v>
      </c>
      <c r="B74" s="215">
        <v>508804</v>
      </c>
      <c r="C74" s="115">
        <v>880401</v>
      </c>
      <c r="D74" s="116" t="s">
        <v>265</v>
      </c>
      <c r="E74" s="115">
        <v>3</v>
      </c>
      <c r="F74" s="117" t="s">
        <v>36</v>
      </c>
      <c r="G74" s="61">
        <f t="shared" si="6"/>
        <v>102</v>
      </c>
      <c r="H74" s="62">
        <f t="shared" si="11"/>
        <v>62</v>
      </c>
      <c r="I74" s="62">
        <f t="shared" si="11"/>
        <v>4</v>
      </c>
      <c r="J74" s="62">
        <f t="shared" si="11"/>
        <v>2</v>
      </c>
      <c r="K74" s="62">
        <f t="shared" si="11"/>
        <v>34</v>
      </c>
      <c r="L74" s="62">
        <f t="shared" si="11"/>
        <v>0</v>
      </c>
      <c r="M74" s="63">
        <f t="shared" si="12"/>
        <v>26</v>
      </c>
      <c r="N74" s="125">
        <v>14</v>
      </c>
      <c r="O74" s="125">
        <v>1</v>
      </c>
      <c r="P74" s="125">
        <v>2</v>
      </c>
      <c r="Q74" s="125">
        <v>9</v>
      </c>
      <c r="R74" s="125">
        <v>0</v>
      </c>
      <c r="S74" s="63">
        <f t="shared" si="8"/>
        <v>26</v>
      </c>
      <c r="T74" s="125">
        <v>17</v>
      </c>
      <c r="U74" s="125">
        <v>1</v>
      </c>
      <c r="V74" s="125">
        <v>0</v>
      </c>
      <c r="W74" s="125">
        <v>8</v>
      </c>
      <c r="X74" s="125">
        <v>0</v>
      </c>
      <c r="Y74" s="63">
        <f t="shared" si="9"/>
        <v>26</v>
      </c>
      <c r="Z74" s="125">
        <v>16</v>
      </c>
      <c r="AA74" s="125">
        <v>1</v>
      </c>
      <c r="AB74" s="125">
        <v>0</v>
      </c>
      <c r="AC74" s="125">
        <v>9</v>
      </c>
      <c r="AD74" s="125">
        <v>0</v>
      </c>
      <c r="AE74" s="63">
        <f t="shared" si="10"/>
        <v>24</v>
      </c>
      <c r="AF74" s="125">
        <v>15</v>
      </c>
      <c r="AG74" s="125">
        <v>1</v>
      </c>
      <c r="AH74" s="125">
        <v>0</v>
      </c>
      <c r="AI74" s="125">
        <v>8</v>
      </c>
      <c r="AJ74" s="125">
        <v>0</v>
      </c>
    </row>
    <row r="75" spans="1:36" ht="38.25" x14ac:dyDescent="0.25">
      <c r="A75" s="214" t="s">
        <v>26</v>
      </c>
      <c r="B75" s="215">
        <v>508904</v>
      </c>
      <c r="C75" s="115">
        <v>890501</v>
      </c>
      <c r="D75" s="116" t="s">
        <v>352</v>
      </c>
      <c r="E75" s="115">
        <v>3</v>
      </c>
      <c r="F75" s="117" t="s">
        <v>36</v>
      </c>
      <c r="G75" s="61">
        <f t="shared" si="6"/>
        <v>800</v>
      </c>
      <c r="H75" s="62">
        <f t="shared" si="11"/>
        <v>159</v>
      </c>
      <c r="I75" s="62">
        <f t="shared" si="11"/>
        <v>457</v>
      </c>
      <c r="J75" s="62">
        <f t="shared" si="11"/>
        <v>11</v>
      </c>
      <c r="K75" s="62">
        <f t="shared" si="11"/>
        <v>163</v>
      </c>
      <c r="L75" s="62">
        <f t="shared" si="11"/>
        <v>10</v>
      </c>
      <c r="M75" s="63">
        <f t="shared" si="12"/>
        <v>293</v>
      </c>
      <c r="N75" s="125">
        <v>81</v>
      </c>
      <c r="O75" s="125">
        <v>136</v>
      </c>
      <c r="P75" s="125">
        <v>2</v>
      </c>
      <c r="Q75" s="125">
        <v>73</v>
      </c>
      <c r="R75" s="125">
        <v>1</v>
      </c>
      <c r="S75" s="63">
        <f t="shared" si="8"/>
        <v>169</v>
      </c>
      <c r="T75" s="125">
        <v>26</v>
      </c>
      <c r="U75" s="125">
        <v>107</v>
      </c>
      <c r="V75" s="125">
        <v>3</v>
      </c>
      <c r="W75" s="125">
        <v>30</v>
      </c>
      <c r="X75" s="125">
        <v>3</v>
      </c>
      <c r="Y75" s="63">
        <f t="shared" si="9"/>
        <v>169</v>
      </c>
      <c r="Z75" s="125">
        <v>26</v>
      </c>
      <c r="AA75" s="125">
        <v>107</v>
      </c>
      <c r="AB75" s="125">
        <v>3</v>
      </c>
      <c r="AC75" s="125">
        <v>30</v>
      </c>
      <c r="AD75" s="125">
        <v>3</v>
      </c>
      <c r="AE75" s="63">
        <f t="shared" si="10"/>
        <v>169</v>
      </c>
      <c r="AF75" s="125">
        <v>26</v>
      </c>
      <c r="AG75" s="125">
        <v>107</v>
      </c>
      <c r="AH75" s="125">
        <v>3</v>
      </c>
      <c r="AI75" s="125">
        <v>30</v>
      </c>
      <c r="AJ75" s="125">
        <v>3</v>
      </c>
    </row>
    <row r="76" spans="1:36" ht="38.25" x14ac:dyDescent="0.25">
      <c r="A76" s="214" t="s">
        <v>26</v>
      </c>
      <c r="B76" s="215">
        <v>508906</v>
      </c>
      <c r="C76" s="115">
        <v>890701</v>
      </c>
      <c r="D76" s="116" t="s">
        <v>353</v>
      </c>
      <c r="E76" s="115">
        <v>3</v>
      </c>
      <c r="F76" s="117" t="s">
        <v>36</v>
      </c>
      <c r="G76" s="61">
        <f t="shared" si="6"/>
        <v>185</v>
      </c>
      <c r="H76" s="62">
        <f t="shared" si="11"/>
        <v>32</v>
      </c>
      <c r="I76" s="62">
        <f t="shared" si="11"/>
        <v>110</v>
      </c>
      <c r="J76" s="62">
        <f t="shared" si="11"/>
        <v>4</v>
      </c>
      <c r="K76" s="62">
        <f t="shared" si="11"/>
        <v>39</v>
      </c>
      <c r="L76" s="62">
        <f t="shared" si="11"/>
        <v>0</v>
      </c>
      <c r="M76" s="63">
        <f t="shared" si="12"/>
        <v>46</v>
      </c>
      <c r="N76" s="125">
        <v>8</v>
      </c>
      <c r="O76" s="125">
        <v>25</v>
      </c>
      <c r="P76" s="125">
        <v>1</v>
      </c>
      <c r="Q76" s="125">
        <v>12</v>
      </c>
      <c r="R76" s="125">
        <v>0</v>
      </c>
      <c r="S76" s="63">
        <f t="shared" si="8"/>
        <v>46</v>
      </c>
      <c r="T76" s="125">
        <v>8</v>
      </c>
      <c r="U76" s="125">
        <v>28</v>
      </c>
      <c r="V76" s="125">
        <v>1</v>
      </c>
      <c r="W76" s="125">
        <v>9</v>
      </c>
      <c r="X76" s="125">
        <v>0</v>
      </c>
      <c r="Y76" s="63">
        <f t="shared" si="9"/>
        <v>46</v>
      </c>
      <c r="Z76" s="125">
        <v>8</v>
      </c>
      <c r="AA76" s="125">
        <v>28</v>
      </c>
      <c r="AB76" s="125">
        <v>1</v>
      </c>
      <c r="AC76" s="125">
        <v>9</v>
      </c>
      <c r="AD76" s="125">
        <v>0</v>
      </c>
      <c r="AE76" s="63">
        <f t="shared" si="10"/>
        <v>47</v>
      </c>
      <c r="AF76" s="125">
        <v>8</v>
      </c>
      <c r="AG76" s="125">
        <v>29</v>
      </c>
      <c r="AH76" s="125">
        <v>1</v>
      </c>
      <c r="AI76" s="125">
        <v>9</v>
      </c>
      <c r="AJ76" s="125">
        <v>0</v>
      </c>
    </row>
    <row r="77" spans="1:36" ht="38.25" x14ac:dyDescent="0.25">
      <c r="A77" s="214" t="s">
        <v>26</v>
      </c>
      <c r="B77" s="215">
        <v>508921</v>
      </c>
      <c r="C77" s="115">
        <v>892401</v>
      </c>
      <c r="D77" s="116" t="s">
        <v>354</v>
      </c>
      <c r="E77" s="115">
        <v>3</v>
      </c>
      <c r="F77" s="117" t="s">
        <v>36</v>
      </c>
      <c r="G77" s="61">
        <f t="shared" si="6"/>
        <v>6444</v>
      </c>
      <c r="H77" s="62">
        <f t="shared" si="11"/>
        <v>1740</v>
      </c>
      <c r="I77" s="62">
        <f t="shared" si="11"/>
        <v>3220</v>
      </c>
      <c r="J77" s="62">
        <f t="shared" si="11"/>
        <v>88</v>
      </c>
      <c r="K77" s="62">
        <f t="shared" si="11"/>
        <v>1368</v>
      </c>
      <c r="L77" s="62">
        <f t="shared" si="11"/>
        <v>28</v>
      </c>
      <c r="M77" s="63">
        <f t="shared" si="12"/>
        <v>1611</v>
      </c>
      <c r="N77" s="125">
        <v>435</v>
      </c>
      <c r="O77" s="125">
        <v>787</v>
      </c>
      <c r="P77" s="125">
        <v>40</v>
      </c>
      <c r="Q77" s="125">
        <v>342</v>
      </c>
      <c r="R77" s="125">
        <v>7</v>
      </c>
      <c r="S77" s="63">
        <f t="shared" si="8"/>
        <v>1611</v>
      </c>
      <c r="T77" s="125">
        <v>435</v>
      </c>
      <c r="U77" s="125">
        <v>811</v>
      </c>
      <c r="V77" s="125">
        <v>16</v>
      </c>
      <c r="W77" s="125">
        <v>342</v>
      </c>
      <c r="X77" s="125">
        <v>7</v>
      </c>
      <c r="Y77" s="63">
        <f t="shared" si="9"/>
        <v>1611</v>
      </c>
      <c r="Z77" s="125">
        <v>435</v>
      </c>
      <c r="AA77" s="125">
        <v>811</v>
      </c>
      <c r="AB77" s="125">
        <v>16</v>
      </c>
      <c r="AC77" s="125">
        <v>342</v>
      </c>
      <c r="AD77" s="125">
        <v>7</v>
      </c>
      <c r="AE77" s="63">
        <f t="shared" si="10"/>
        <v>1611</v>
      </c>
      <c r="AF77" s="125">
        <v>435</v>
      </c>
      <c r="AG77" s="125">
        <v>811</v>
      </c>
      <c r="AH77" s="125">
        <v>16</v>
      </c>
      <c r="AI77" s="125">
        <v>342</v>
      </c>
      <c r="AJ77" s="125">
        <v>7</v>
      </c>
    </row>
    <row r="78" spans="1:36" ht="38.25" x14ac:dyDescent="0.25">
      <c r="A78" s="214" t="s">
        <v>26</v>
      </c>
      <c r="B78" s="215">
        <v>509101</v>
      </c>
      <c r="C78" s="115">
        <v>910201</v>
      </c>
      <c r="D78" s="116" t="s">
        <v>168</v>
      </c>
      <c r="E78" s="115">
        <v>3</v>
      </c>
      <c r="F78" s="117" t="s">
        <v>36</v>
      </c>
      <c r="G78" s="61">
        <f t="shared" si="6"/>
        <v>1077</v>
      </c>
      <c r="H78" s="62">
        <f t="shared" si="11"/>
        <v>111</v>
      </c>
      <c r="I78" s="62">
        <f t="shared" si="11"/>
        <v>672</v>
      </c>
      <c r="J78" s="62">
        <f t="shared" si="11"/>
        <v>174</v>
      </c>
      <c r="K78" s="62">
        <f t="shared" si="11"/>
        <v>116</v>
      </c>
      <c r="L78" s="62">
        <f t="shared" si="11"/>
        <v>4</v>
      </c>
      <c r="M78" s="63">
        <f t="shared" si="12"/>
        <v>409</v>
      </c>
      <c r="N78" s="125">
        <v>45</v>
      </c>
      <c r="O78" s="125">
        <v>250</v>
      </c>
      <c r="P78" s="125">
        <v>69</v>
      </c>
      <c r="Q78" s="125">
        <v>44</v>
      </c>
      <c r="R78" s="125">
        <v>1</v>
      </c>
      <c r="S78" s="63">
        <f t="shared" si="8"/>
        <v>223</v>
      </c>
      <c r="T78" s="125">
        <v>22</v>
      </c>
      <c r="U78" s="125">
        <v>141</v>
      </c>
      <c r="V78" s="125">
        <v>35</v>
      </c>
      <c r="W78" s="125">
        <v>24</v>
      </c>
      <c r="X78" s="125">
        <v>1</v>
      </c>
      <c r="Y78" s="63">
        <f t="shared" si="9"/>
        <v>222</v>
      </c>
      <c r="Z78" s="125">
        <v>22</v>
      </c>
      <c r="AA78" s="125">
        <v>140</v>
      </c>
      <c r="AB78" s="125">
        <v>35</v>
      </c>
      <c r="AC78" s="125">
        <v>24</v>
      </c>
      <c r="AD78" s="125">
        <v>1</v>
      </c>
      <c r="AE78" s="63">
        <f t="shared" si="10"/>
        <v>223</v>
      </c>
      <c r="AF78" s="125">
        <v>22</v>
      </c>
      <c r="AG78" s="125">
        <v>141</v>
      </c>
      <c r="AH78" s="125">
        <v>35</v>
      </c>
      <c r="AI78" s="125">
        <v>24</v>
      </c>
      <c r="AJ78" s="125">
        <v>1</v>
      </c>
    </row>
    <row r="79" spans="1:36" ht="38.25" x14ac:dyDescent="0.25">
      <c r="A79" s="214" t="s">
        <v>25</v>
      </c>
      <c r="B79" s="215">
        <v>509606</v>
      </c>
      <c r="C79" s="115">
        <v>960601</v>
      </c>
      <c r="D79" s="116" t="s">
        <v>55</v>
      </c>
      <c r="E79" s="115">
        <v>3</v>
      </c>
      <c r="F79" s="117" t="s">
        <v>36</v>
      </c>
      <c r="G79" s="61">
        <f t="shared" si="6"/>
        <v>16123</v>
      </c>
      <c r="H79" s="62">
        <f t="shared" si="11"/>
        <v>4844</v>
      </c>
      <c r="I79" s="62">
        <f t="shared" si="11"/>
        <v>4844</v>
      </c>
      <c r="J79" s="62">
        <f t="shared" si="11"/>
        <v>1606</v>
      </c>
      <c r="K79" s="62">
        <f t="shared" si="11"/>
        <v>3223</v>
      </c>
      <c r="L79" s="62">
        <f t="shared" si="11"/>
        <v>1606</v>
      </c>
      <c r="M79" s="63">
        <f t="shared" si="12"/>
        <v>4031</v>
      </c>
      <c r="N79" s="125">
        <v>1212</v>
      </c>
      <c r="O79" s="125">
        <v>1212</v>
      </c>
      <c r="P79" s="125">
        <v>402</v>
      </c>
      <c r="Q79" s="125">
        <v>803</v>
      </c>
      <c r="R79" s="125">
        <v>402</v>
      </c>
      <c r="S79" s="63">
        <f t="shared" si="8"/>
        <v>4031</v>
      </c>
      <c r="T79" s="125">
        <v>1210</v>
      </c>
      <c r="U79" s="125">
        <v>1210</v>
      </c>
      <c r="V79" s="125">
        <v>401</v>
      </c>
      <c r="W79" s="125">
        <v>809</v>
      </c>
      <c r="X79" s="125">
        <v>401</v>
      </c>
      <c r="Y79" s="63">
        <f t="shared" si="9"/>
        <v>4031</v>
      </c>
      <c r="Z79" s="125">
        <v>1212</v>
      </c>
      <c r="AA79" s="125">
        <v>1212</v>
      </c>
      <c r="AB79" s="125">
        <v>402</v>
      </c>
      <c r="AC79" s="125">
        <v>803</v>
      </c>
      <c r="AD79" s="125">
        <v>402</v>
      </c>
      <c r="AE79" s="63">
        <f t="shared" si="10"/>
        <v>4030</v>
      </c>
      <c r="AF79" s="125">
        <v>1210</v>
      </c>
      <c r="AG79" s="125">
        <v>1210</v>
      </c>
      <c r="AH79" s="125">
        <v>401</v>
      </c>
      <c r="AI79" s="125">
        <v>808</v>
      </c>
      <c r="AJ79" s="125">
        <v>401</v>
      </c>
    </row>
    <row r="80" spans="1:36" ht="38.25" x14ac:dyDescent="0.25">
      <c r="A80" s="214" t="s">
        <v>25</v>
      </c>
      <c r="B80" s="215">
        <v>509633</v>
      </c>
      <c r="C80" s="115">
        <v>963301</v>
      </c>
      <c r="D80" s="116" t="s">
        <v>54</v>
      </c>
      <c r="E80" s="115">
        <v>3</v>
      </c>
      <c r="F80" s="117" t="s">
        <v>36</v>
      </c>
      <c r="G80" s="61">
        <f t="shared" si="6"/>
        <v>4288</v>
      </c>
      <c r="H80" s="62">
        <f t="shared" si="11"/>
        <v>80</v>
      </c>
      <c r="I80" s="62">
        <f t="shared" si="11"/>
        <v>1160</v>
      </c>
      <c r="J80" s="62">
        <f t="shared" si="11"/>
        <v>72</v>
      </c>
      <c r="K80" s="62">
        <f t="shared" si="11"/>
        <v>2920</v>
      </c>
      <c r="L80" s="62">
        <f t="shared" si="11"/>
        <v>56</v>
      </c>
      <c r="M80" s="63">
        <f t="shared" si="12"/>
        <v>1072</v>
      </c>
      <c r="N80" s="125">
        <v>20</v>
      </c>
      <c r="O80" s="125">
        <v>290</v>
      </c>
      <c r="P80" s="125">
        <v>18</v>
      </c>
      <c r="Q80" s="125">
        <v>730</v>
      </c>
      <c r="R80" s="125">
        <v>14</v>
      </c>
      <c r="S80" s="63">
        <f t="shared" si="8"/>
        <v>1072</v>
      </c>
      <c r="T80" s="125">
        <v>20</v>
      </c>
      <c r="U80" s="125">
        <v>290</v>
      </c>
      <c r="V80" s="125">
        <v>18</v>
      </c>
      <c r="W80" s="125">
        <v>730</v>
      </c>
      <c r="X80" s="125">
        <v>14</v>
      </c>
      <c r="Y80" s="63">
        <f t="shared" si="9"/>
        <v>1072</v>
      </c>
      <c r="Z80" s="125">
        <v>20</v>
      </c>
      <c r="AA80" s="125">
        <v>290</v>
      </c>
      <c r="AB80" s="125">
        <v>18</v>
      </c>
      <c r="AC80" s="125">
        <v>730</v>
      </c>
      <c r="AD80" s="125">
        <v>14</v>
      </c>
      <c r="AE80" s="63">
        <f t="shared" si="10"/>
        <v>1072</v>
      </c>
      <c r="AF80" s="125">
        <v>20</v>
      </c>
      <c r="AG80" s="125">
        <v>290</v>
      </c>
      <c r="AH80" s="125">
        <v>18</v>
      </c>
      <c r="AI80" s="125">
        <v>730</v>
      </c>
      <c r="AJ80" s="125">
        <v>14</v>
      </c>
    </row>
    <row r="81" spans="1:36" ht="38.25" x14ac:dyDescent="0.25">
      <c r="A81" s="214" t="s">
        <v>25</v>
      </c>
      <c r="B81" s="215">
        <v>509674</v>
      </c>
      <c r="C81" s="115">
        <v>967301</v>
      </c>
      <c r="D81" s="116" t="s">
        <v>56</v>
      </c>
      <c r="E81" s="115">
        <v>3</v>
      </c>
      <c r="F81" s="117" t="s">
        <v>36</v>
      </c>
      <c r="G81" s="61">
        <f t="shared" si="6"/>
        <v>604</v>
      </c>
      <c r="H81" s="62">
        <f t="shared" si="11"/>
        <v>256</v>
      </c>
      <c r="I81" s="62">
        <f t="shared" si="11"/>
        <v>170</v>
      </c>
      <c r="J81" s="62">
        <f t="shared" si="11"/>
        <v>15</v>
      </c>
      <c r="K81" s="62">
        <f t="shared" si="11"/>
        <v>147</v>
      </c>
      <c r="L81" s="62">
        <f t="shared" si="11"/>
        <v>16</v>
      </c>
      <c r="M81" s="63">
        <f t="shared" si="12"/>
        <v>604</v>
      </c>
      <c r="N81" s="125">
        <v>256</v>
      </c>
      <c r="O81" s="125">
        <v>170</v>
      </c>
      <c r="P81" s="125">
        <v>15</v>
      </c>
      <c r="Q81" s="125">
        <v>147</v>
      </c>
      <c r="R81" s="125">
        <v>16</v>
      </c>
      <c r="S81" s="63">
        <f t="shared" si="8"/>
        <v>0</v>
      </c>
      <c r="T81" s="125">
        <v>0</v>
      </c>
      <c r="U81" s="125">
        <v>0</v>
      </c>
      <c r="V81" s="125">
        <v>0</v>
      </c>
      <c r="W81" s="125">
        <v>0</v>
      </c>
      <c r="X81" s="125">
        <v>0</v>
      </c>
      <c r="Y81" s="63">
        <f t="shared" si="9"/>
        <v>0</v>
      </c>
      <c r="Z81" s="125">
        <v>0</v>
      </c>
      <c r="AA81" s="125">
        <v>0</v>
      </c>
      <c r="AB81" s="125">
        <v>0</v>
      </c>
      <c r="AC81" s="125">
        <v>0</v>
      </c>
      <c r="AD81" s="125">
        <v>0</v>
      </c>
      <c r="AE81" s="63">
        <f t="shared" si="10"/>
        <v>0</v>
      </c>
      <c r="AF81" s="125">
        <v>0</v>
      </c>
      <c r="AG81" s="125">
        <v>0</v>
      </c>
      <c r="AH81" s="125">
        <v>0</v>
      </c>
      <c r="AI81" s="125">
        <v>0</v>
      </c>
      <c r="AJ81" s="125">
        <v>0</v>
      </c>
    </row>
    <row r="82" spans="1:36" ht="38.25" x14ac:dyDescent="0.25">
      <c r="A82" s="214" t="s">
        <v>25</v>
      </c>
      <c r="B82" s="215">
        <v>509727</v>
      </c>
      <c r="C82" s="118">
        <v>972701</v>
      </c>
      <c r="D82" s="116" t="s">
        <v>178</v>
      </c>
      <c r="E82" s="115">
        <v>3</v>
      </c>
      <c r="F82" s="117" t="s">
        <v>36</v>
      </c>
      <c r="G82" s="61">
        <f t="shared" si="6"/>
        <v>6598</v>
      </c>
      <c r="H82" s="62">
        <f t="shared" si="11"/>
        <v>1341</v>
      </c>
      <c r="I82" s="62">
        <f t="shared" si="11"/>
        <v>2400</v>
      </c>
      <c r="J82" s="62">
        <f t="shared" si="11"/>
        <v>117</v>
      </c>
      <c r="K82" s="62">
        <f t="shared" si="11"/>
        <v>2639</v>
      </c>
      <c r="L82" s="62">
        <f t="shared" si="11"/>
        <v>101</v>
      </c>
      <c r="M82" s="63">
        <f t="shared" si="12"/>
        <v>1650</v>
      </c>
      <c r="N82" s="125">
        <v>450</v>
      </c>
      <c r="O82" s="125">
        <v>520</v>
      </c>
      <c r="P82" s="125">
        <v>18</v>
      </c>
      <c r="Q82" s="125">
        <v>660</v>
      </c>
      <c r="R82" s="125">
        <v>2</v>
      </c>
      <c r="S82" s="63">
        <f t="shared" si="8"/>
        <v>1650</v>
      </c>
      <c r="T82" s="125">
        <v>297</v>
      </c>
      <c r="U82" s="125">
        <v>627</v>
      </c>
      <c r="V82" s="125">
        <v>33</v>
      </c>
      <c r="W82" s="125">
        <v>660</v>
      </c>
      <c r="X82" s="125">
        <v>33</v>
      </c>
      <c r="Y82" s="63">
        <f t="shared" si="9"/>
        <v>1650</v>
      </c>
      <c r="Z82" s="125">
        <v>297</v>
      </c>
      <c r="AA82" s="125">
        <v>627</v>
      </c>
      <c r="AB82" s="125">
        <v>33</v>
      </c>
      <c r="AC82" s="125">
        <v>660</v>
      </c>
      <c r="AD82" s="125">
        <v>33</v>
      </c>
      <c r="AE82" s="63">
        <f t="shared" si="10"/>
        <v>1648</v>
      </c>
      <c r="AF82" s="125">
        <v>297</v>
      </c>
      <c r="AG82" s="125">
        <v>626</v>
      </c>
      <c r="AH82" s="125">
        <v>33</v>
      </c>
      <c r="AI82" s="125">
        <v>659</v>
      </c>
      <c r="AJ82" s="125">
        <v>33</v>
      </c>
    </row>
    <row r="83" spans="1:36" ht="38.25" x14ac:dyDescent="0.25">
      <c r="A83" s="214" t="s">
        <v>25</v>
      </c>
      <c r="B83" s="215">
        <v>509758</v>
      </c>
      <c r="C83" s="115">
        <v>975801</v>
      </c>
      <c r="D83" s="116" t="s">
        <v>355</v>
      </c>
      <c r="E83" s="115">
        <v>3</v>
      </c>
      <c r="F83" s="117" t="s">
        <v>36</v>
      </c>
      <c r="G83" s="61">
        <f t="shared" si="6"/>
        <v>21</v>
      </c>
      <c r="H83" s="62">
        <f t="shared" si="11"/>
        <v>8</v>
      </c>
      <c r="I83" s="62">
        <f t="shared" si="11"/>
        <v>8</v>
      </c>
      <c r="J83" s="62">
        <f t="shared" si="11"/>
        <v>0</v>
      </c>
      <c r="K83" s="62">
        <f t="shared" si="11"/>
        <v>5</v>
      </c>
      <c r="L83" s="62">
        <f t="shared" si="11"/>
        <v>0</v>
      </c>
      <c r="M83" s="63">
        <f t="shared" si="12"/>
        <v>5</v>
      </c>
      <c r="N83" s="125">
        <v>2</v>
      </c>
      <c r="O83" s="125">
        <v>2</v>
      </c>
      <c r="P83" s="125">
        <v>0</v>
      </c>
      <c r="Q83" s="125">
        <v>1</v>
      </c>
      <c r="R83" s="125">
        <v>0</v>
      </c>
      <c r="S83" s="63">
        <f t="shared" si="8"/>
        <v>5</v>
      </c>
      <c r="T83" s="125">
        <v>2</v>
      </c>
      <c r="U83" s="125">
        <v>2</v>
      </c>
      <c r="V83" s="125">
        <v>0</v>
      </c>
      <c r="W83" s="125">
        <v>1</v>
      </c>
      <c r="X83" s="125">
        <v>0</v>
      </c>
      <c r="Y83" s="63">
        <f t="shared" si="9"/>
        <v>5</v>
      </c>
      <c r="Z83" s="125">
        <v>2</v>
      </c>
      <c r="AA83" s="125">
        <v>2</v>
      </c>
      <c r="AB83" s="125">
        <v>0</v>
      </c>
      <c r="AC83" s="125">
        <v>1</v>
      </c>
      <c r="AD83" s="125">
        <v>0</v>
      </c>
      <c r="AE83" s="63">
        <f t="shared" si="10"/>
        <v>6</v>
      </c>
      <c r="AF83" s="125">
        <v>2</v>
      </c>
      <c r="AG83" s="125">
        <v>2</v>
      </c>
      <c r="AH83" s="125">
        <v>0</v>
      </c>
      <c r="AI83" s="125">
        <v>2</v>
      </c>
      <c r="AJ83" s="125">
        <v>0</v>
      </c>
    </row>
    <row r="84" spans="1:36" ht="38.25" x14ac:dyDescent="0.25">
      <c r="A84" s="214" t="s">
        <v>20</v>
      </c>
      <c r="B84" s="215">
        <v>509901</v>
      </c>
      <c r="C84" s="118">
        <v>990101</v>
      </c>
      <c r="D84" s="116" t="s">
        <v>50</v>
      </c>
      <c r="E84" s="115">
        <v>3</v>
      </c>
      <c r="F84" s="117" t="s">
        <v>36</v>
      </c>
      <c r="G84" s="61">
        <f t="shared" si="6"/>
        <v>4212</v>
      </c>
      <c r="H84" s="62">
        <f t="shared" si="11"/>
        <v>1068</v>
      </c>
      <c r="I84" s="62">
        <f t="shared" si="11"/>
        <v>1577</v>
      </c>
      <c r="J84" s="62">
        <f t="shared" si="11"/>
        <v>46</v>
      </c>
      <c r="K84" s="62">
        <f t="shared" si="11"/>
        <v>1500</v>
      </c>
      <c r="L84" s="62">
        <f t="shared" si="11"/>
        <v>21</v>
      </c>
      <c r="M84" s="63">
        <f t="shared" si="12"/>
        <v>1353</v>
      </c>
      <c r="N84" s="125">
        <v>327</v>
      </c>
      <c r="O84" s="125">
        <v>516</v>
      </c>
      <c r="P84" s="125">
        <v>10</v>
      </c>
      <c r="Q84" s="125">
        <v>494</v>
      </c>
      <c r="R84" s="125">
        <v>6</v>
      </c>
      <c r="S84" s="63">
        <f t="shared" si="8"/>
        <v>1053</v>
      </c>
      <c r="T84" s="125">
        <v>257</v>
      </c>
      <c r="U84" s="125">
        <v>427</v>
      </c>
      <c r="V84" s="125">
        <v>12</v>
      </c>
      <c r="W84" s="125">
        <v>352</v>
      </c>
      <c r="X84" s="125">
        <v>5</v>
      </c>
      <c r="Y84" s="63">
        <f t="shared" si="9"/>
        <v>1053</v>
      </c>
      <c r="Z84" s="125">
        <v>257</v>
      </c>
      <c r="AA84" s="125">
        <v>427</v>
      </c>
      <c r="AB84" s="125">
        <v>12</v>
      </c>
      <c r="AC84" s="125">
        <v>352</v>
      </c>
      <c r="AD84" s="125">
        <v>5</v>
      </c>
      <c r="AE84" s="63">
        <f t="shared" si="10"/>
        <v>753</v>
      </c>
      <c r="AF84" s="125">
        <v>227</v>
      </c>
      <c r="AG84" s="125">
        <v>207</v>
      </c>
      <c r="AH84" s="125">
        <v>12</v>
      </c>
      <c r="AI84" s="125">
        <v>302</v>
      </c>
      <c r="AJ84" s="125">
        <v>5</v>
      </c>
    </row>
    <row r="85" spans="1:36" ht="38.25" x14ac:dyDescent="0.25">
      <c r="A85" s="214" t="s">
        <v>20</v>
      </c>
      <c r="B85" s="215">
        <v>509903</v>
      </c>
      <c r="C85" s="115">
        <v>990301</v>
      </c>
      <c r="D85" s="116" t="s">
        <v>180</v>
      </c>
      <c r="E85" s="115">
        <v>3</v>
      </c>
      <c r="F85" s="117" t="s">
        <v>36</v>
      </c>
      <c r="G85" s="61">
        <f t="shared" si="6"/>
        <v>24</v>
      </c>
      <c r="H85" s="62">
        <f t="shared" si="11"/>
        <v>8</v>
      </c>
      <c r="I85" s="62">
        <f t="shared" si="11"/>
        <v>8</v>
      </c>
      <c r="J85" s="62">
        <f t="shared" si="11"/>
        <v>0</v>
      </c>
      <c r="K85" s="62">
        <f t="shared" si="11"/>
        <v>8</v>
      </c>
      <c r="L85" s="62">
        <f t="shared" si="11"/>
        <v>0</v>
      </c>
      <c r="M85" s="63">
        <f t="shared" si="12"/>
        <v>6</v>
      </c>
      <c r="N85" s="125">
        <v>2</v>
      </c>
      <c r="O85" s="125">
        <v>2</v>
      </c>
      <c r="P85" s="125">
        <v>0</v>
      </c>
      <c r="Q85" s="125">
        <v>2</v>
      </c>
      <c r="R85" s="125">
        <v>0</v>
      </c>
      <c r="S85" s="63">
        <f t="shared" si="8"/>
        <v>6</v>
      </c>
      <c r="T85" s="125">
        <v>2</v>
      </c>
      <c r="U85" s="125">
        <v>2</v>
      </c>
      <c r="V85" s="125">
        <v>0</v>
      </c>
      <c r="W85" s="125">
        <v>2</v>
      </c>
      <c r="X85" s="125">
        <v>0</v>
      </c>
      <c r="Y85" s="63">
        <f t="shared" si="9"/>
        <v>6</v>
      </c>
      <c r="Z85" s="125">
        <v>2</v>
      </c>
      <c r="AA85" s="125">
        <v>2</v>
      </c>
      <c r="AB85" s="125">
        <v>0</v>
      </c>
      <c r="AC85" s="125">
        <v>2</v>
      </c>
      <c r="AD85" s="125">
        <v>0</v>
      </c>
      <c r="AE85" s="63">
        <f t="shared" si="10"/>
        <v>6</v>
      </c>
      <c r="AF85" s="125">
        <v>2</v>
      </c>
      <c r="AG85" s="125">
        <v>2</v>
      </c>
      <c r="AH85" s="125">
        <v>0</v>
      </c>
      <c r="AI85" s="125">
        <v>2</v>
      </c>
      <c r="AJ85" s="125">
        <v>0</v>
      </c>
    </row>
    <row r="86" spans="1:36" ht="38.25" x14ac:dyDescent="0.25">
      <c r="A86" s="214" t="s">
        <v>20</v>
      </c>
      <c r="B86" s="215">
        <v>509905</v>
      </c>
      <c r="C86" s="115">
        <v>990501</v>
      </c>
      <c r="D86" s="17" t="s">
        <v>182</v>
      </c>
      <c r="E86" s="115">
        <v>3</v>
      </c>
      <c r="F86" s="117" t="s">
        <v>36</v>
      </c>
      <c r="G86" s="61">
        <f t="shared" si="6"/>
        <v>3500</v>
      </c>
      <c r="H86" s="62">
        <f t="shared" si="11"/>
        <v>855</v>
      </c>
      <c r="I86" s="62">
        <f t="shared" si="11"/>
        <v>1423</v>
      </c>
      <c r="J86" s="62">
        <f t="shared" si="11"/>
        <v>33</v>
      </c>
      <c r="K86" s="62">
        <f t="shared" si="11"/>
        <v>1141</v>
      </c>
      <c r="L86" s="62">
        <f t="shared" si="11"/>
        <v>48</v>
      </c>
      <c r="M86" s="63">
        <f t="shared" si="12"/>
        <v>875</v>
      </c>
      <c r="N86" s="125">
        <v>201</v>
      </c>
      <c r="O86" s="125">
        <v>373</v>
      </c>
      <c r="P86" s="125">
        <v>6</v>
      </c>
      <c r="Q86" s="125">
        <v>274</v>
      </c>
      <c r="R86" s="125">
        <v>21</v>
      </c>
      <c r="S86" s="63">
        <f t="shared" si="8"/>
        <v>875</v>
      </c>
      <c r="T86" s="125">
        <v>218</v>
      </c>
      <c r="U86" s="125">
        <v>350</v>
      </c>
      <c r="V86" s="125">
        <v>9</v>
      </c>
      <c r="W86" s="125">
        <v>289</v>
      </c>
      <c r="X86" s="125">
        <v>9</v>
      </c>
      <c r="Y86" s="63">
        <f t="shared" si="9"/>
        <v>875</v>
      </c>
      <c r="Z86" s="125">
        <v>218</v>
      </c>
      <c r="AA86" s="125">
        <v>350</v>
      </c>
      <c r="AB86" s="125">
        <v>9</v>
      </c>
      <c r="AC86" s="125">
        <v>289</v>
      </c>
      <c r="AD86" s="125">
        <v>9</v>
      </c>
      <c r="AE86" s="63">
        <f t="shared" si="10"/>
        <v>875</v>
      </c>
      <c r="AF86" s="125">
        <v>218</v>
      </c>
      <c r="AG86" s="125">
        <v>350</v>
      </c>
      <c r="AH86" s="125">
        <v>9</v>
      </c>
      <c r="AI86" s="125">
        <v>289</v>
      </c>
      <c r="AJ86" s="125">
        <v>9</v>
      </c>
    </row>
    <row r="87" spans="1:36" ht="38.25" x14ac:dyDescent="0.25">
      <c r="A87" s="214" t="s">
        <v>20</v>
      </c>
      <c r="B87" s="215">
        <v>509906</v>
      </c>
      <c r="C87" s="115">
        <v>990601</v>
      </c>
      <c r="D87" s="116" t="s">
        <v>183</v>
      </c>
      <c r="E87" s="115">
        <v>3</v>
      </c>
      <c r="F87" s="117" t="s">
        <v>36</v>
      </c>
      <c r="G87" s="61">
        <f t="shared" si="6"/>
        <v>1420</v>
      </c>
      <c r="H87" s="62">
        <f t="shared" si="11"/>
        <v>167</v>
      </c>
      <c r="I87" s="62">
        <f t="shared" si="11"/>
        <v>1009</v>
      </c>
      <c r="J87" s="62">
        <f t="shared" si="11"/>
        <v>58</v>
      </c>
      <c r="K87" s="62">
        <f t="shared" si="11"/>
        <v>179</v>
      </c>
      <c r="L87" s="62">
        <f t="shared" si="11"/>
        <v>7</v>
      </c>
      <c r="M87" s="63">
        <f t="shared" si="12"/>
        <v>887</v>
      </c>
      <c r="N87" s="125">
        <v>66</v>
      </c>
      <c r="O87" s="125">
        <v>742</v>
      </c>
      <c r="P87" s="125">
        <v>46</v>
      </c>
      <c r="Q87" s="125">
        <v>32</v>
      </c>
      <c r="R87" s="125">
        <v>1</v>
      </c>
      <c r="S87" s="63">
        <f t="shared" si="8"/>
        <v>178</v>
      </c>
      <c r="T87" s="125">
        <v>34</v>
      </c>
      <c r="U87" s="125">
        <v>89</v>
      </c>
      <c r="V87" s="125">
        <v>4</v>
      </c>
      <c r="W87" s="125">
        <v>49</v>
      </c>
      <c r="X87" s="125">
        <v>2</v>
      </c>
      <c r="Y87" s="63">
        <f t="shared" si="9"/>
        <v>178</v>
      </c>
      <c r="Z87" s="125">
        <v>34</v>
      </c>
      <c r="AA87" s="125">
        <v>89</v>
      </c>
      <c r="AB87" s="125">
        <v>4</v>
      </c>
      <c r="AC87" s="125">
        <v>49</v>
      </c>
      <c r="AD87" s="125">
        <v>2</v>
      </c>
      <c r="AE87" s="63">
        <f t="shared" si="10"/>
        <v>177</v>
      </c>
      <c r="AF87" s="125">
        <v>33</v>
      </c>
      <c r="AG87" s="125">
        <v>89</v>
      </c>
      <c r="AH87" s="125">
        <v>4</v>
      </c>
      <c r="AI87" s="125">
        <v>49</v>
      </c>
      <c r="AJ87" s="125">
        <v>2</v>
      </c>
    </row>
    <row r="88" spans="1:36" ht="38.25" x14ac:dyDescent="0.25">
      <c r="A88" s="43" t="s">
        <v>20</v>
      </c>
      <c r="B88" s="43">
        <v>501101</v>
      </c>
      <c r="C88" s="115">
        <v>110101</v>
      </c>
      <c r="D88" s="116" t="s">
        <v>72</v>
      </c>
      <c r="E88" s="115">
        <v>3</v>
      </c>
      <c r="F88" s="117" t="s">
        <v>36</v>
      </c>
      <c r="G88" s="61">
        <f t="shared" si="6"/>
        <v>3820</v>
      </c>
      <c r="H88" s="62">
        <f t="shared" ref="H88:L89" si="13">N88+T88+Z88+AF88</f>
        <v>192</v>
      </c>
      <c r="I88" s="62">
        <f t="shared" si="13"/>
        <v>3213</v>
      </c>
      <c r="J88" s="62">
        <f t="shared" si="13"/>
        <v>63</v>
      </c>
      <c r="K88" s="62">
        <f t="shared" si="13"/>
        <v>299</v>
      </c>
      <c r="L88" s="62">
        <f t="shared" si="13"/>
        <v>53</v>
      </c>
      <c r="M88" s="63">
        <f t="shared" si="12"/>
        <v>0</v>
      </c>
      <c r="N88" s="125">
        <v>0</v>
      </c>
      <c r="O88" s="125">
        <v>0</v>
      </c>
      <c r="P88" s="125">
        <v>0</v>
      </c>
      <c r="Q88" s="125">
        <v>0</v>
      </c>
      <c r="R88" s="125">
        <v>0</v>
      </c>
      <c r="S88" s="63">
        <f t="shared" si="8"/>
        <v>1261</v>
      </c>
      <c r="T88" s="125">
        <v>64</v>
      </c>
      <c r="U88" s="125">
        <v>1071</v>
      </c>
      <c r="V88" s="125">
        <v>21</v>
      </c>
      <c r="W88" s="125">
        <v>87</v>
      </c>
      <c r="X88" s="125">
        <v>18</v>
      </c>
      <c r="Y88" s="63">
        <f t="shared" si="9"/>
        <v>1260</v>
      </c>
      <c r="Z88" s="125">
        <v>64</v>
      </c>
      <c r="AA88" s="125">
        <v>1071</v>
      </c>
      <c r="AB88" s="125">
        <v>21</v>
      </c>
      <c r="AC88" s="125">
        <v>87</v>
      </c>
      <c r="AD88" s="125">
        <v>17</v>
      </c>
      <c r="AE88" s="63">
        <f t="shared" si="10"/>
        <v>1299</v>
      </c>
      <c r="AF88" s="125">
        <v>64</v>
      </c>
      <c r="AG88" s="125">
        <v>1071</v>
      </c>
      <c r="AH88" s="125">
        <v>21</v>
      </c>
      <c r="AI88" s="125">
        <v>125</v>
      </c>
      <c r="AJ88" s="125">
        <v>18</v>
      </c>
    </row>
    <row r="89" spans="1:36" ht="39" thickBot="1" x14ac:dyDescent="0.3">
      <c r="A89" s="43" t="s">
        <v>20</v>
      </c>
      <c r="B89" s="43">
        <v>503630</v>
      </c>
      <c r="C89" s="43">
        <v>363001</v>
      </c>
      <c r="D89" s="17" t="s">
        <v>424</v>
      </c>
      <c r="E89" s="269"/>
      <c r="F89" s="117" t="s">
        <v>36</v>
      </c>
      <c r="G89" s="61">
        <f t="shared" si="6"/>
        <v>17752</v>
      </c>
      <c r="H89" s="62">
        <f t="shared" si="13"/>
        <v>228</v>
      </c>
      <c r="I89" s="62">
        <f t="shared" si="13"/>
        <v>4640</v>
      </c>
      <c r="J89" s="62">
        <f t="shared" si="13"/>
        <v>32</v>
      </c>
      <c r="K89" s="62">
        <f t="shared" si="13"/>
        <v>12844</v>
      </c>
      <c r="L89" s="62">
        <f t="shared" si="13"/>
        <v>8</v>
      </c>
      <c r="M89" s="63">
        <f t="shared" si="12"/>
        <v>4438</v>
      </c>
      <c r="N89" s="285">
        <v>57</v>
      </c>
      <c r="O89" s="285">
        <v>1160</v>
      </c>
      <c r="P89" s="285">
        <v>8</v>
      </c>
      <c r="Q89" s="285">
        <v>3211</v>
      </c>
      <c r="R89" s="285">
        <v>2</v>
      </c>
      <c r="S89" s="63">
        <f t="shared" si="8"/>
        <v>4438</v>
      </c>
      <c r="T89" s="285">
        <v>57</v>
      </c>
      <c r="U89" s="285">
        <v>1160</v>
      </c>
      <c r="V89" s="285">
        <v>8</v>
      </c>
      <c r="W89" s="285">
        <v>3211</v>
      </c>
      <c r="X89" s="285">
        <v>2</v>
      </c>
      <c r="Y89" s="63">
        <f t="shared" si="9"/>
        <v>4438</v>
      </c>
      <c r="Z89" s="285">
        <v>57</v>
      </c>
      <c r="AA89" s="285">
        <v>1160</v>
      </c>
      <c r="AB89" s="285">
        <v>8</v>
      </c>
      <c r="AC89" s="285">
        <v>3211</v>
      </c>
      <c r="AD89" s="285">
        <v>2</v>
      </c>
      <c r="AE89" s="63">
        <f t="shared" si="10"/>
        <v>4438</v>
      </c>
      <c r="AF89" s="285">
        <v>57</v>
      </c>
      <c r="AG89" s="285">
        <v>1160</v>
      </c>
      <c r="AH89" s="285">
        <v>8</v>
      </c>
      <c r="AI89" s="285">
        <v>3211</v>
      </c>
      <c r="AJ89" s="285">
        <v>2</v>
      </c>
    </row>
    <row r="90" spans="1:36" ht="15.75" thickBot="1" x14ac:dyDescent="0.3">
      <c r="A90" s="286"/>
      <c r="B90" s="287"/>
      <c r="C90" s="287"/>
      <c r="D90" s="287" t="s">
        <v>27</v>
      </c>
      <c r="E90" s="70"/>
      <c r="F90" s="71"/>
      <c r="G90" s="72">
        <f>SUM(G7:G89)</f>
        <v>342064</v>
      </c>
      <c r="H90" s="72">
        <f t="shared" ref="H90:AJ90" si="14">SUM(H7:H89)</f>
        <v>67701</v>
      </c>
      <c r="I90" s="72">
        <f t="shared" si="14"/>
        <v>146142</v>
      </c>
      <c r="J90" s="72">
        <f t="shared" si="14"/>
        <v>5599</v>
      </c>
      <c r="K90" s="72">
        <f t="shared" si="14"/>
        <v>118298</v>
      </c>
      <c r="L90" s="72">
        <f t="shared" si="14"/>
        <v>4324</v>
      </c>
      <c r="M90" s="72">
        <f t="shared" si="14"/>
        <v>131284</v>
      </c>
      <c r="N90" s="72">
        <f t="shared" si="14"/>
        <v>28162</v>
      </c>
      <c r="O90" s="72">
        <f t="shared" si="14"/>
        <v>52480</v>
      </c>
      <c r="P90" s="72">
        <f t="shared" si="14"/>
        <v>2170</v>
      </c>
      <c r="Q90" s="72">
        <f t="shared" si="14"/>
        <v>46748</v>
      </c>
      <c r="R90" s="72">
        <f t="shared" si="14"/>
        <v>1724</v>
      </c>
      <c r="S90" s="72">
        <f t="shared" si="14"/>
        <v>77736</v>
      </c>
      <c r="T90" s="72">
        <f t="shared" si="14"/>
        <v>15428</v>
      </c>
      <c r="U90" s="72">
        <f t="shared" si="14"/>
        <v>33946</v>
      </c>
      <c r="V90" s="72">
        <f t="shared" si="14"/>
        <v>1155</v>
      </c>
      <c r="W90" s="72">
        <f t="shared" si="14"/>
        <v>26259</v>
      </c>
      <c r="X90" s="72">
        <f t="shared" si="14"/>
        <v>948</v>
      </c>
      <c r="Y90" s="72">
        <f t="shared" si="14"/>
        <v>66939</v>
      </c>
      <c r="Z90" s="72">
        <f t="shared" si="14"/>
        <v>12064</v>
      </c>
      <c r="AA90" s="72">
        <f t="shared" si="14"/>
        <v>30241</v>
      </c>
      <c r="AB90" s="72">
        <f t="shared" si="14"/>
        <v>1136</v>
      </c>
      <c r="AC90" s="72">
        <f t="shared" si="14"/>
        <v>22672</v>
      </c>
      <c r="AD90" s="72">
        <f t="shared" si="14"/>
        <v>826</v>
      </c>
      <c r="AE90" s="72">
        <f t="shared" si="14"/>
        <v>66105</v>
      </c>
      <c r="AF90" s="72">
        <f t="shared" si="14"/>
        <v>12047</v>
      </c>
      <c r="AG90" s="72">
        <f t="shared" si="14"/>
        <v>29475</v>
      </c>
      <c r="AH90" s="72">
        <f t="shared" si="14"/>
        <v>1138</v>
      </c>
      <c r="AI90" s="72">
        <f t="shared" si="14"/>
        <v>22619</v>
      </c>
      <c r="AJ90" s="72">
        <f t="shared" si="14"/>
        <v>826</v>
      </c>
    </row>
    <row r="100" spans="14:18" x14ac:dyDescent="0.25">
      <c r="N100" s="200"/>
      <c r="O100" s="200"/>
      <c r="P100" s="200"/>
      <c r="Q100" s="200"/>
      <c r="R100" s="200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3:A6 A90:F90 B1:AC1 AG1:XFD1 B2:XFD6">
    <cfRule type="cellIs" dxfId="199" priority="67" operator="lessThan">
      <formula>0</formula>
    </cfRule>
  </conditionalFormatting>
  <conditionalFormatting sqref="C4:C6">
    <cfRule type="duplicateValues" dxfId="198" priority="68"/>
  </conditionalFormatting>
  <conditionalFormatting sqref="C1:C3">
    <cfRule type="duplicateValues" dxfId="197" priority="69"/>
  </conditionalFormatting>
  <conditionalFormatting sqref="C90">
    <cfRule type="duplicateValues" dxfId="196" priority="61"/>
  </conditionalFormatting>
  <conditionalFormatting sqref="A1">
    <cfRule type="cellIs" dxfId="195" priority="59" operator="lessThan">
      <formula>0</formula>
    </cfRule>
  </conditionalFormatting>
  <conditionalFormatting sqref="A1">
    <cfRule type="cellIs" dxfId="194" priority="58" operator="lessThan">
      <formula>0</formula>
    </cfRule>
  </conditionalFormatting>
  <conditionalFormatting sqref="E7:F89">
    <cfRule type="cellIs" dxfId="193" priority="16" operator="lessThan">
      <formula>0</formula>
    </cfRule>
  </conditionalFormatting>
  <conditionalFormatting sqref="C7:D7">
    <cfRule type="cellIs" dxfId="192" priority="14" operator="lessThan">
      <formula>0</formula>
    </cfRule>
  </conditionalFormatting>
  <conditionalFormatting sqref="A7:B88">
    <cfRule type="cellIs" dxfId="191" priority="13" operator="lessThan">
      <formula>0</formula>
    </cfRule>
  </conditionalFormatting>
  <conditionalFormatting sqref="A7:B88">
    <cfRule type="cellIs" dxfId="190" priority="12" operator="lessThan">
      <formula>0</formula>
    </cfRule>
  </conditionalFormatting>
  <conditionalFormatting sqref="A7:B88">
    <cfRule type="cellIs" dxfId="189" priority="11" operator="lessThan">
      <formula>0</formula>
    </cfRule>
  </conditionalFormatting>
  <conditionalFormatting sqref="A7:B88">
    <cfRule type="cellIs" dxfId="188" priority="10" operator="lessThan">
      <formula>0</formula>
    </cfRule>
  </conditionalFormatting>
  <conditionalFormatting sqref="C7:C88">
    <cfRule type="duplicateValues" dxfId="187" priority="15"/>
  </conditionalFormatting>
  <conditionalFormatting sqref="C7:C88">
    <cfRule type="duplicateValues" dxfId="186" priority="8"/>
    <cfRule type="duplicateValues" dxfId="185" priority="9"/>
  </conditionalFormatting>
  <conditionalFormatting sqref="A87:D88 A86:C86 A8:D85">
    <cfRule type="cellIs" dxfId="184" priority="7" operator="lessThan">
      <formula>0</formula>
    </cfRule>
  </conditionalFormatting>
  <conditionalFormatting sqref="D86">
    <cfRule type="cellIs" dxfId="183" priority="6" operator="lessThan">
      <formula>0</formula>
    </cfRule>
  </conditionalFormatting>
  <conditionalFormatting sqref="A89">
    <cfRule type="cellIs" dxfId="182" priority="4" operator="lessThan">
      <formula>0</formula>
    </cfRule>
  </conditionalFormatting>
  <conditionalFormatting sqref="B89:D89">
    <cfRule type="cellIs" dxfId="181" priority="5" operator="lessThan">
      <formula>0</formula>
    </cfRule>
  </conditionalFormatting>
  <conditionalFormatting sqref="A2">
    <cfRule type="cellIs" dxfId="180" priority="1" operator="lessThan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</sheetPr>
  <dimension ref="A1:AJ94"/>
  <sheetViews>
    <sheetView zoomScale="70" zoomScaleNormal="70" workbookViewId="0">
      <pane xSplit="6" ySplit="6" topLeftCell="G85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8.7109375" defaultRowHeight="15" x14ac:dyDescent="0.25"/>
  <cols>
    <col min="1" max="3" width="8.7109375" style="65"/>
    <col min="4" max="4" width="63.28515625" style="65" customWidth="1"/>
    <col min="5" max="5" width="10.5703125" style="185" hidden="1" customWidth="1"/>
    <col min="6" max="6" width="15.140625" style="65" customWidth="1"/>
    <col min="7" max="16384" width="8.7109375" style="65"/>
  </cols>
  <sheetData>
    <row r="1" spans="1:36" s="50" customFormat="1" ht="15.75" x14ac:dyDescent="0.2">
      <c r="A1" s="44" t="s">
        <v>436</v>
      </c>
      <c r="B1" s="45"/>
      <c r="C1" s="45"/>
      <c r="D1" s="46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426</v>
      </c>
      <c r="AE1" s="48"/>
      <c r="AG1" s="48"/>
      <c r="AH1" s="48"/>
      <c r="AI1" s="48"/>
      <c r="AJ1" s="48"/>
    </row>
    <row r="2" spans="1:36" s="50" customFormat="1" x14ac:dyDescent="0.2">
      <c r="A2" s="10" t="s">
        <v>445</v>
      </c>
      <c r="B2" s="51"/>
      <c r="C2" s="52"/>
      <c r="D2" s="53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36" s="50" customFormat="1" ht="15.75" thickBot="1" x14ac:dyDescent="0.25">
      <c r="A3" s="45"/>
      <c r="B3" s="45"/>
      <c r="C3" s="45"/>
      <c r="D3" s="46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36" s="50" customFormat="1" ht="12.75" customHeight="1" x14ac:dyDescent="0.2">
      <c r="A4" s="364" t="s">
        <v>0</v>
      </c>
      <c r="B4" s="391" t="s">
        <v>34</v>
      </c>
      <c r="C4" s="388" t="s">
        <v>2</v>
      </c>
      <c r="D4" s="391" t="s">
        <v>35</v>
      </c>
      <c r="E4" s="391" t="s">
        <v>4</v>
      </c>
      <c r="F4" s="384" t="s">
        <v>5</v>
      </c>
      <c r="G4" s="367" t="s">
        <v>8</v>
      </c>
      <c r="H4" s="368"/>
      <c r="I4" s="368"/>
      <c r="J4" s="368"/>
      <c r="K4" s="368"/>
      <c r="L4" s="368"/>
      <c r="M4" s="383" t="s">
        <v>9</v>
      </c>
      <c r="N4" s="369"/>
      <c r="O4" s="369"/>
      <c r="P4" s="369"/>
      <c r="Q4" s="369"/>
      <c r="R4" s="369"/>
      <c r="S4" s="383" t="s">
        <v>10</v>
      </c>
      <c r="T4" s="369"/>
      <c r="U4" s="369"/>
      <c r="V4" s="369"/>
      <c r="W4" s="369"/>
      <c r="X4" s="369"/>
      <c r="Y4" s="383" t="s">
        <v>11</v>
      </c>
      <c r="Z4" s="369"/>
      <c r="AA4" s="369"/>
      <c r="AB4" s="369"/>
      <c r="AC4" s="369"/>
      <c r="AD4" s="369"/>
      <c r="AE4" s="383" t="s">
        <v>12</v>
      </c>
      <c r="AF4" s="369"/>
      <c r="AG4" s="369"/>
      <c r="AH4" s="369"/>
      <c r="AI4" s="369"/>
      <c r="AJ4" s="369"/>
    </row>
    <row r="5" spans="1:36" s="50" customFormat="1" ht="12.75" x14ac:dyDescent="0.2">
      <c r="A5" s="365"/>
      <c r="B5" s="392"/>
      <c r="C5" s="389"/>
      <c r="D5" s="392"/>
      <c r="E5" s="392"/>
      <c r="F5" s="385"/>
      <c r="G5" s="349" t="s">
        <v>13</v>
      </c>
      <c r="H5" s="351" t="s">
        <v>14</v>
      </c>
      <c r="I5" s="351"/>
      <c r="J5" s="351"/>
      <c r="K5" s="351"/>
      <c r="L5" s="351"/>
      <c r="M5" s="341" t="s">
        <v>8</v>
      </c>
      <c r="N5" s="340" t="s">
        <v>14</v>
      </c>
      <c r="O5" s="340"/>
      <c r="P5" s="340"/>
      <c r="Q5" s="340"/>
      <c r="R5" s="340"/>
      <c r="S5" s="341" t="s">
        <v>8</v>
      </c>
      <c r="T5" s="340" t="s">
        <v>14</v>
      </c>
      <c r="U5" s="340"/>
      <c r="V5" s="340"/>
      <c r="W5" s="340"/>
      <c r="X5" s="340"/>
      <c r="Y5" s="341" t="s">
        <v>8</v>
      </c>
      <c r="Z5" s="340" t="s">
        <v>14</v>
      </c>
      <c r="AA5" s="340"/>
      <c r="AB5" s="340"/>
      <c r="AC5" s="340"/>
      <c r="AD5" s="340"/>
      <c r="AE5" s="341" t="s">
        <v>8</v>
      </c>
      <c r="AF5" s="340" t="s">
        <v>14</v>
      </c>
      <c r="AG5" s="340"/>
      <c r="AH5" s="340"/>
      <c r="AI5" s="340"/>
      <c r="AJ5" s="340"/>
    </row>
    <row r="6" spans="1:36" s="50" customFormat="1" ht="64.5" thickBot="1" x14ac:dyDescent="0.25">
      <c r="A6" s="366"/>
      <c r="B6" s="395"/>
      <c r="C6" s="396"/>
      <c r="D6" s="395"/>
      <c r="E6" s="395"/>
      <c r="F6" s="394"/>
      <c r="G6" s="350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42"/>
      <c r="N6" s="56" t="s">
        <v>15</v>
      </c>
      <c r="O6" s="56" t="s">
        <v>16</v>
      </c>
      <c r="P6" s="56" t="s">
        <v>17</v>
      </c>
      <c r="Q6" s="56" t="s">
        <v>18</v>
      </c>
      <c r="R6" s="56" t="s">
        <v>19</v>
      </c>
      <c r="S6" s="342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342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342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</row>
    <row r="7" spans="1:36" ht="38.25" x14ac:dyDescent="0.25">
      <c r="A7" s="214" t="s">
        <v>20</v>
      </c>
      <c r="B7" s="215">
        <v>500101</v>
      </c>
      <c r="C7" s="110">
        <v>10101</v>
      </c>
      <c r="D7" s="109" t="s">
        <v>42</v>
      </c>
      <c r="E7" s="110">
        <v>3</v>
      </c>
      <c r="F7" s="111" t="s">
        <v>36</v>
      </c>
      <c r="G7" s="75">
        <f t="shared" ref="G7:G38" si="0">SUM(H7:L7)</f>
        <v>3180</v>
      </c>
      <c r="H7" s="76">
        <f t="shared" ref="H7:L38" si="1">N7+T7+Z7+AF7</f>
        <v>76</v>
      </c>
      <c r="I7" s="76">
        <f t="shared" si="1"/>
        <v>2182</v>
      </c>
      <c r="J7" s="76">
        <f t="shared" si="1"/>
        <v>4</v>
      </c>
      <c r="K7" s="76">
        <f t="shared" si="1"/>
        <v>767</v>
      </c>
      <c r="L7" s="76">
        <f t="shared" si="1"/>
        <v>151</v>
      </c>
      <c r="M7" s="77">
        <f>SUM(N7:R7)</f>
        <v>795</v>
      </c>
      <c r="N7" s="125">
        <v>18</v>
      </c>
      <c r="O7" s="125">
        <v>545</v>
      </c>
      <c r="P7" s="125">
        <v>1</v>
      </c>
      <c r="Q7" s="125">
        <v>192</v>
      </c>
      <c r="R7" s="125">
        <v>39</v>
      </c>
      <c r="S7" s="77">
        <f t="shared" ref="S7:S70" si="2">SUM(T7:X7)</f>
        <v>795</v>
      </c>
      <c r="T7" s="125">
        <v>19</v>
      </c>
      <c r="U7" s="125">
        <v>546</v>
      </c>
      <c r="V7" s="125">
        <v>1</v>
      </c>
      <c r="W7" s="125">
        <v>191</v>
      </c>
      <c r="X7" s="125">
        <v>38</v>
      </c>
      <c r="Y7" s="77">
        <f t="shared" ref="Y7:Y70" si="3">SUM(Z7:AD7)</f>
        <v>795</v>
      </c>
      <c r="Z7" s="125">
        <v>20</v>
      </c>
      <c r="AA7" s="125">
        <v>546</v>
      </c>
      <c r="AB7" s="125">
        <v>1</v>
      </c>
      <c r="AC7" s="125">
        <v>192</v>
      </c>
      <c r="AD7" s="125">
        <v>36</v>
      </c>
      <c r="AE7" s="77">
        <f t="shared" ref="AE7:AE70" si="4">SUM(AF7:AJ7)</f>
        <v>795</v>
      </c>
      <c r="AF7" s="125">
        <v>19</v>
      </c>
      <c r="AG7" s="125">
        <v>545</v>
      </c>
      <c r="AH7" s="125">
        <v>1</v>
      </c>
      <c r="AI7" s="125">
        <v>192</v>
      </c>
      <c r="AJ7" s="125">
        <v>38</v>
      </c>
    </row>
    <row r="8" spans="1:36" ht="38.25" x14ac:dyDescent="0.25">
      <c r="A8" s="214" t="s">
        <v>25</v>
      </c>
      <c r="B8" s="215">
        <v>500116</v>
      </c>
      <c r="C8" s="115">
        <v>11501</v>
      </c>
      <c r="D8" s="116" t="s">
        <v>58</v>
      </c>
      <c r="E8" s="115">
        <v>3</v>
      </c>
      <c r="F8" s="117" t="s">
        <v>36</v>
      </c>
      <c r="G8" s="75">
        <f t="shared" si="0"/>
        <v>4406</v>
      </c>
      <c r="H8" s="76">
        <f t="shared" si="1"/>
        <v>1001</v>
      </c>
      <c r="I8" s="76">
        <f t="shared" si="1"/>
        <v>1991</v>
      </c>
      <c r="J8" s="76">
        <f t="shared" si="1"/>
        <v>48</v>
      </c>
      <c r="K8" s="76">
        <f t="shared" si="1"/>
        <v>1239</v>
      </c>
      <c r="L8" s="76">
        <f t="shared" si="1"/>
        <v>127</v>
      </c>
      <c r="M8" s="77">
        <f t="shared" ref="M8:M71" si="5">SUM(N8:R8)</f>
        <v>1102</v>
      </c>
      <c r="N8" s="125">
        <v>243</v>
      </c>
      <c r="O8" s="125">
        <v>482</v>
      </c>
      <c r="P8" s="125">
        <v>4</v>
      </c>
      <c r="Q8" s="125">
        <v>352</v>
      </c>
      <c r="R8" s="125">
        <v>21</v>
      </c>
      <c r="S8" s="77">
        <f t="shared" si="2"/>
        <v>1102</v>
      </c>
      <c r="T8" s="125">
        <v>257</v>
      </c>
      <c r="U8" s="125">
        <v>499</v>
      </c>
      <c r="V8" s="125">
        <v>14</v>
      </c>
      <c r="W8" s="125">
        <v>297</v>
      </c>
      <c r="X8" s="125">
        <v>35</v>
      </c>
      <c r="Y8" s="77">
        <f t="shared" si="3"/>
        <v>1102</v>
      </c>
      <c r="Z8" s="125">
        <v>244</v>
      </c>
      <c r="AA8" s="125">
        <v>512</v>
      </c>
      <c r="AB8" s="125">
        <v>15</v>
      </c>
      <c r="AC8" s="125">
        <v>295</v>
      </c>
      <c r="AD8" s="125">
        <v>36</v>
      </c>
      <c r="AE8" s="77">
        <f t="shared" si="4"/>
        <v>1100</v>
      </c>
      <c r="AF8" s="125">
        <v>257</v>
      </c>
      <c r="AG8" s="125">
        <v>498</v>
      </c>
      <c r="AH8" s="125">
        <v>15</v>
      </c>
      <c r="AI8" s="125">
        <v>295</v>
      </c>
      <c r="AJ8" s="125">
        <v>35</v>
      </c>
    </row>
    <row r="9" spans="1:36" ht="38.25" x14ac:dyDescent="0.25">
      <c r="A9" s="214" t="s">
        <v>25</v>
      </c>
      <c r="B9" s="215">
        <v>500307</v>
      </c>
      <c r="C9" s="115">
        <v>31501</v>
      </c>
      <c r="D9" s="116" t="s">
        <v>356</v>
      </c>
      <c r="E9" s="115">
        <v>3</v>
      </c>
      <c r="F9" s="117" t="s">
        <v>36</v>
      </c>
      <c r="G9" s="75">
        <f t="shared" si="0"/>
        <v>2348</v>
      </c>
      <c r="H9" s="76">
        <f t="shared" si="1"/>
        <v>532</v>
      </c>
      <c r="I9" s="76">
        <f t="shared" si="1"/>
        <v>956</v>
      </c>
      <c r="J9" s="76">
        <f t="shared" si="1"/>
        <v>18</v>
      </c>
      <c r="K9" s="76">
        <f t="shared" si="1"/>
        <v>823</v>
      </c>
      <c r="L9" s="76">
        <f t="shared" si="1"/>
        <v>19</v>
      </c>
      <c r="M9" s="77">
        <f t="shared" si="5"/>
        <v>587</v>
      </c>
      <c r="N9" s="125">
        <v>112</v>
      </c>
      <c r="O9" s="125">
        <v>258</v>
      </c>
      <c r="P9" s="125">
        <v>0</v>
      </c>
      <c r="Q9" s="125">
        <v>217</v>
      </c>
      <c r="R9" s="125">
        <v>0</v>
      </c>
      <c r="S9" s="77">
        <f t="shared" si="2"/>
        <v>587</v>
      </c>
      <c r="T9" s="125">
        <v>140</v>
      </c>
      <c r="U9" s="125">
        <v>232</v>
      </c>
      <c r="V9" s="125">
        <v>6</v>
      </c>
      <c r="W9" s="125">
        <v>202</v>
      </c>
      <c r="X9" s="125">
        <v>7</v>
      </c>
      <c r="Y9" s="77">
        <f t="shared" si="3"/>
        <v>587</v>
      </c>
      <c r="Z9" s="125">
        <v>140</v>
      </c>
      <c r="AA9" s="125">
        <v>233</v>
      </c>
      <c r="AB9" s="125">
        <v>6</v>
      </c>
      <c r="AC9" s="125">
        <v>202</v>
      </c>
      <c r="AD9" s="125">
        <v>6</v>
      </c>
      <c r="AE9" s="77">
        <f t="shared" si="4"/>
        <v>587</v>
      </c>
      <c r="AF9" s="125">
        <v>140</v>
      </c>
      <c r="AG9" s="125">
        <v>233</v>
      </c>
      <c r="AH9" s="125">
        <v>6</v>
      </c>
      <c r="AI9" s="125">
        <v>202</v>
      </c>
      <c r="AJ9" s="125">
        <v>6</v>
      </c>
    </row>
    <row r="10" spans="1:36" ht="38.25" x14ac:dyDescent="0.25">
      <c r="A10" s="214" t="s">
        <v>25</v>
      </c>
      <c r="B10" s="215">
        <v>500316</v>
      </c>
      <c r="C10" s="115">
        <v>31601</v>
      </c>
      <c r="D10" s="116" t="s">
        <v>357</v>
      </c>
      <c r="E10" s="115">
        <v>3</v>
      </c>
      <c r="F10" s="117" t="s">
        <v>36</v>
      </c>
      <c r="G10" s="75">
        <f t="shared" si="0"/>
        <v>160</v>
      </c>
      <c r="H10" s="76">
        <f t="shared" si="1"/>
        <v>39</v>
      </c>
      <c r="I10" s="76">
        <f t="shared" si="1"/>
        <v>55</v>
      </c>
      <c r="J10" s="76">
        <f t="shared" si="1"/>
        <v>21</v>
      </c>
      <c r="K10" s="76">
        <f t="shared" si="1"/>
        <v>26</v>
      </c>
      <c r="L10" s="76">
        <f t="shared" si="1"/>
        <v>19</v>
      </c>
      <c r="M10" s="77">
        <f t="shared" si="5"/>
        <v>40</v>
      </c>
      <c r="N10" s="125">
        <v>18</v>
      </c>
      <c r="O10" s="125">
        <v>16</v>
      </c>
      <c r="P10" s="125">
        <v>0</v>
      </c>
      <c r="Q10" s="125">
        <v>5</v>
      </c>
      <c r="R10" s="125">
        <v>1</v>
      </c>
      <c r="S10" s="77">
        <f t="shared" si="2"/>
        <v>40</v>
      </c>
      <c r="T10" s="125">
        <v>7</v>
      </c>
      <c r="U10" s="125">
        <v>13</v>
      </c>
      <c r="V10" s="125">
        <v>7</v>
      </c>
      <c r="W10" s="125">
        <v>7</v>
      </c>
      <c r="X10" s="125">
        <v>6</v>
      </c>
      <c r="Y10" s="77">
        <f t="shared" si="3"/>
        <v>40</v>
      </c>
      <c r="Z10" s="125">
        <v>7</v>
      </c>
      <c r="AA10" s="125">
        <v>13</v>
      </c>
      <c r="AB10" s="125">
        <v>7</v>
      </c>
      <c r="AC10" s="125">
        <v>7</v>
      </c>
      <c r="AD10" s="125">
        <v>6</v>
      </c>
      <c r="AE10" s="77">
        <f t="shared" si="4"/>
        <v>40</v>
      </c>
      <c r="AF10" s="125">
        <v>7</v>
      </c>
      <c r="AG10" s="125">
        <v>13</v>
      </c>
      <c r="AH10" s="125">
        <v>7</v>
      </c>
      <c r="AI10" s="125">
        <v>7</v>
      </c>
      <c r="AJ10" s="125">
        <v>6</v>
      </c>
    </row>
    <row r="11" spans="1:36" ht="38.25" x14ac:dyDescent="0.25">
      <c r="A11" s="214" t="s">
        <v>20</v>
      </c>
      <c r="B11" s="215">
        <v>500416</v>
      </c>
      <c r="C11" s="115">
        <v>41601</v>
      </c>
      <c r="D11" s="116" t="s">
        <v>62</v>
      </c>
      <c r="E11" s="115">
        <v>3</v>
      </c>
      <c r="F11" s="117" t="s">
        <v>36</v>
      </c>
      <c r="G11" s="75">
        <f t="shared" si="0"/>
        <v>2483</v>
      </c>
      <c r="H11" s="76">
        <f t="shared" si="1"/>
        <v>1054</v>
      </c>
      <c r="I11" s="76">
        <f t="shared" si="1"/>
        <v>1138</v>
      </c>
      <c r="J11" s="76">
        <f t="shared" si="1"/>
        <v>21</v>
      </c>
      <c r="K11" s="76">
        <f t="shared" si="1"/>
        <v>249</v>
      </c>
      <c r="L11" s="76">
        <f t="shared" si="1"/>
        <v>21</v>
      </c>
      <c r="M11" s="77">
        <f t="shared" si="5"/>
        <v>731</v>
      </c>
      <c r="N11" s="125">
        <v>370</v>
      </c>
      <c r="O11" s="125">
        <v>298</v>
      </c>
      <c r="P11" s="125">
        <v>0</v>
      </c>
      <c r="Q11" s="125">
        <v>63</v>
      </c>
      <c r="R11" s="125">
        <v>0</v>
      </c>
      <c r="S11" s="77">
        <f t="shared" si="2"/>
        <v>584</v>
      </c>
      <c r="T11" s="125">
        <v>228</v>
      </c>
      <c r="U11" s="125">
        <v>280</v>
      </c>
      <c r="V11" s="125">
        <v>7</v>
      </c>
      <c r="W11" s="125">
        <v>62</v>
      </c>
      <c r="X11" s="125">
        <v>7</v>
      </c>
      <c r="Y11" s="77">
        <f t="shared" si="3"/>
        <v>584</v>
      </c>
      <c r="Z11" s="125">
        <v>228</v>
      </c>
      <c r="AA11" s="125">
        <v>280</v>
      </c>
      <c r="AB11" s="125">
        <v>7</v>
      </c>
      <c r="AC11" s="125">
        <v>62</v>
      </c>
      <c r="AD11" s="125">
        <v>7</v>
      </c>
      <c r="AE11" s="77">
        <f t="shared" si="4"/>
        <v>584</v>
      </c>
      <c r="AF11" s="125">
        <v>228</v>
      </c>
      <c r="AG11" s="125">
        <v>280</v>
      </c>
      <c r="AH11" s="125">
        <v>7</v>
      </c>
      <c r="AI11" s="125">
        <v>62</v>
      </c>
      <c r="AJ11" s="125">
        <v>7</v>
      </c>
    </row>
    <row r="12" spans="1:36" ht="38.25" x14ac:dyDescent="0.25">
      <c r="A12" s="214" t="s">
        <v>20</v>
      </c>
      <c r="B12" s="215">
        <v>500501</v>
      </c>
      <c r="C12" s="115">
        <v>50101</v>
      </c>
      <c r="D12" s="116" t="s">
        <v>63</v>
      </c>
      <c r="E12" s="115">
        <v>3</v>
      </c>
      <c r="F12" s="117" t="s">
        <v>36</v>
      </c>
      <c r="G12" s="75">
        <f t="shared" si="0"/>
        <v>579</v>
      </c>
      <c r="H12" s="76">
        <f t="shared" si="1"/>
        <v>509</v>
      </c>
      <c r="I12" s="76">
        <f t="shared" si="1"/>
        <v>32</v>
      </c>
      <c r="J12" s="76">
        <f t="shared" si="1"/>
        <v>2</v>
      </c>
      <c r="K12" s="76">
        <f t="shared" si="1"/>
        <v>36</v>
      </c>
      <c r="L12" s="76">
        <f t="shared" si="1"/>
        <v>0</v>
      </c>
      <c r="M12" s="77">
        <f t="shared" si="5"/>
        <v>145</v>
      </c>
      <c r="N12" s="125">
        <v>131</v>
      </c>
      <c r="O12" s="125">
        <v>6</v>
      </c>
      <c r="P12" s="125">
        <v>2</v>
      </c>
      <c r="Q12" s="125">
        <v>6</v>
      </c>
      <c r="R12" s="125">
        <v>0</v>
      </c>
      <c r="S12" s="77">
        <f t="shared" si="2"/>
        <v>145</v>
      </c>
      <c r="T12" s="125">
        <v>126</v>
      </c>
      <c r="U12" s="125">
        <v>9</v>
      </c>
      <c r="V12" s="125">
        <v>0</v>
      </c>
      <c r="W12" s="125">
        <v>10</v>
      </c>
      <c r="X12" s="125">
        <v>0</v>
      </c>
      <c r="Y12" s="77">
        <f t="shared" si="3"/>
        <v>145</v>
      </c>
      <c r="Z12" s="125">
        <v>127</v>
      </c>
      <c r="AA12" s="125">
        <v>8</v>
      </c>
      <c r="AB12" s="125">
        <v>0</v>
      </c>
      <c r="AC12" s="125">
        <v>10</v>
      </c>
      <c r="AD12" s="125">
        <v>0</v>
      </c>
      <c r="AE12" s="77">
        <f t="shared" si="4"/>
        <v>144</v>
      </c>
      <c r="AF12" s="125">
        <v>125</v>
      </c>
      <c r="AG12" s="125">
        <v>9</v>
      </c>
      <c r="AH12" s="125">
        <v>0</v>
      </c>
      <c r="AI12" s="125">
        <v>10</v>
      </c>
      <c r="AJ12" s="125">
        <v>0</v>
      </c>
    </row>
    <row r="13" spans="1:36" ht="38.25" x14ac:dyDescent="0.25">
      <c r="A13" s="214" t="s">
        <v>25</v>
      </c>
      <c r="B13" s="215">
        <v>500505</v>
      </c>
      <c r="C13" s="115">
        <v>50601</v>
      </c>
      <c r="D13" s="116" t="s">
        <v>358</v>
      </c>
      <c r="E13" s="115">
        <v>3</v>
      </c>
      <c r="F13" s="117" t="s">
        <v>36</v>
      </c>
      <c r="G13" s="75">
        <f t="shared" si="0"/>
        <v>71</v>
      </c>
      <c r="H13" s="76">
        <f t="shared" si="1"/>
        <v>59</v>
      </c>
      <c r="I13" s="76">
        <f t="shared" si="1"/>
        <v>4</v>
      </c>
      <c r="J13" s="76">
        <f t="shared" si="1"/>
        <v>0</v>
      </c>
      <c r="K13" s="76">
        <f t="shared" si="1"/>
        <v>8</v>
      </c>
      <c r="L13" s="76">
        <f t="shared" si="1"/>
        <v>0</v>
      </c>
      <c r="M13" s="77">
        <f t="shared" si="5"/>
        <v>18</v>
      </c>
      <c r="N13" s="125">
        <v>15</v>
      </c>
      <c r="O13" s="125">
        <v>1</v>
      </c>
      <c r="P13" s="125">
        <v>0</v>
      </c>
      <c r="Q13" s="125">
        <v>2</v>
      </c>
      <c r="R13" s="125">
        <v>0</v>
      </c>
      <c r="S13" s="77">
        <f t="shared" si="2"/>
        <v>18</v>
      </c>
      <c r="T13" s="125">
        <v>15</v>
      </c>
      <c r="U13" s="125">
        <v>1</v>
      </c>
      <c r="V13" s="125">
        <v>0</v>
      </c>
      <c r="W13" s="125">
        <v>2</v>
      </c>
      <c r="X13" s="125">
        <v>0</v>
      </c>
      <c r="Y13" s="77">
        <f t="shared" si="3"/>
        <v>18</v>
      </c>
      <c r="Z13" s="125">
        <v>15</v>
      </c>
      <c r="AA13" s="125">
        <v>1</v>
      </c>
      <c r="AB13" s="125">
        <v>0</v>
      </c>
      <c r="AC13" s="125">
        <v>2</v>
      </c>
      <c r="AD13" s="125">
        <v>0</v>
      </c>
      <c r="AE13" s="77">
        <f t="shared" si="4"/>
        <v>17</v>
      </c>
      <c r="AF13" s="125">
        <v>14</v>
      </c>
      <c r="AG13" s="125">
        <v>1</v>
      </c>
      <c r="AH13" s="125">
        <v>0</v>
      </c>
      <c r="AI13" s="125">
        <v>2</v>
      </c>
      <c r="AJ13" s="125">
        <v>0</v>
      </c>
    </row>
    <row r="14" spans="1:36" ht="38.25" x14ac:dyDescent="0.25">
      <c r="A14" s="214" t="s">
        <v>25</v>
      </c>
      <c r="B14" s="215">
        <v>500609</v>
      </c>
      <c r="C14" s="115">
        <v>60801</v>
      </c>
      <c r="D14" s="116" t="s">
        <v>359</v>
      </c>
      <c r="E14" s="115">
        <v>3</v>
      </c>
      <c r="F14" s="117" t="s">
        <v>36</v>
      </c>
      <c r="G14" s="75">
        <f t="shared" si="0"/>
        <v>100</v>
      </c>
      <c r="H14" s="76">
        <f t="shared" si="1"/>
        <v>28</v>
      </c>
      <c r="I14" s="76">
        <f t="shared" si="1"/>
        <v>44</v>
      </c>
      <c r="J14" s="76">
        <f t="shared" si="1"/>
        <v>4</v>
      </c>
      <c r="K14" s="76">
        <f t="shared" si="1"/>
        <v>24</v>
      </c>
      <c r="L14" s="76">
        <f t="shared" si="1"/>
        <v>0</v>
      </c>
      <c r="M14" s="77">
        <f t="shared" si="5"/>
        <v>25</v>
      </c>
      <c r="N14" s="125">
        <v>7</v>
      </c>
      <c r="O14" s="125">
        <v>11</v>
      </c>
      <c r="P14" s="125">
        <v>1</v>
      </c>
      <c r="Q14" s="125">
        <v>6</v>
      </c>
      <c r="R14" s="125">
        <v>0</v>
      </c>
      <c r="S14" s="77">
        <f t="shared" si="2"/>
        <v>25</v>
      </c>
      <c r="T14" s="125">
        <v>7</v>
      </c>
      <c r="U14" s="125">
        <v>11</v>
      </c>
      <c r="V14" s="125">
        <v>1</v>
      </c>
      <c r="W14" s="125">
        <v>6</v>
      </c>
      <c r="X14" s="125">
        <v>0</v>
      </c>
      <c r="Y14" s="77">
        <f t="shared" si="3"/>
        <v>25</v>
      </c>
      <c r="Z14" s="125">
        <v>7</v>
      </c>
      <c r="AA14" s="125">
        <v>11</v>
      </c>
      <c r="AB14" s="125">
        <v>1</v>
      </c>
      <c r="AC14" s="125">
        <v>6</v>
      </c>
      <c r="AD14" s="125">
        <v>0</v>
      </c>
      <c r="AE14" s="77">
        <f t="shared" si="4"/>
        <v>25</v>
      </c>
      <c r="AF14" s="125">
        <v>7</v>
      </c>
      <c r="AG14" s="125">
        <v>11</v>
      </c>
      <c r="AH14" s="125">
        <v>1</v>
      </c>
      <c r="AI14" s="125">
        <v>6</v>
      </c>
      <c r="AJ14" s="125">
        <v>0</v>
      </c>
    </row>
    <row r="15" spans="1:36" ht="38.25" x14ac:dyDescent="0.25">
      <c r="A15" s="214" t="s">
        <v>25</v>
      </c>
      <c r="B15" s="215">
        <v>500610</v>
      </c>
      <c r="C15" s="115">
        <v>60901</v>
      </c>
      <c r="D15" s="116" t="s">
        <v>360</v>
      </c>
      <c r="E15" s="115">
        <v>3</v>
      </c>
      <c r="F15" s="117" t="s">
        <v>36</v>
      </c>
      <c r="G15" s="75">
        <f t="shared" si="0"/>
        <v>2043</v>
      </c>
      <c r="H15" s="76">
        <f t="shared" si="1"/>
        <v>80</v>
      </c>
      <c r="I15" s="76">
        <f t="shared" si="1"/>
        <v>1047</v>
      </c>
      <c r="J15" s="76">
        <f t="shared" si="1"/>
        <v>0</v>
      </c>
      <c r="K15" s="76">
        <f t="shared" si="1"/>
        <v>916</v>
      </c>
      <c r="L15" s="76">
        <f t="shared" si="1"/>
        <v>0</v>
      </c>
      <c r="M15" s="77">
        <f t="shared" si="5"/>
        <v>511</v>
      </c>
      <c r="N15" s="125">
        <v>16</v>
      </c>
      <c r="O15" s="125">
        <v>255</v>
      </c>
      <c r="P15" s="125">
        <v>0</v>
      </c>
      <c r="Q15" s="125">
        <v>240</v>
      </c>
      <c r="R15" s="125">
        <v>0</v>
      </c>
      <c r="S15" s="77">
        <f t="shared" si="2"/>
        <v>511</v>
      </c>
      <c r="T15" s="125">
        <v>26</v>
      </c>
      <c r="U15" s="125">
        <v>277</v>
      </c>
      <c r="V15" s="125">
        <v>0</v>
      </c>
      <c r="W15" s="125">
        <v>208</v>
      </c>
      <c r="X15" s="125">
        <v>0</v>
      </c>
      <c r="Y15" s="77">
        <f t="shared" si="3"/>
        <v>511</v>
      </c>
      <c r="Z15" s="125">
        <v>19</v>
      </c>
      <c r="AA15" s="125">
        <v>258</v>
      </c>
      <c r="AB15" s="125">
        <v>0</v>
      </c>
      <c r="AC15" s="125">
        <v>234</v>
      </c>
      <c r="AD15" s="125">
        <v>0</v>
      </c>
      <c r="AE15" s="77">
        <f t="shared" si="4"/>
        <v>510</v>
      </c>
      <c r="AF15" s="125">
        <v>19</v>
      </c>
      <c r="AG15" s="125">
        <v>257</v>
      </c>
      <c r="AH15" s="125">
        <v>0</v>
      </c>
      <c r="AI15" s="125">
        <v>234</v>
      </c>
      <c r="AJ15" s="125">
        <v>0</v>
      </c>
    </row>
    <row r="16" spans="1:36" ht="38.25" x14ac:dyDescent="0.25">
      <c r="A16" s="214" t="s">
        <v>20</v>
      </c>
      <c r="B16" s="215">
        <v>500701</v>
      </c>
      <c r="C16" s="115">
        <v>70101</v>
      </c>
      <c r="D16" s="116" t="s">
        <v>65</v>
      </c>
      <c r="E16" s="115">
        <v>3</v>
      </c>
      <c r="F16" s="117" t="s">
        <v>36</v>
      </c>
      <c r="G16" s="75">
        <f t="shared" si="0"/>
        <v>3023</v>
      </c>
      <c r="H16" s="76">
        <f t="shared" si="1"/>
        <v>2815</v>
      </c>
      <c r="I16" s="76">
        <f t="shared" si="1"/>
        <v>131</v>
      </c>
      <c r="J16" s="76">
        <f t="shared" si="1"/>
        <v>0</v>
      </c>
      <c r="K16" s="76">
        <f t="shared" si="1"/>
        <v>77</v>
      </c>
      <c r="L16" s="76">
        <f t="shared" si="1"/>
        <v>0</v>
      </c>
      <c r="M16" s="77">
        <f t="shared" si="5"/>
        <v>1226</v>
      </c>
      <c r="N16" s="125">
        <v>1117</v>
      </c>
      <c r="O16" s="125">
        <v>65</v>
      </c>
      <c r="P16" s="125">
        <v>0</v>
      </c>
      <c r="Q16" s="125">
        <v>44</v>
      </c>
      <c r="R16" s="125">
        <v>0</v>
      </c>
      <c r="S16" s="77">
        <f t="shared" si="2"/>
        <v>599</v>
      </c>
      <c r="T16" s="125">
        <v>566</v>
      </c>
      <c r="U16" s="125">
        <v>22</v>
      </c>
      <c r="V16" s="125">
        <v>0</v>
      </c>
      <c r="W16" s="125">
        <v>11</v>
      </c>
      <c r="X16" s="125">
        <v>0</v>
      </c>
      <c r="Y16" s="77">
        <f t="shared" si="3"/>
        <v>599</v>
      </c>
      <c r="Z16" s="125">
        <v>566</v>
      </c>
      <c r="AA16" s="125">
        <v>22</v>
      </c>
      <c r="AB16" s="125">
        <v>0</v>
      </c>
      <c r="AC16" s="125">
        <v>11</v>
      </c>
      <c r="AD16" s="125">
        <v>0</v>
      </c>
      <c r="AE16" s="77">
        <f t="shared" si="4"/>
        <v>599</v>
      </c>
      <c r="AF16" s="125">
        <v>566</v>
      </c>
      <c r="AG16" s="125">
        <v>22</v>
      </c>
      <c r="AH16" s="125">
        <v>0</v>
      </c>
      <c r="AI16" s="125">
        <v>11</v>
      </c>
      <c r="AJ16" s="125">
        <v>0</v>
      </c>
    </row>
    <row r="17" spans="1:36" ht="38.25" x14ac:dyDescent="0.25">
      <c r="A17" s="214" t="s">
        <v>25</v>
      </c>
      <c r="B17" s="215">
        <v>500814</v>
      </c>
      <c r="C17" s="115">
        <v>81401</v>
      </c>
      <c r="D17" s="116" t="s">
        <v>361</v>
      </c>
      <c r="E17" s="115">
        <v>3</v>
      </c>
      <c r="F17" s="117" t="s">
        <v>36</v>
      </c>
      <c r="G17" s="75">
        <f t="shared" si="0"/>
        <v>1226</v>
      </c>
      <c r="H17" s="76">
        <f t="shared" si="1"/>
        <v>315</v>
      </c>
      <c r="I17" s="76">
        <f t="shared" si="1"/>
        <v>461</v>
      </c>
      <c r="J17" s="76">
        <f t="shared" si="1"/>
        <v>3</v>
      </c>
      <c r="K17" s="76">
        <f t="shared" si="1"/>
        <v>443</v>
      </c>
      <c r="L17" s="76">
        <f t="shared" si="1"/>
        <v>4</v>
      </c>
      <c r="M17" s="77">
        <f t="shared" si="5"/>
        <v>307</v>
      </c>
      <c r="N17" s="125">
        <v>11</v>
      </c>
      <c r="O17" s="125">
        <v>151</v>
      </c>
      <c r="P17" s="125">
        <v>0</v>
      </c>
      <c r="Q17" s="125">
        <v>144</v>
      </c>
      <c r="R17" s="125">
        <v>1</v>
      </c>
      <c r="S17" s="77">
        <f t="shared" si="2"/>
        <v>307</v>
      </c>
      <c r="T17" s="125">
        <v>101</v>
      </c>
      <c r="U17" s="125">
        <v>103</v>
      </c>
      <c r="V17" s="125">
        <v>1</v>
      </c>
      <c r="W17" s="125">
        <v>101</v>
      </c>
      <c r="X17" s="125">
        <v>1</v>
      </c>
      <c r="Y17" s="77">
        <f t="shared" si="3"/>
        <v>307</v>
      </c>
      <c r="Z17" s="125">
        <v>102</v>
      </c>
      <c r="AA17" s="125">
        <v>104</v>
      </c>
      <c r="AB17" s="125">
        <v>1</v>
      </c>
      <c r="AC17" s="125">
        <v>99</v>
      </c>
      <c r="AD17" s="125">
        <v>1</v>
      </c>
      <c r="AE17" s="77">
        <f t="shared" si="4"/>
        <v>305</v>
      </c>
      <c r="AF17" s="125">
        <v>101</v>
      </c>
      <c r="AG17" s="125">
        <v>103</v>
      </c>
      <c r="AH17" s="125">
        <v>1</v>
      </c>
      <c r="AI17" s="125">
        <v>99</v>
      </c>
      <c r="AJ17" s="125">
        <v>1</v>
      </c>
    </row>
    <row r="18" spans="1:36" ht="38.25" x14ac:dyDescent="0.25">
      <c r="A18" s="214" t="s">
        <v>25</v>
      </c>
      <c r="B18" s="215">
        <v>500904</v>
      </c>
      <c r="C18" s="115">
        <v>90601</v>
      </c>
      <c r="D18" s="116" t="s">
        <v>69</v>
      </c>
      <c r="E18" s="115">
        <v>3</v>
      </c>
      <c r="F18" s="117" t="s">
        <v>36</v>
      </c>
      <c r="G18" s="75">
        <f t="shared" si="0"/>
        <v>240</v>
      </c>
      <c r="H18" s="76">
        <f t="shared" si="1"/>
        <v>4</v>
      </c>
      <c r="I18" s="76">
        <f t="shared" si="1"/>
        <v>142</v>
      </c>
      <c r="J18" s="76">
        <f t="shared" si="1"/>
        <v>0</v>
      </c>
      <c r="K18" s="76">
        <f t="shared" si="1"/>
        <v>92</v>
      </c>
      <c r="L18" s="76">
        <f t="shared" si="1"/>
        <v>2</v>
      </c>
      <c r="M18" s="77">
        <f t="shared" si="5"/>
        <v>60</v>
      </c>
      <c r="N18" s="125">
        <v>4</v>
      </c>
      <c r="O18" s="125">
        <v>28</v>
      </c>
      <c r="P18" s="125">
        <v>0</v>
      </c>
      <c r="Q18" s="125">
        <v>26</v>
      </c>
      <c r="R18" s="125">
        <v>2</v>
      </c>
      <c r="S18" s="77">
        <f t="shared" si="2"/>
        <v>60</v>
      </c>
      <c r="T18" s="125">
        <v>0</v>
      </c>
      <c r="U18" s="125">
        <v>38</v>
      </c>
      <c r="V18" s="125">
        <v>0</v>
      </c>
      <c r="W18" s="125">
        <v>22</v>
      </c>
      <c r="X18" s="125">
        <v>0</v>
      </c>
      <c r="Y18" s="77">
        <f t="shared" si="3"/>
        <v>60</v>
      </c>
      <c r="Z18" s="125">
        <v>0</v>
      </c>
      <c r="AA18" s="125">
        <v>38</v>
      </c>
      <c r="AB18" s="125">
        <v>0</v>
      </c>
      <c r="AC18" s="125">
        <v>22</v>
      </c>
      <c r="AD18" s="125">
        <v>0</v>
      </c>
      <c r="AE18" s="77">
        <f t="shared" si="4"/>
        <v>60</v>
      </c>
      <c r="AF18" s="125">
        <v>0</v>
      </c>
      <c r="AG18" s="125">
        <v>38</v>
      </c>
      <c r="AH18" s="125">
        <v>0</v>
      </c>
      <c r="AI18" s="125">
        <v>22</v>
      </c>
      <c r="AJ18" s="125">
        <v>0</v>
      </c>
    </row>
    <row r="19" spans="1:36" ht="38.25" x14ac:dyDescent="0.25">
      <c r="A19" s="214" t="s">
        <v>20</v>
      </c>
      <c r="B19" s="215">
        <v>501001</v>
      </c>
      <c r="C19" s="115">
        <v>100101</v>
      </c>
      <c r="D19" s="116" t="s">
        <v>70</v>
      </c>
      <c r="E19" s="115">
        <v>3</v>
      </c>
      <c r="F19" s="117" t="s">
        <v>36</v>
      </c>
      <c r="G19" s="75">
        <f t="shared" si="0"/>
        <v>686</v>
      </c>
      <c r="H19" s="76">
        <f t="shared" si="1"/>
        <v>82</v>
      </c>
      <c r="I19" s="76">
        <f t="shared" si="1"/>
        <v>144</v>
      </c>
      <c r="J19" s="76">
        <f t="shared" si="1"/>
        <v>0</v>
      </c>
      <c r="K19" s="76">
        <f t="shared" si="1"/>
        <v>459</v>
      </c>
      <c r="L19" s="76">
        <f t="shared" si="1"/>
        <v>1</v>
      </c>
      <c r="M19" s="77">
        <f t="shared" si="5"/>
        <v>172</v>
      </c>
      <c r="N19" s="125">
        <v>20</v>
      </c>
      <c r="O19" s="125">
        <v>36</v>
      </c>
      <c r="P19" s="125">
        <v>0</v>
      </c>
      <c r="Q19" s="125">
        <v>115</v>
      </c>
      <c r="R19" s="125">
        <v>1</v>
      </c>
      <c r="S19" s="77">
        <f t="shared" si="2"/>
        <v>172</v>
      </c>
      <c r="T19" s="125">
        <v>21</v>
      </c>
      <c r="U19" s="125">
        <v>36</v>
      </c>
      <c r="V19" s="125">
        <v>0</v>
      </c>
      <c r="W19" s="125">
        <v>115</v>
      </c>
      <c r="X19" s="125">
        <v>0</v>
      </c>
      <c r="Y19" s="77">
        <f t="shared" si="3"/>
        <v>172</v>
      </c>
      <c r="Z19" s="125">
        <v>21</v>
      </c>
      <c r="AA19" s="125">
        <v>36</v>
      </c>
      <c r="AB19" s="125">
        <v>0</v>
      </c>
      <c r="AC19" s="125">
        <v>115</v>
      </c>
      <c r="AD19" s="125">
        <v>0</v>
      </c>
      <c r="AE19" s="77">
        <f t="shared" si="4"/>
        <v>170</v>
      </c>
      <c r="AF19" s="125">
        <v>20</v>
      </c>
      <c r="AG19" s="125">
        <v>36</v>
      </c>
      <c r="AH19" s="125">
        <v>0</v>
      </c>
      <c r="AI19" s="125">
        <v>114</v>
      </c>
      <c r="AJ19" s="125">
        <v>0</v>
      </c>
    </row>
    <row r="20" spans="1:36" ht="38.25" x14ac:dyDescent="0.25">
      <c r="A20" s="214" t="s">
        <v>20</v>
      </c>
      <c r="B20" s="215">
        <v>501101</v>
      </c>
      <c r="C20" s="115">
        <v>110101</v>
      </c>
      <c r="D20" s="116" t="s">
        <v>72</v>
      </c>
      <c r="E20" s="115">
        <v>3</v>
      </c>
      <c r="F20" s="117" t="s">
        <v>36</v>
      </c>
      <c r="G20" s="75">
        <f t="shared" si="0"/>
        <v>1440</v>
      </c>
      <c r="H20" s="76">
        <f t="shared" si="1"/>
        <v>13</v>
      </c>
      <c r="I20" s="76">
        <f t="shared" si="1"/>
        <v>1082</v>
      </c>
      <c r="J20" s="76">
        <f t="shared" si="1"/>
        <v>0</v>
      </c>
      <c r="K20" s="76">
        <f t="shared" si="1"/>
        <v>345</v>
      </c>
      <c r="L20" s="76">
        <f t="shared" si="1"/>
        <v>0</v>
      </c>
      <c r="M20" s="77">
        <f t="shared" si="5"/>
        <v>615</v>
      </c>
      <c r="N20" s="125">
        <v>4</v>
      </c>
      <c r="O20" s="125">
        <v>494</v>
      </c>
      <c r="P20" s="125">
        <v>0</v>
      </c>
      <c r="Q20" s="125">
        <v>117</v>
      </c>
      <c r="R20" s="125">
        <v>0</v>
      </c>
      <c r="S20" s="77">
        <f t="shared" si="2"/>
        <v>275</v>
      </c>
      <c r="T20" s="125">
        <v>3</v>
      </c>
      <c r="U20" s="125">
        <v>196</v>
      </c>
      <c r="V20" s="125">
        <v>0</v>
      </c>
      <c r="W20" s="125">
        <v>76</v>
      </c>
      <c r="X20" s="125">
        <v>0</v>
      </c>
      <c r="Y20" s="77">
        <f t="shared" si="3"/>
        <v>275</v>
      </c>
      <c r="Z20" s="125">
        <v>3</v>
      </c>
      <c r="AA20" s="125">
        <v>196</v>
      </c>
      <c r="AB20" s="125">
        <v>0</v>
      </c>
      <c r="AC20" s="125">
        <v>76</v>
      </c>
      <c r="AD20" s="125">
        <v>0</v>
      </c>
      <c r="AE20" s="77">
        <f t="shared" si="4"/>
        <v>275</v>
      </c>
      <c r="AF20" s="125">
        <v>3</v>
      </c>
      <c r="AG20" s="125">
        <v>196</v>
      </c>
      <c r="AH20" s="125">
        <v>0</v>
      </c>
      <c r="AI20" s="125">
        <v>76</v>
      </c>
      <c r="AJ20" s="125">
        <v>0</v>
      </c>
    </row>
    <row r="21" spans="1:36" ht="38.25" x14ac:dyDescent="0.25">
      <c r="A21" s="214" t="s">
        <v>25</v>
      </c>
      <c r="B21" s="215">
        <v>501302</v>
      </c>
      <c r="C21" s="115">
        <v>130201</v>
      </c>
      <c r="D21" s="116" t="s">
        <v>362</v>
      </c>
      <c r="E21" s="115">
        <v>3</v>
      </c>
      <c r="F21" s="117" t="s">
        <v>36</v>
      </c>
      <c r="G21" s="75">
        <f t="shared" si="0"/>
        <v>2658</v>
      </c>
      <c r="H21" s="76">
        <f t="shared" si="1"/>
        <v>619</v>
      </c>
      <c r="I21" s="76">
        <f t="shared" si="1"/>
        <v>309</v>
      </c>
      <c r="J21" s="76">
        <f t="shared" si="1"/>
        <v>15</v>
      </c>
      <c r="K21" s="76">
        <f t="shared" si="1"/>
        <v>1697</v>
      </c>
      <c r="L21" s="76">
        <f t="shared" si="1"/>
        <v>18</v>
      </c>
      <c r="M21" s="77">
        <f t="shared" si="5"/>
        <v>600</v>
      </c>
      <c r="N21" s="125">
        <v>141</v>
      </c>
      <c r="O21" s="125">
        <v>60</v>
      </c>
      <c r="P21" s="125">
        <v>2</v>
      </c>
      <c r="Q21" s="125">
        <v>395</v>
      </c>
      <c r="R21" s="125">
        <v>2</v>
      </c>
      <c r="S21" s="77">
        <f t="shared" si="2"/>
        <v>858</v>
      </c>
      <c r="T21" s="125">
        <v>139</v>
      </c>
      <c r="U21" s="125">
        <v>144</v>
      </c>
      <c r="V21" s="125">
        <v>10</v>
      </c>
      <c r="W21" s="125">
        <v>553</v>
      </c>
      <c r="X21" s="125">
        <v>12</v>
      </c>
      <c r="Y21" s="77">
        <f t="shared" si="3"/>
        <v>600</v>
      </c>
      <c r="Z21" s="125">
        <v>162</v>
      </c>
      <c r="AA21" s="125">
        <v>38</v>
      </c>
      <c r="AB21" s="125">
        <v>0</v>
      </c>
      <c r="AC21" s="125">
        <v>398</v>
      </c>
      <c r="AD21" s="125">
        <v>2</v>
      </c>
      <c r="AE21" s="77">
        <f t="shared" si="4"/>
        <v>600</v>
      </c>
      <c r="AF21" s="125">
        <v>177</v>
      </c>
      <c r="AG21" s="125">
        <v>67</v>
      </c>
      <c r="AH21" s="125">
        <v>3</v>
      </c>
      <c r="AI21" s="125">
        <v>351</v>
      </c>
      <c r="AJ21" s="125">
        <v>2</v>
      </c>
    </row>
    <row r="22" spans="1:36" ht="38.25" x14ac:dyDescent="0.25">
      <c r="A22" s="214" t="s">
        <v>25</v>
      </c>
      <c r="B22" s="215">
        <v>501303</v>
      </c>
      <c r="C22" s="115">
        <v>130301</v>
      </c>
      <c r="D22" s="116" t="s">
        <v>362</v>
      </c>
      <c r="E22" s="115">
        <v>3</v>
      </c>
      <c r="F22" s="117" t="s">
        <v>36</v>
      </c>
      <c r="G22" s="75">
        <f t="shared" si="0"/>
        <v>479</v>
      </c>
      <c r="H22" s="76">
        <f t="shared" si="1"/>
        <v>123</v>
      </c>
      <c r="I22" s="76">
        <f t="shared" si="1"/>
        <v>38</v>
      </c>
      <c r="J22" s="76">
        <f t="shared" si="1"/>
        <v>10</v>
      </c>
      <c r="K22" s="76">
        <f t="shared" si="1"/>
        <v>304</v>
      </c>
      <c r="L22" s="76">
        <f t="shared" si="1"/>
        <v>4</v>
      </c>
      <c r="M22" s="77">
        <f t="shared" si="5"/>
        <v>331</v>
      </c>
      <c r="N22" s="125">
        <v>117</v>
      </c>
      <c r="O22" s="125">
        <v>35</v>
      </c>
      <c r="P22" s="125">
        <v>10</v>
      </c>
      <c r="Q22" s="125">
        <v>165</v>
      </c>
      <c r="R22" s="125">
        <v>4</v>
      </c>
      <c r="S22" s="77">
        <f t="shared" si="2"/>
        <v>112</v>
      </c>
      <c r="T22" s="125">
        <v>2</v>
      </c>
      <c r="U22" s="125">
        <v>1</v>
      </c>
      <c r="V22" s="125">
        <v>0</v>
      </c>
      <c r="W22" s="125">
        <v>109</v>
      </c>
      <c r="X22" s="125">
        <v>0</v>
      </c>
      <c r="Y22" s="77">
        <f t="shared" si="3"/>
        <v>19</v>
      </c>
      <c r="Z22" s="125">
        <v>2</v>
      </c>
      <c r="AA22" s="125">
        <v>1</v>
      </c>
      <c r="AB22" s="125">
        <v>0</v>
      </c>
      <c r="AC22" s="125">
        <v>16</v>
      </c>
      <c r="AD22" s="125">
        <v>0</v>
      </c>
      <c r="AE22" s="77">
        <f t="shared" si="4"/>
        <v>17</v>
      </c>
      <c r="AF22" s="125">
        <v>2</v>
      </c>
      <c r="AG22" s="125">
        <v>1</v>
      </c>
      <c r="AH22" s="125">
        <v>0</v>
      </c>
      <c r="AI22" s="125">
        <v>14</v>
      </c>
      <c r="AJ22" s="125">
        <v>0</v>
      </c>
    </row>
    <row r="23" spans="1:36" ht="38.25" x14ac:dyDescent="0.25">
      <c r="A23" s="214" t="s">
        <v>20</v>
      </c>
      <c r="B23" s="215">
        <v>501501</v>
      </c>
      <c r="C23" s="115">
        <v>150101</v>
      </c>
      <c r="D23" s="116" t="s">
        <v>76</v>
      </c>
      <c r="E23" s="115">
        <v>3</v>
      </c>
      <c r="F23" s="117" t="s">
        <v>36</v>
      </c>
      <c r="G23" s="75">
        <f t="shared" si="0"/>
        <v>2386</v>
      </c>
      <c r="H23" s="76">
        <f t="shared" si="1"/>
        <v>1822</v>
      </c>
      <c r="I23" s="76">
        <f t="shared" si="1"/>
        <v>210</v>
      </c>
      <c r="J23" s="76">
        <f t="shared" si="1"/>
        <v>12</v>
      </c>
      <c r="K23" s="76">
        <f t="shared" si="1"/>
        <v>336</v>
      </c>
      <c r="L23" s="76">
        <f t="shared" si="1"/>
        <v>6</v>
      </c>
      <c r="M23" s="77">
        <f t="shared" si="5"/>
        <v>0</v>
      </c>
      <c r="N23" s="125">
        <v>0</v>
      </c>
      <c r="O23" s="125">
        <v>0</v>
      </c>
      <c r="P23" s="125">
        <v>0</v>
      </c>
      <c r="Q23" s="125">
        <v>0</v>
      </c>
      <c r="R23" s="125">
        <v>0</v>
      </c>
      <c r="S23" s="77">
        <f t="shared" si="2"/>
        <v>796</v>
      </c>
      <c r="T23" s="125">
        <v>608</v>
      </c>
      <c r="U23" s="125">
        <v>70</v>
      </c>
      <c r="V23" s="125">
        <v>4</v>
      </c>
      <c r="W23" s="125">
        <v>112</v>
      </c>
      <c r="X23" s="125">
        <v>2</v>
      </c>
      <c r="Y23" s="77">
        <f t="shared" si="3"/>
        <v>796</v>
      </c>
      <c r="Z23" s="125">
        <v>608</v>
      </c>
      <c r="AA23" s="125">
        <v>70</v>
      </c>
      <c r="AB23" s="125">
        <v>4</v>
      </c>
      <c r="AC23" s="125">
        <v>112</v>
      </c>
      <c r="AD23" s="125">
        <v>2</v>
      </c>
      <c r="AE23" s="77">
        <f t="shared" si="4"/>
        <v>794</v>
      </c>
      <c r="AF23" s="125">
        <v>606</v>
      </c>
      <c r="AG23" s="125">
        <v>70</v>
      </c>
      <c r="AH23" s="125">
        <v>4</v>
      </c>
      <c r="AI23" s="125">
        <v>112</v>
      </c>
      <c r="AJ23" s="125">
        <v>2</v>
      </c>
    </row>
    <row r="24" spans="1:36" ht="38.25" x14ac:dyDescent="0.25">
      <c r="A24" s="214" t="s">
        <v>26</v>
      </c>
      <c r="B24" s="215">
        <v>501505</v>
      </c>
      <c r="C24" s="115">
        <v>150601</v>
      </c>
      <c r="D24" s="116" t="s">
        <v>191</v>
      </c>
      <c r="E24" s="115">
        <v>3</v>
      </c>
      <c r="F24" s="117" t="s">
        <v>36</v>
      </c>
      <c r="G24" s="75">
        <f t="shared" si="0"/>
        <v>612</v>
      </c>
      <c r="H24" s="76">
        <f t="shared" si="1"/>
        <v>559</v>
      </c>
      <c r="I24" s="76">
        <f t="shared" si="1"/>
        <v>18</v>
      </c>
      <c r="J24" s="76">
        <f t="shared" si="1"/>
        <v>1</v>
      </c>
      <c r="K24" s="76">
        <f t="shared" si="1"/>
        <v>34</v>
      </c>
      <c r="L24" s="76">
        <f t="shared" si="1"/>
        <v>0</v>
      </c>
      <c r="M24" s="77">
        <f t="shared" si="5"/>
        <v>283</v>
      </c>
      <c r="N24" s="125">
        <v>263</v>
      </c>
      <c r="O24" s="125">
        <v>3</v>
      </c>
      <c r="P24" s="125">
        <v>1</v>
      </c>
      <c r="Q24" s="125">
        <v>16</v>
      </c>
      <c r="R24" s="125">
        <v>0</v>
      </c>
      <c r="S24" s="77">
        <f t="shared" si="2"/>
        <v>110</v>
      </c>
      <c r="T24" s="125">
        <v>99</v>
      </c>
      <c r="U24" s="125">
        <v>5</v>
      </c>
      <c r="V24" s="125">
        <v>0</v>
      </c>
      <c r="W24" s="125">
        <v>6</v>
      </c>
      <c r="X24" s="125">
        <v>0</v>
      </c>
      <c r="Y24" s="77">
        <f t="shared" si="3"/>
        <v>110</v>
      </c>
      <c r="Z24" s="125">
        <v>99</v>
      </c>
      <c r="AA24" s="125">
        <v>5</v>
      </c>
      <c r="AB24" s="125">
        <v>0</v>
      </c>
      <c r="AC24" s="125">
        <v>6</v>
      </c>
      <c r="AD24" s="125">
        <v>0</v>
      </c>
      <c r="AE24" s="77">
        <f t="shared" si="4"/>
        <v>109</v>
      </c>
      <c r="AF24" s="125">
        <v>98</v>
      </c>
      <c r="AG24" s="125">
        <v>5</v>
      </c>
      <c r="AH24" s="125">
        <v>0</v>
      </c>
      <c r="AI24" s="125">
        <v>6</v>
      </c>
      <c r="AJ24" s="125">
        <v>0</v>
      </c>
    </row>
    <row r="25" spans="1:36" ht="38.25" x14ac:dyDescent="0.25">
      <c r="A25" s="214" t="s">
        <v>25</v>
      </c>
      <c r="B25" s="215">
        <v>501513</v>
      </c>
      <c r="C25" s="115">
        <v>151401</v>
      </c>
      <c r="D25" s="116" t="s">
        <v>348</v>
      </c>
      <c r="E25" s="115">
        <v>3</v>
      </c>
      <c r="F25" s="117" t="s">
        <v>36</v>
      </c>
      <c r="G25" s="75">
        <f t="shared" si="0"/>
        <v>50</v>
      </c>
      <c r="H25" s="76">
        <f t="shared" si="1"/>
        <v>42</v>
      </c>
      <c r="I25" s="76">
        <f t="shared" si="1"/>
        <v>5</v>
      </c>
      <c r="J25" s="76">
        <f t="shared" si="1"/>
        <v>0</v>
      </c>
      <c r="K25" s="76">
        <f t="shared" si="1"/>
        <v>3</v>
      </c>
      <c r="L25" s="76">
        <f t="shared" si="1"/>
        <v>0</v>
      </c>
      <c r="M25" s="77">
        <f t="shared" si="5"/>
        <v>13</v>
      </c>
      <c r="N25" s="125">
        <v>11</v>
      </c>
      <c r="O25" s="125">
        <v>1</v>
      </c>
      <c r="P25" s="125">
        <v>0</v>
      </c>
      <c r="Q25" s="125">
        <v>1</v>
      </c>
      <c r="R25" s="125">
        <v>0</v>
      </c>
      <c r="S25" s="77">
        <f t="shared" si="2"/>
        <v>13</v>
      </c>
      <c r="T25" s="125">
        <v>11</v>
      </c>
      <c r="U25" s="125">
        <v>1</v>
      </c>
      <c r="V25" s="125">
        <v>0</v>
      </c>
      <c r="W25" s="125">
        <v>1</v>
      </c>
      <c r="X25" s="125">
        <v>0</v>
      </c>
      <c r="Y25" s="77">
        <f t="shared" si="3"/>
        <v>13</v>
      </c>
      <c r="Z25" s="125">
        <v>11</v>
      </c>
      <c r="AA25" s="125">
        <v>1</v>
      </c>
      <c r="AB25" s="125">
        <v>0</v>
      </c>
      <c r="AC25" s="125">
        <v>1</v>
      </c>
      <c r="AD25" s="125">
        <v>0</v>
      </c>
      <c r="AE25" s="77">
        <f t="shared" si="4"/>
        <v>11</v>
      </c>
      <c r="AF25" s="125">
        <v>9</v>
      </c>
      <c r="AG25" s="125">
        <v>2</v>
      </c>
      <c r="AH25" s="125">
        <v>0</v>
      </c>
      <c r="AI25" s="125">
        <v>0</v>
      </c>
      <c r="AJ25" s="125">
        <v>0</v>
      </c>
    </row>
    <row r="26" spans="1:36" ht="38.25" x14ac:dyDescent="0.25">
      <c r="A26" s="214" t="s">
        <v>25</v>
      </c>
      <c r="B26" s="215">
        <v>501519</v>
      </c>
      <c r="C26" s="115">
        <v>151901</v>
      </c>
      <c r="D26" s="116" t="s">
        <v>78</v>
      </c>
      <c r="E26" s="115">
        <v>3</v>
      </c>
      <c r="F26" s="117" t="s">
        <v>36</v>
      </c>
      <c r="G26" s="75">
        <f t="shared" si="0"/>
        <v>6</v>
      </c>
      <c r="H26" s="76">
        <f t="shared" si="1"/>
        <v>6</v>
      </c>
      <c r="I26" s="76">
        <f t="shared" si="1"/>
        <v>0</v>
      </c>
      <c r="J26" s="76">
        <f t="shared" si="1"/>
        <v>0</v>
      </c>
      <c r="K26" s="76">
        <f t="shared" si="1"/>
        <v>0</v>
      </c>
      <c r="L26" s="76">
        <f t="shared" si="1"/>
        <v>0</v>
      </c>
      <c r="M26" s="77">
        <f t="shared" si="5"/>
        <v>2</v>
      </c>
      <c r="N26" s="125">
        <v>2</v>
      </c>
      <c r="O26" s="125">
        <v>0</v>
      </c>
      <c r="P26" s="125">
        <v>0</v>
      </c>
      <c r="Q26" s="125">
        <v>0</v>
      </c>
      <c r="R26" s="125">
        <v>0</v>
      </c>
      <c r="S26" s="77">
        <f t="shared" si="2"/>
        <v>2</v>
      </c>
      <c r="T26" s="125">
        <v>2</v>
      </c>
      <c r="U26" s="125">
        <v>0</v>
      </c>
      <c r="V26" s="125">
        <v>0</v>
      </c>
      <c r="W26" s="125">
        <v>0</v>
      </c>
      <c r="X26" s="125">
        <v>0</v>
      </c>
      <c r="Y26" s="77">
        <f t="shared" si="3"/>
        <v>2</v>
      </c>
      <c r="Z26" s="125">
        <v>2</v>
      </c>
      <c r="AA26" s="125">
        <v>0</v>
      </c>
      <c r="AB26" s="125">
        <v>0</v>
      </c>
      <c r="AC26" s="125">
        <v>0</v>
      </c>
      <c r="AD26" s="125">
        <v>0</v>
      </c>
      <c r="AE26" s="77">
        <f t="shared" si="4"/>
        <v>0</v>
      </c>
      <c r="AF26" s="125">
        <v>0</v>
      </c>
      <c r="AG26" s="125">
        <v>0</v>
      </c>
      <c r="AH26" s="125">
        <v>0</v>
      </c>
      <c r="AI26" s="125">
        <v>0</v>
      </c>
      <c r="AJ26" s="125">
        <v>0</v>
      </c>
    </row>
    <row r="27" spans="1:36" ht="38.25" x14ac:dyDescent="0.25">
      <c r="A27" s="214" t="s">
        <v>20</v>
      </c>
      <c r="B27" s="215">
        <v>501901</v>
      </c>
      <c r="C27" s="115">
        <v>190101</v>
      </c>
      <c r="D27" s="116" t="s">
        <v>87</v>
      </c>
      <c r="E27" s="115">
        <v>3</v>
      </c>
      <c r="F27" s="117" t="s">
        <v>36</v>
      </c>
      <c r="G27" s="75">
        <f t="shared" si="0"/>
        <v>1355</v>
      </c>
      <c r="H27" s="76">
        <f t="shared" si="1"/>
        <v>20</v>
      </c>
      <c r="I27" s="76">
        <f t="shared" si="1"/>
        <v>550</v>
      </c>
      <c r="J27" s="76">
        <f t="shared" si="1"/>
        <v>4</v>
      </c>
      <c r="K27" s="76">
        <f t="shared" si="1"/>
        <v>777</v>
      </c>
      <c r="L27" s="76">
        <f t="shared" si="1"/>
        <v>4</v>
      </c>
      <c r="M27" s="77">
        <f t="shared" si="5"/>
        <v>339</v>
      </c>
      <c r="N27" s="125">
        <v>5</v>
      </c>
      <c r="O27" s="125">
        <v>138</v>
      </c>
      <c r="P27" s="125">
        <v>1</v>
      </c>
      <c r="Q27" s="125">
        <v>194</v>
      </c>
      <c r="R27" s="125">
        <v>1</v>
      </c>
      <c r="S27" s="77">
        <f t="shared" si="2"/>
        <v>339</v>
      </c>
      <c r="T27" s="125">
        <v>5</v>
      </c>
      <c r="U27" s="125">
        <v>138</v>
      </c>
      <c r="V27" s="125">
        <v>1</v>
      </c>
      <c r="W27" s="125">
        <v>194</v>
      </c>
      <c r="X27" s="125">
        <v>1</v>
      </c>
      <c r="Y27" s="77">
        <f t="shared" si="3"/>
        <v>339</v>
      </c>
      <c r="Z27" s="125">
        <v>5</v>
      </c>
      <c r="AA27" s="125">
        <v>138</v>
      </c>
      <c r="AB27" s="125">
        <v>1</v>
      </c>
      <c r="AC27" s="125">
        <v>194</v>
      </c>
      <c r="AD27" s="125">
        <v>1</v>
      </c>
      <c r="AE27" s="77">
        <f t="shared" si="4"/>
        <v>338</v>
      </c>
      <c r="AF27" s="125">
        <v>5</v>
      </c>
      <c r="AG27" s="125">
        <v>136</v>
      </c>
      <c r="AH27" s="125">
        <v>1</v>
      </c>
      <c r="AI27" s="125">
        <v>195</v>
      </c>
      <c r="AJ27" s="125">
        <v>1</v>
      </c>
    </row>
    <row r="28" spans="1:36" ht="38.25" x14ac:dyDescent="0.25">
      <c r="A28" s="214" t="s">
        <v>25</v>
      </c>
      <c r="B28" s="215">
        <v>506305</v>
      </c>
      <c r="C28" s="115">
        <v>190601</v>
      </c>
      <c r="D28" s="116" t="s">
        <v>363</v>
      </c>
      <c r="E28" s="115">
        <v>3</v>
      </c>
      <c r="F28" s="117" t="s">
        <v>36</v>
      </c>
      <c r="G28" s="75">
        <f t="shared" si="0"/>
        <v>2281</v>
      </c>
      <c r="H28" s="76">
        <f t="shared" si="1"/>
        <v>702</v>
      </c>
      <c r="I28" s="76">
        <f t="shared" si="1"/>
        <v>817</v>
      </c>
      <c r="J28" s="76">
        <f t="shared" si="1"/>
        <v>3</v>
      </c>
      <c r="K28" s="76">
        <f t="shared" si="1"/>
        <v>756</v>
      </c>
      <c r="L28" s="76">
        <f t="shared" si="1"/>
        <v>3</v>
      </c>
      <c r="M28" s="77">
        <f t="shared" si="5"/>
        <v>570</v>
      </c>
      <c r="N28" s="125">
        <v>135</v>
      </c>
      <c r="O28" s="125">
        <v>246</v>
      </c>
      <c r="P28" s="125">
        <v>0</v>
      </c>
      <c r="Q28" s="125">
        <v>189</v>
      </c>
      <c r="R28" s="125">
        <v>0</v>
      </c>
      <c r="S28" s="77">
        <f t="shared" si="2"/>
        <v>570</v>
      </c>
      <c r="T28" s="125">
        <v>189</v>
      </c>
      <c r="U28" s="125">
        <v>190</v>
      </c>
      <c r="V28" s="125">
        <v>1</v>
      </c>
      <c r="W28" s="125">
        <v>189</v>
      </c>
      <c r="X28" s="125">
        <v>1</v>
      </c>
      <c r="Y28" s="77">
        <f t="shared" si="3"/>
        <v>570</v>
      </c>
      <c r="Z28" s="125">
        <v>189</v>
      </c>
      <c r="AA28" s="125">
        <v>190</v>
      </c>
      <c r="AB28" s="125">
        <v>1</v>
      </c>
      <c r="AC28" s="125">
        <v>189</v>
      </c>
      <c r="AD28" s="125">
        <v>1</v>
      </c>
      <c r="AE28" s="77">
        <f t="shared" si="4"/>
        <v>571</v>
      </c>
      <c r="AF28" s="125">
        <v>189</v>
      </c>
      <c r="AG28" s="125">
        <v>191</v>
      </c>
      <c r="AH28" s="125">
        <v>1</v>
      </c>
      <c r="AI28" s="125">
        <v>189</v>
      </c>
      <c r="AJ28" s="125">
        <v>1</v>
      </c>
    </row>
    <row r="29" spans="1:36" ht="38.25" x14ac:dyDescent="0.25">
      <c r="A29" s="214" t="s">
        <v>20</v>
      </c>
      <c r="B29" s="215">
        <v>501914</v>
      </c>
      <c r="C29" s="115">
        <v>191401</v>
      </c>
      <c r="D29" s="116" t="s">
        <v>89</v>
      </c>
      <c r="E29" s="115">
        <v>3</v>
      </c>
      <c r="F29" s="117" t="s">
        <v>36</v>
      </c>
      <c r="G29" s="75">
        <f t="shared" si="0"/>
        <v>2515</v>
      </c>
      <c r="H29" s="76">
        <f t="shared" si="1"/>
        <v>14</v>
      </c>
      <c r="I29" s="76">
        <f t="shared" si="1"/>
        <v>1224</v>
      </c>
      <c r="J29" s="76">
        <f t="shared" si="1"/>
        <v>0</v>
      </c>
      <c r="K29" s="76">
        <f t="shared" si="1"/>
        <v>1276</v>
      </c>
      <c r="L29" s="76">
        <f t="shared" si="1"/>
        <v>1</v>
      </c>
      <c r="M29" s="77">
        <f t="shared" si="5"/>
        <v>957</v>
      </c>
      <c r="N29" s="125">
        <v>5</v>
      </c>
      <c r="O29" s="125">
        <v>438</v>
      </c>
      <c r="P29" s="125">
        <v>0</v>
      </c>
      <c r="Q29" s="125">
        <v>513</v>
      </c>
      <c r="R29" s="125">
        <v>1</v>
      </c>
      <c r="S29" s="77">
        <f t="shared" si="2"/>
        <v>520</v>
      </c>
      <c r="T29" s="125">
        <v>3</v>
      </c>
      <c r="U29" s="125">
        <v>262</v>
      </c>
      <c r="V29" s="125">
        <v>0</v>
      </c>
      <c r="W29" s="125">
        <v>255</v>
      </c>
      <c r="X29" s="125">
        <v>0</v>
      </c>
      <c r="Y29" s="77">
        <f t="shared" si="3"/>
        <v>520</v>
      </c>
      <c r="Z29" s="125">
        <v>3</v>
      </c>
      <c r="AA29" s="125">
        <v>262</v>
      </c>
      <c r="AB29" s="125">
        <v>0</v>
      </c>
      <c r="AC29" s="125">
        <v>255</v>
      </c>
      <c r="AD29" s="125">
        <v>0</v>
      </c>
      <c r="AE29" s="77">
        <f t="shared" si="4"/>
        <v>518</v>
      </c>
      <c r="AF29" s="125">
        <v>3</v>
      </c>
      <c r="AG29" s="125">
        <v>262</v>
      </c>
      <c r="AH29" s="125">
        <v>0</v>
      </c>
      <c r="AI29" s="125">
        <v>253</v>
      </c>
      <c r="AJ29" s="125">
        <v>0</v>
      </c>
    </row>
    <row r="30" spans="1:36" ht="38.25" x14ac:dyDescent="0.25">
      <c r="A30" s="214" t="s">
        <v>20</v>
      </c>
      <c r="B30" s="215">
        <v>502003</v>
      </c>
      <c r="C30" s="115">
        <v>200301</v>
      </c>
      <c r="D30" s="116" t="s">
        <v>90</v>
      </c>
      <c r="E30" s="115">
        <v>3</v>
      </c>
      <c r="F30" s="117" t="s">
        <v>36</v>
      </c>
      <c r="G30" s="75">
        <f t="shared" si="0"/>
        <v>1658</v>
      </c>
      <c r="H30" s="76">
        <f t="shared" si="1"/>
        <v>96</v>
      </c>
      <c r="I30" s="76">
        <f t="shared" si="1"/>
        <v>1038</v>
      </c>
      <c r="J30" s="76">
        <f t="shared" si="1"/>
        <v>32</v>
      </c>
      <c r="K30" s="76">
        <f t="shared" si="1"/>
        <v>447</v>
      </c>
      <c r="L30" s="76">
        <f t="shared" si="1"/>
        <v>45</v>
      </c>
      <c r="M30" s="77">
        <f t="shared" si="5"/>
        <v>700</v>
      </c>
      <c r="N30" s="125">
        <v>24</v>
      </c>
      <c r="O30" s="125">
        <v>455</v>
      </c>
      <c r="P30" s="125">
        <v>8</v>
      </c>
      <c r="Q30" s="125">
        <v>195</v>
      </c>
      <c r="R30" s="125">
        <v>18</v>
      </c>
      <c r="S30" s="77">
        <f t="shared" si="2"/>
        <v>320</v>
      </c>
      <c r="T30" s="125">
        <v>24</v>
      </c>
      <c r="U30" s="125">
        <v>195</v>
      </c>
      <c r="V30" s="125">
        <v>8</v>
      </c>
      <c r="W30" s="125">
        <v>84</v>
      </c>
      <c r="X30" s="125">
        <v>9</v>
      </c>
      <c r="Y30" s="77">
        <f t="shared" si="3"/>
        <v>320</v>
      </c>
      <c r="Z30" s="125">
        <v>24</v>
      </c>
      <c r="AA30" s="125">
        <v>195</v>
      </c>
      <c r="AB30" s="125">
        <v>8</v>
      </c>
      <c r="AC30" s="125">
        <v>84</v>
      </c>
      <c r="AD30" s="125">
        <v>9</v>
      </c>
      <c r="AE30" s="77">
        <f t="shared" si="4"/>
        <v>318</v>
      </c>
      <c r="AF30" s="125">
        <v>24</v>
      </c>
      <c r="AG30" s="125">
        <v>193</v>
      </c>
      <c r="AH30" s="125">
        <v>8</v>
      </c>
      <c r="AI30" s="125">
        <v>84</v>
      </c>
      <c r="AJ30" s="125">
        <v>9</v>
      </c>
    </row>
    <row r="31" spans="1:36" ht="38.25" x14ac:dyDescent="0.25">
      <c r="A31" s="214" t="s">
        <v>20</v>
      </c>
      <c r="B31" s="215">
        <v>502004</v>
      </c>
      <c r="C31" s="115">
        <v>200401</v>
      </c>
      <c r="D31" s="116" t="s">
        <v>91</v>
      </c>
      <c r="E31" s="115">
        <v>3</v>
      </c>
      <c r="F31" s="117" t="s">
        <v>36</v>
      </c>
      <c r="G31" s="75">
        <f t="shared" si="0"/>
        <v>1142</v>
      </c>
      <c r="H31" s="76">
        <f t="shared" si="1"/>
        <v>16</v>
      </c>
      <c r="I31" s="76">
        <f t="shared" si="1"/>
        <v>490</v>
      </c>
      <c r="J31" s="76">
        <f t="shared" si="1"/>
        <v>1</v>
      </c>
      <c r="K31" s="76">
        <f t="shared" si="1"/>
        <v>627</v>
      </c>
      <c r="L31" s="76">
        <f t="shared" si="1"/>
        <v>8</v>
      </c>
      <c r="M31" s="77">
        <f t="shared" si="5"/>
        <v>286</v>
      </c>
      <c r="N31" s="125">
        <v>4</v>
      </c>
      <c r="O31" s="125">
        <v>123</v>
      </c>
      <c r="P31" s="125">
        <v>0</v>
      </c>
      <c r="Q31" s="125">
        <v>157</v>
      </c>
      <c r="R31" s="125">
        <v>2</v>
      </c>
      <c r="S31" s="77">
        <f t="shared" si="2"/>
        <v>286</v>
      </c>
      <c r="T31" s="125">
        <v>4</v>
      </c>
      <c r="U31" s="125">
        <v>122</v>
      </c>
      <c r="V31" s="125">
        <v>1</v>
      </c>
      <c r="W31" s="125">
        <v>157</v>
      </c>
      <c r="X31" s="125">
        <v>2</v>
      </c>
      <c r="Y31" s="77">
        <f t="shared" si="3"/>
        <v>286</v>
      </c>
      <c r="Z31" s="125">
        <v>4</v>
      </c>
      <c r="AA31" s="125">
        <v>123</v>
      </c>
      <c r="AB31" s="125">
        <v>0</v>
      </c>
      <c r="AC31" s="125">
        <v>157</v>
      </c>
      <c r="AD31" s="125">
        <v>2</v>
      </c>
      <c r="AE31" s="77">
        <f t="shared" si="4"/>
        <v>284</v>
      </c>
      <c r="AF31" s="125">
        <v>4</v>
      </c>
      <c r="AG31" s="125">
        <v>122</v>
      </c>
      <c r="AH31" s="125">
        <v>0</v>
      </c>
      <c r="AI31" s="125">
        <v>156</v>
      </c>
      <c r="AJ31" s="125">
        <v>2</v>
      </c>
    </row>
    <row r="32" spans="1:36" ht="38.25" x14ac:dyDescent="0.25">
      <c r="A32" s="214" t="s">
        <v>25</v>
      </c>
      <c r="B32" s="215">
        <v>502013</v>
      </c>
      <c r="C32" s="115">
        <v>201401</v>
      </c>
      <c r="D32" s="116" t="s">
        <v>364</v>
      </c>
      <c r="E32" s="115">
        <v>3</v>
      </c>
      <c r="F32" s="117" t="s">
        <v>36</v>
      </c>
      <c r="G32" s="75">
        <f t="shared" si="0"/>
        <v>2246</v>
      </c>
      <c r="H32" s="76">
        <f t="shared" si="1"/>
        <v>262</v>
      </c>
      <c r="I32" s="76">
        <f t="shared" si="1"/>
        <v>1328</v>
      </c>
      <c r="J32" s="76">
        <f t="shared" si="1"/>
        <v>30</v>
      </c>
      <c r="K32" s="76">
        <f t="shared" si="1"/>
        <v>611</v>
      </c>
      <c r="L32" s="76">
        <f t="shared" si="1"/>
        <v>15</v>
      </c>
      <c r="M32" s="77">
        <f t="shared" si="5"/>
        <v>562</v>
      </c>
      <c r="N32" s="125">
        <v>42</v>
      </c>
      <c r="O32" s="125">
        <v>329</v>
      </c>
      <c r="P32" s="125">
        <v>6</v>
      </c>
      <c r="Q32" s="125">
        <v>184</v>
      </c>
      <c r="R32" s="125">
        <v>1</v>
      </c>
      <c r="S32" s="77">
        <f t="shared" si="2"/>
        <v>562</v>
      </c>
      <c r="T32" s="125">
        <v>73</v>
      </c>
      <c r="U32" s="125">
        <v>333</v>
      </c>
      <c r="V32" s="125">
        <v>8</v>
      </c>
      <c r="W32" s="125">
        <v>143</v>
      </c>
      <c r="X32" s="125">
        <v>5</v>
      </c>
      <c r="Y32" s="77">
        <f t="shared" si="3"/>
        <v>562</v>
      </c>
      <c r="Z32" s="125">
        <v>74</v>
      </c>
      <c r="AA32" s="125">
        <v>335</v>
      </c>
      <c r="AB32" s="125">
        <v>8</v>
      </c>
      <c r="AC32" s="125">
        <v>141</v>
      </c>
      <c r="AD32" s="125">
        <v>4</v>
      </c>
      <c r="AE32" s="77">
        <f t="shared" si="4"/>
        <v>560</v>
      </c>
      <c r="AF32" s="125">
        <v>73</v>
      </c>
      <c r="AG32" s="125">
        <v>331</v>
      </c>
      <c r="AH32" s="125">
        <v>8</v>
      </c>
      <c r="AI32" s="125">
        <v>143</v>
      </c>
      <c r="AJ32" s="125">
        <v>5</v>
      </c>
    </row>
    <row r="33" spans="1:36" ht="38.25" x14ac:dyDescent="0.25">
      <c r="A33" s="214" t="s">
        <v>20</v>
      </c>
      <c r="B33" s="215">
        <v>502101</v>
      </c>
      <c r="C33" s="115">
        <v>210101</v>
      </c>
      <c r="D33" s="116" t="s">
        <v>92</v>
      </c>
      <c r="E33" s="115">
        <v>3</v>
      </c>
      <c r="F33" s="117" t="s">
        <v>36</v>
      </c>
      <c r="G33" s="75">
        <f t="shared" si="0"/>
        <v>2220</v>
      </c>
      <c r="H33" s="76">
        <f t="shared" si="1"/>
        <v>490</v>
      </c>
      <c r="I33" s="76">
        <f t="shared" si="1"/>
        <v>1636</v>
      </c>
      <c r="J33" s="76">
        <f t="shared" si="1"/>
        <v>4</v>
      </c>
      <c r="K33" s="76">
        <f t="shared" si="1"/>
        <v>88</v>
      </c>
      <c r="L33" s="76">
        <f t="shared" si="1"/>
        <v>2</v>
      </c>
      <c r="M33" s="77">
        <f t="shared" si="5"/>
        <v>180</v>
      </c>
      <c r="N33" s="125">
        <v>42</v>
      </c>
      <c r="O33" s="125">
        <v>129</v>
      </c>
      <c r="P33" s="125">
        <v>1</v>
      </c>
      <c r="Q33" s="125">
        <v>8</v>
      </c>
      <c r="R33" s="125">
        <v>0</v>
      </c>
      <c r="S33" s="77">
        <f t="shared" si="2"/>
        <v>680</v>
      </c>
      <c r="T33" s="125">
        <v>149</v>
      </c>
      <c r="U33" s="125">
        <v>502</v>
      </c>
      <c r="V33" s="125">
        <v>1</v>
      </c>
      <c r="W33" s="125">
        <v>27</v>
      </c>
      <c r="X33" s="125">
        <v>1</v>
      </c>
      <c r="Y33" s="77">
        <f t="shared" si="3"/>
        <v>680</v>
      </c>
      <c r="Z33" s="125">
        <v>149</v>
      </c>
      <c r="AA33" s="125">
        <v>503</v>
      </c>
      <c r="AB33" s="125">
        <v>1</v>
      </c>
      <c r="AC33" s="125">
        <v>27</v>
      </c>
      <c r="AD33" s="125">
        <v>0</v>
      </c>
      <c r="AE33" s="77">
        <f t="shared" si="4"/>
        <v>680</v>
      </c>
      <c r="AF33" s="125">
        <v>150</v>
      </c>
      <c r="AG33" s="125">
        <v>502</v>
      </c>
      <c r="AH33" s="125">
        <v>1</v>
      </c>
      <c r="AI33" s="125">
        <v>26</v>
      </c>
      <c r="AJ33" s="125">
        <v>1</v>
      </c>
    </row>
    <row r="34" spans="1:36" ht="38.25" x14ac:dyDescent="0.25">
      <c r="A34" s="214" t="s">
        <v>25</v>
      </c>
      <c r="B34" s="215">
        <v>502302</v>
      </c>
      <c r="C34" s="115">
        <v>230201</v>
      </c>
      <c r="D34" s="116" t="s">
        <v>365</v>
      </c>
      <c r="E34" s="115">
        <v>3</v>
      </c>
      <c r="F34" s="117" t="s">
        <v>36</v>
      </c>
      <c r="G34" s="75">
        <f t="shared" si="0"/>
        <v>1929</v>
      </c>
      <c r="H34" s="76">
        <f t="shared" si="1"/>
        <v>1425</v>
      </c>
      <c r="I34" s="76">
        <f t="shared" si="1"/>
        <v>125</v>
      </c>
      <c r="J34" s="76">
        <f t="shared" si="1"/>
        <v>9</v>
      </c>
      <c r="K34" s="76">
        <f t="shared" si="1"/>
        <v>361</v>
      </c>
      <c r="L34" s="76">
        <f t="shared" si="1"/>
        <v>9</v>
      </c>
      <c r="M34" s="77">
        <f t="shared" si="5"/>
        <v>482</v>
      </c>
      <c r="N34" s="125">
        <v>329</v>
      </c>
      <c r="O34" s="125">
        <v>38</v>
      </c>
      <c r="P34" s="125">
        <v>0</v>
      </c>
      <c r="Q34" s="125">
        <v>115</v>
      </c>
      <c r="R34" s="125">
        <v>0</v>
      </c>
      <c r="S34" s="77">
        <f t="shared" si="2"/>
        <v>482</v>
      </c>
      <c r="T34" s="125">
        <v>365</v>
      </c>
      <c r="U34" s="125">
        <v>29</v>
      </c>
      <c r="V34" s="125">
        <v>3</v>
      </c>
      <c r="W34" s="125">
        <v>82</v>
      </c>
      <c r="X34" s="125">
        <v>3</v>
      </c>
      <c r="Y34" s="77">
        <f t="shared" si="3"/>
        <v>482</v>
      </c>
      <c r="Z34" s="125">
        <v>365</v>
      </c>
      <c r="AA34" s="125">
        <v>29</v>
      </c>
      <c r="AB34" s="125">
        <v>3</v>
      </c>
      <c r="AC34" s="125">
        <v>82</v>
      </c>
      <c r="AD34" s="125">
        <v>3</v>
      </c>
      <c r="AE34" s="77">
        <f t="shared" si="4"/>
        <v>483</v>
      </c>
      <c r="AF34" s="125">
        <v>366</v>
      </c>
      <c r="AG34" s="125">
        <v>29</v>
      </c>
      <c r="AH34" s="125">
        <v>3</v>
      </c>
      <c r="AI34" s="125">
        <v>82</v>
      </c>
      <c r="AJ34" s="125">
        <v>3</v>
      </c>
    </row>
    <row r="35" spans="1:36" ht="38.25" x14ac:dyDescent="0.25">
      <c r="A35" s="214" t="s">
        <v>20</v>
      </c>
      <c r="B35" s="215">
        <v>502401</v>
      </c>
      <c r="C35" s="115">
        <v>240101</v>
      </c>
      <c r="D35" s="116" t="s">
        <v>97</v>
      </c>
      <c r="E35" s="115">
        <v>3</v>
      </c>
      <c r="F35" s="117" t="s">
        <v>36</v>
      </c>
      <c r="G35" s="75">
        <f t="shared" si="0"/>
        <v>2006</v>
      </c>
      <c r="H35" s="76">
        <f t="shared" si="1"/>
        <v>17</v>
      </c>
      <c r="I35" s="76">
        <f t="shared" si="1"/>
        <v>1443</v>
      </c>
      <c r="J35" s="76">
        <f t="shared" si="1"/>
        <v>0</v>
      </c>
      <c r="K35" s="76">
        <f t="shared" si="1"/>
        <v>546</v>
      </c>
      <c r="L35" s="76">
        <f t="shared" si="1"/>
        <v>0</v>
      </c>
      <c r="M35" s="77">
        <f t="shared" si="5"/>
        <v>502</v>
      </c>
      <c r="N35" s="125">
        <v>4</v>
      </c>
      <c r="O35" s="125">
        <v>381</v>
      </c>
      <c r="P35" s="125">
        <v>0</v>
      </c>
      <c r="Q35" s="125">
        <v>117</v>
      </c>
      <c r="R35" s="125">
        <v>0</v>
      </c>
      <c r="S35" s="77">
        <f t="shared" si="2"/>
        <v>502</v>
      </c>
      <c r="T35" s="125">
        <v>5</v>
      </c>
      <c r="U35" s="125">
        <v>354</v>
      </c>
      <c r="V35" s="125">
        <v>0</v>
      </c>
      <c r="W35" s="125">
        <v>143</v>
      </c>
      <c r="X35" s="125">
        <v>0</v>
      </c>
      <c r="Y35" s="77">
        <f t="shared" si="3"/>
        <v>502</v>
      </c>
      <c r="Z35" s="125">
        <v>5</v>
      </c>
      <c r="AA35" s="125">
        <v>354</v>
      </c>
      <c r="AB35" s="125">
        <v>0</v>
      </c>
      <c r="AC35" s="125">
        <v>143</v>
      </c>
      <c r="AD35" s="125">
        <v>0</v>
      </c>
      <c r="AE35" s="77">
        <f t="shared" si="4"/>
        <v>500</v>
      </c>
      <c r="AF35" s="125">
        <v>3</v>
      </c>
      <c r="AG35" s="125">
        <v>354</v>
      </c>
      <c r="AH35" s="125">
        <v>0</v>
      </c>
      <c r="AI35" s="125">
        <v>143</v>
      </c>
      <c r="AJ35" s="125">
        <v>0</v>
      </c>
    </row>
    <row r="36" spans="1:36" ht="38.25" x14ac:dyDescent="0.25">
      <c r="A36" s="214" t="s">
        <v>20</v>
      </c>
      <c r="B36" s="215">
        <v>502604</v>
      </c>
      <c r="C36" s="115">
        <v>261701</v>
      </c>
      <c r="D36" s="116" t="s">
        <v>196</v>
      </c>
      <c r="E36" s="115">
        <v>3</v>
      </c>
      <c r="F36" s="117" t="s">
        <v>36</v>
      </c>
      <c r="G36" s="75">
        <f t="shared" si="0"/>
        <v>2939</v>
      </c>
      <c r="H36" s="76">
        <f t="shared" si="1"/>
        <v>2731</v>
      </c>
      <c r="I36" s="76">
        <f t="shared" si="1"/>
        <v>144</v>
      </c>
      <c r="J36" s="76">
        <f t="shared" si="1"/>
        <v>8</v>
      </c>
      <c r="K36" s="76">
        <f t="shared" si="1"/>
        <v>48</v>
      </c>
      <c r="L36" s="76">
        <f t="shared" si="1"/>
        <v>8</v>
      </c>
      <c r="M36" s="77">
        <f t="shared" si="5"/>
        <v>735</v>
      </c>
      <c r="N36" s="125">
        <v>683</v>
      </c>
      <c r="O36" s="125">
        <v>36</v>
      </c>
      <c r="P36" s="125">
        <v>2</v>
      </c>
      <c r="Q36" s="125">
        <v>12</v>
      </c>
      <c r="R36" s="125">
        <v>2</v>
      </c>
      <c r="S36" s="77">
        <f t="shared" si="2"/>
        <v>735</v>
      </c>
      <c r="T36" s="125">
        <v>683</v>
      </c>
      <c r="U36" s="125">
        <v>36</v>
      </c>
      <c r="V36" s="125">
        <v>2</v>
      </c>
      <c r="W36" s="125">
        <v>12</v>
      </c>
      <c r="X36" s="125">
        <v>2</v>
      </c>
      <c r="Y36" s="77">
        <f t="shared" si="3"/>
        <v>735</v>
      </c>
      <c r="Z36" s="125">
        <v>683</v>
      </c>
      <c r="AA36" s="125">
        <v>36</v>
      </c>
      <c r="AB36" s="125">
        <v>2</v>
      </c>
      <c r="AC36" s="125">
        <v>12</v>
      </c>
      <c r="AD36" s="125">
        <v>2</v>
      </c>
      <c r="AE36" s="77">
        <f t="shared" si="4"/>
        <v>734</v>
      </c>
      <c r="AF36" s="125">
        <v>682</v>
      </c>
      <c r="AG36" s="125">
        <v>36</v>
      </c>
      <c r="AH36" s="125">
        <v>2</v>
      </c>
      <c r="AI36" s="125">
        <v>12</v>
      </c>
      <c r="AJ36" s="125">
        <v>2</v>
      </c>
    </row>
    <row r="37" spans="1:36" ht="38.25" x14ac:dyDescent="0.25">
      <c r="A37" s="214" t="s">
        <v>20</v>
      </c>
      <c r="B37" s="215">
        <v>502606</v>
      </c>
      <c r="C37" s="115">
        <v>262101</v>
      </c>
      <c r="D37" s="116" t="s">
        <v>102</v>
      </c>
      <c r="E37" s="115">
        <v>3</v>
      </c>
      <c r="F37" s="117" t="s">
        <v>36</v>
      </c>
      <c r="G37" s="75">
        <f t="shared" si="0"/>
        <v>445</v>
      </c>
      <c r="H37" s="76">
        <f t="shared" si="1"/>
        <v>342</v>
      </c>
      <c r="I37" s="76">
        <f t="shared" si="1"/>
        <v>62</v>
      </c>
      <c r="J37" s="76">
        <f t="shared" si="1"/>
        <v>3</v>
      </c>
      <c r="K37" s="76">
        <f t="shared" si="1"/>
        <v>35</v>
      </c>
      <c r="L37" s="76">
        <f t="shared" si="1"/>
        <v>3</v>
      </c>
      <c r="M37" s="77">
        <f t="shared" si="5"/>
        <v>111</v>
      </c>
      <c r="N37" s="125">
        <v>86</v>
      </c>
      <c r="O37" s="125">
        <v>20</v>
      </c>
      <c r="P37" s="125">
        <v>0</v>
      </c>
      <c r="Q37" s="125">
        <v>5</v>
      </c>
      <c r="R37" s="125">
        <v>0</v>
      </c>
      <c r="S37" s="77">
        <f t="shared" si="2"/>
        <v>111</v>
      </c>
      <c r="T37" s="125">
        <v>85</v>
      </c>
      <c r="U37" s="125">
        <v>14</v>
      </c>
      <c r="V37" s="125">
        <v>1</v>
      </c>
      <c r="W37" s="125">
        <v>10</v>
      </c>
      <c r="X37" s="125">
        <v>1</v>
      </c>
      <c r="Y37" s="77">
        <f t="shared" si="3"/>
        <v>111</v>
      </c>
      <c r="Z37" s="125">
        <v>85</v>
      </c>
      <c r="AA37" s="125">
        <v>14</v>
      </c>
      <c r="AB37" s="125">
        <v>1</v>
      </c>
      <c r="AC37" s="125">
        <v>10</v>
      </c>
      <c r="AD37" s="125">
        <v>1</v>
      </c>
      <c r="AE37" s="77">
        <f t="shared" si="4"/>
        <v>112</v>
      </c>
      <c r="AF37" s="125">
        <v>86</v>
      </c>
      <c r="AG37" s="125">
        <v>14</v>
      </c>
      <c r="AH37" s="125">
        <v>1</v>
      </c>
      <c r="AI37" s="125">
        <v>10</v>
      </c>
      <c r="AJ37" s="125">
        <v>1</v>
      </c>
    </row>
    <row r="38" spans="1:36" ht="38.25" x14ac:dyDescent="0.25">
      <c r="A38" s="214" t="s">
        <v>25</v>
      </c>
      <c r="B38" s="215">
        <v>502609</v>
      </c>
      <c r="C38" s="115">
        <v>262401</v>
      </c>
      <c r="D38" s="116" t="s">
        <v>366</v>
      </c>
      <c r="E38" s="115">
        <v>3</v>
      </c>
      <c r="F38" s="117" t="s">
        <v>36</v>
      </c>
      <c r="G38" s="75">
        <f t="shared" si="0"/>
        <v>2470</v>
      </c>
      <c r="H38" s="76">
        <f t="shared" si="1"/>
        <v>1707</v>
      </c>
      <c r="I38" s="76">
        <f t="shared" si="1"/>
        <v>245</v>
      </c>
      <c r="J38" s="76">
        <f t="shared" si="1"/>
        <v>17</v>
      </c>
      <c r="K38" s="76">
        <f t="shared" si="1"/>
        <v>479</v>
      </c>
      <c r="L38" s="76">
        <f t="shared" si="1"/>
        <v>22</v>
      </c>
      <c r="M38" s="77">
        <f t="shared" si="5"/>
        <v>618</v>
      </c>
      <c r="N38" s="125">
        <v>447</v>
      </c>
      <c r="O38" s="125">
        <v>62</v>
      </c>
      <c r="P38" s="125">
        <v>0</v>
      </c>
      <c r="Q38" s="125">
        <v>108</v>
      </c>
      <c r="R38" s="125">
        <v>1</v>
      </c>
      <c r="S38" s="77">
        <f t="shared" si="2"/>
        <v>618</v>
      </c>
      <c r="T38" s="125">
        <v>420</v>
      </c>
      <c r="U38" s="125">
        <v>61</v>
      </c>
      <c r="V38" s="125">
        <v>6</v>
      </c>
      <c r="W38" s="125">
        <v>124</v>
      </c>
      <c r="X38" s="125">
        <v>7</v>
      </c>
      <c r="Y38" s="77">
        <f t="shared" si="3"/>
        <v>618</v>
      </c>
      <c r="Z38" s="125">
        <v>421</v>
      </c>
      <c r="AA38" s="125">
        <v>61</v>
      </c>
      <c r="AB38" s="125">
        <v>6</v>
      </c>
      <c r="AC38" s="125">
        <v>123</v>
      </c>
      <c r="AD38" s="125">
        <v>7</v>
      </c>
      <c r="AE38" s="77">
        <f t="shared" si="4"/>
        <v>616</v>
      </c>
      <c r="AF38" s="125">
        <v>419</v>
      </c>
      <c r="AG38" s="125">
        <v>61</v>
      </c>
      <c r="AH38" s="125">
        <v>5</v>
      </c>
      <c r="AI38" s="125">
        <v>124</v>
      </c>
      <c r="AJ38" s="125">
        <v>7</v>
      </c>
    </row>
    <row r="39" spans="1:36" ht="38.25" x14ac:dyDescent="0.25">
      <c r="A39" s="214" t="s">
        <v>20</v>
      </c>
      <c r="B39" s="215">
        <v>502630</v>
      </c>
      <c r="C39" s="115">
        <v>263001</v>
      </c>
      <c r="D39" s="116" t="s">
        <v>45</v>
      </c>
      <c r="E39" s="115">
        <v>3</v>
      </c>
      <c r="F39" s="117" t="s">
        <v>36</v>
      </c>
      <c r="G39" s="75">
        <f t="shared" ref="G39:G93" si="6">SUM(H39:L39)</f>
        <v>2015</v>
      </c>
      <c r="H39" s="76">
        <f t="shared" ref="H39:L71" si="7">N39+T39+Z39+AF39</f>
        <v>1815</v>
      </c>
      <c r="I39" s="76">
        <f t="shared" si="7"/>
        <v>128</v>
      </c>
      <c r="J39" s="76">
        <f t="shared" si="7"/>
        <v>4</v>
      </c>
      <c r="K39" s="76">
        <f t="shared" si="7"/>
        <v>64</v>
      </c>
      <c r="L39" s="76">
        <f t="shared" si="7"/>
        <v>4</v>
      </c>
      <c r="M39" s="77">
        <f t="shared" si="5"/>
        <v>504</v>
      </c>
      <c r="N39" s="125">
        <v>454</v>
      </c>
      <c r="O39" s="125">
        <v>32</v>
      </c>
      <c r="P39" s="125">
        <v>1</v>
      </c>
      <c r="Q39" s="125">
        <v>16</v>
      </c>
      <c r="R39" s="125">
        <v>1</v>
      </c>
      <c r="S39" s="77">
        <f t="shared" si="2"/>
        <v>504</v>
      </c>
      <c r="T39" s="125">
        <v>454</v>
      </c>
      <c r="U39" s="125">
        <v>32</v>
      </c>
      <c r="V39" s="125">
        <v>1</v>
      </c>
      <c r="W39" s="125">
        <v>16</v>
      </c>
      <c r="X39" s="125">
        <v>1</v>
      </c>
      <c r="Y39" s="77">
        <f t="shared" si="3"/>
        <v>504</v>
      </c>
      <c r="Z39" s="125">
        <v>454</v>
      </c>
      <c r="AA39" s="125">
        <v>32</v>
      </c>
      <c r="AB39" s="125">
        <v>1</v>
      </c>
      <c r="AC39" s="125">
        <v>16</v>
      </c>
      <c r="AD39" s="125">
        <v>1</v>
      </c>
      <c r="AE39" s="77">
        <f t="shared" si="4"/>
        <v>503</v>
      </c>
      <c r="AF39" s="125">
        <v>453</v>
      </c>
      <c r="AG39" s="125">
        <v>32</v>
      </c>
      <c r="AH39" s="125">
        <v>1</v>
      </c>
      <c r="AI39" s="125">
        <v>16</v>
      </c>
      <c r="AJ39" s="125">
        <v>1</v>
      </c>
    </row>
    <row r="40" spans="1:36" ht="38.25" x14ac:dyDescent="0.25">
      <c r="A40" s="214" t="s">
        <v>20</v>
      </c>
      <c r="B40" s="215">
        <v>502801</v>
      </c>
      <c r="C40" s="115">
        <v>280101</v>
      </c>
      <c r="D40" s="116" t="s">
        <v>104</v>
      </c>
      <c r="E40" s="115">
        <v>3</v>
      </c>
      <c r="F40" s="117" t="s">
        <v>36</v>
      </c>
      <c r="G40" s="75">
        <f t="shared" si="6"/>
        <v>2644</v>
      </c>
      <c r="H40" s="76">
        <f t="shared" si="7"/>
        <v>1515</v>
      </c>
      <c r="I40" s="76">
        <f t="shared" si="7"/>
        <v>627</v>
      </c>
      <c r="J40" s="76">
        <f t="shared" si="7"/>
        <v>2</v>
      </c>
      <c r="K40" s="76">
        <f t="shared" si="7"/>
        <v>494</v>
      </c>
      <c r="L40" s="76">
        <f t="shared" si="7"/>
        <v>6</v>
      </c>
      <c r="M40" s="77">
        <f t="shared" si="5"/>
        <v>564</v>
      </c>
      <c r="N40" s="125">
        <v>290</v>
      </c>
      <c r="O40" s="125">
        <v>154</v>
      </c>
      <c r="P40" s="125">
        <v>1</v>
      </c>
      <c r="Q40" s="125">
        <v>118</v>
      </c>
      <c r="R40" s="125">
        <v>1</v>
      </c>
      <c r="S40" s="77">
        <f t="shared" si="2"/>
        <v>694</v>
      </c>
      <c r="T40" s="125">
        <v>416</v>
      </c>
      <c r="U40" s="125">
        <v>152</v>
      </c>
      <c r="V40" s="125">
        <v>1</v>
      </c>
      <c r="W40" s="125">
        <v>124</v>
      </c>
      <c r="X40" s="125">
        <v>1</v>
      </c>
      <c r="Y40" s="77">
        <f t="shared" si="3"/>
        <v>694</v>
      </c>
      <c r="Z40" s="125">
        <v>405</v>
      </c>
      <c r="AA40" s="125">
        <v>161</v>
      </c>
      <c r="AB40" s="125">
        <v>0</v>
      </c>
      <c r="AC40" s="125">
        <v>126</v>
      </c>
      <c r="AD40" s="125">
        <v>2</v>
      </c>
      <c r="AE40" s="77">
        <f t="shared" si="4"/>
        <v>692</v>
      </c>
      <c r="AF40" s="125">
        <v>404</v>
      </c>
      <c r="AG40" s="125">
        <v>160</v>
      </c>
      <c r="AH40" s="125">
        <v>0</v>
      </c>
      <c r="AI40" s="125">
        <v>126</v>
      </c>
      <c r="AJ40" s="125">
        <v>2</v>
      </c>
    </row>
    <row r="41" spans="1:36" ht="38.25" x14ac:dyDescent="0.25">
      <c r="A41" s="214" t="s">
        <v>25</v>
      </c>
      <c r="B41" s="215">
        <v>502817</v>
      </c>
      <c r="C41" s="115">
        <v>281801</v>
      </c>
      <c r="D41" s="116" t="s">
        <v>367</v>
      </c>
      <c r="E41" s="115">
        <v>3</v>
      </c>
      <c r="F41" s="117" t="s">
        <v>36</v>
      </c>
      <c r="G41" s="75">
        <f t="shared" si="6"/>
        <v>2429</v>
      </c>
      <c r="H41" s="76">
        <f t="shared" si="7"/>
        <v>811</v>
      </c>
      <c r="I41" s="76">
        <f t="shared" si="7"/>
        <v>869</v>
      </c>
      <c r="J41" s="76">
        <f t="shared" si="7"/>
        <v>51</v>
      </c>
      <c r="K41" s="76">
        <f t="shared" si="7"/>
        <v>680</v>
      </c>
      <c r="L41" s="76">
        <f t="shared" si="7"/>
        <v>18</v>
      </c>
      <c r="M41" s="77">
        <f t="shared" si="5"/>
        <v>567</v>
      </c>
      <c r="N41" s="125">
        <v>241</v>
      </c>
      <c r="O41" s="125">
        <v>209</v>
      </c>
      <c r="P41" s="125">
        <v>1</v>
      </c>
      <c r="Q41" s="125">
        <v>116</v>
      </c>
      <c r="R41" s="125">
        <v>0</v>
      </c>
      <c r="S41" s="77">
        <f t="shared" si="2"/>
        <v>729</v>
      </c>
      <c r="T41" s="125">
        <v>230</v>
      </c>
      <c r="U41" s="125">
        <v>288</v>
      </c>
      <c r="V41" s="125">
        <v>17</v>
      </c>
      <c r="W41" s="125">
        <v>188</v>
      </c>
      <c r="X41" s="125">
        <v>6</v>
      </c>
      <c r="Y41" s="77">
        <f t="shared" si="3"/>
        <v>567</v>
      </c>
      <c r="Z41" s="125">
        <v>170</v>
      </c>
      <c r="AA41" s="125">
        <v>186</v>
      </c>
      <c r="AB41" s="125">
        <v>17</v>
      </c>
      <c r="AC41" s="125">
        <v>188</v>
      </c>
      <c r="AD41" s="125">
        <v>6</v>
      </c>
      <c r="AE41" s="77">
        <f t="shared" si="4"/>
        <v>566</v>
      </c>
      <c r="AF41" s="125">
        <v>170</v>
      </c>
      <c r="AG41" s="125">
        <v>186</v>
      </c>
      <c r="AH41" s="125">
        <v>16</v>
      </c>
      <c r="AI41" s="125">
        <v>188</v>
      </c>
      <c r="AJ41" s="125">
        <v>6</v>
      </c>
    </row>
    <row r="42" spans="1:36" ht="38.25" x14ac:dyDescent="0.25">
      <c r="A42" s="214" t="s">
        <v>25</v>
      </c>
      <c r="B42" s="215">
        <v>502819</v>
      </c>
      <c r="C42" s="115">
        <v>282001</v>
      </c>
      <c r="D42" s="116" t="s">
        <v>368</v>
      </c>
      <c r="E42" s="115">
        <v>3</v>
      </c>
      <c r="F42" s="117" t="s">
        <v>36</v>
      </c>
      <c r="G42" s="75">
        <f t="shared" si="6"/>
        <v>274</v>
      </c>
      <c r="H42" s="76">
        <f t="shared" si="7"/>
        <v>195</v>
      </c>
      <c r="I42" s="76">
        <f t="shared" si="7"/>
        <v>32</v>
      </c>
      <c r="J42" s="76">
        <f t="shared" si="7"/>
        <v>0</v>
      </c>
      <c r="K42" s="76">
        <f t="shared" si="7"/>
        <v>47</v>
      </c>
      <c r="L42" s="76">
        <f t="shared" si="7"/>
        <v>0</v>
      </c>
      <c r="M42" s="77">
        <f t="shared" si="5"/>
        <v>49</v>
      </c>
      <c r="N42" s="125">
        <v>36</v>
      </c>
      <c r="O42" s="125">
        <v>9</v>
      </c>
      <c r="P42" s="125">
        <v>0</v>
      </c>
      <c r="Q42" s="125">
        <v>4</v>
      </c>
      <c r="R42" s="125">
        <v>0</v>
      </c>
      <c r="S42" s="77">
        <f t="shared" si="2"/>
        <v>128</v>
      </c>
      <c r="T42" s="125">
        <v>105</v>
      </c>
      <c r="U42" s="125">
        <v>11</v>
      </c>
      <c r="V42" s="125">
        <v>0</v>
      </c>
      <c r="W42" s="125">
        <v>12</v>
      </c>
      <c r="X42" s="125">
        <v>0</v>
      </c>
      <c r="Y42" s="77">
        <f t="shared" si="3"/>
        <v>49</v>
      </c>
      <c r="Z42" s="125">
        <v>24</v>
      </c>
      <c r="AA42" s="125">
        <v>8</v>
      </c>
      <c r="AB42" s="125">
        <v>0</v>
      </c>
      <c r="AC42" s="125">
        <v>17</v>
      </c>
      <c r="AD42" s="125">
        <v>0</v>
      </c>
      <c r="AE42" s="77">
        <f t="shared" si="4"/>
        <v>48</v>
      </c>
      <c r="AF42" s="125">
        <v>30</v>
      </c>
      <c r="AG42" s="125">
        <v>4</v>
      </c>
      <c r="AH42" s="125">
        <v>0</v>
      </c>
      <c r="AI42" s="125">
        <v>14</v>
      </c>
      <c r="AJ42" s="125">
        <v>0</v>
      </c>
    </row>
    <row r="43" spans="1:36" ht="38.25" x14ac:dyDescent="0.25">
      <c r="A43" s="214" t="s">
        <v>25</v>
      </c>
      <c r="B43" s="215">
        <v>502821</v>
      </c>
      <c r="C43" s="115">
        <v>282101</v>
      </c>
      <c r="D43" s="116" t="s">
        <v>349</v>
      </c>
      <c r="E43" s="115">
        <v>3</v>
      </c>
      <c r="F43" s="117" t="s">
        <v>36</v>
      </c>
      <c r="G43" s="75">
        <f t="shared" si="6"/>
        <v>5527</v>
      </c>
      <c r="H43" s="76">
        <f t="shared" si="7"/>
        <v>2076</v>
      </c>
      <c r="I43" s="76">
        <f t="shared" si="7"/>
        <v>1024</v>
      </c>
      <c r="J43" s="76">
        <f t="shared" si="7"/>
        <v>15</v>
      </c>
      <c r="K43" s="76">
        <f t="shared" si="7"/>
        <v>2387</v>
      </c>
      <c r="L43" s="76">
        <f t="shared" si="7"/>
        <v>25</v>
      </c>
      <c r="M43" s="77">
        <f t="shared" si="5"/>
        <v>1320</v>
      </c>
      <c r="N43" s="125">
        <v>478</v>
      </c>
      <c r="O43" s="125">
        <v>261</v>
      </c>
      <c r="P43" s="125">
        <v>4</v>
      </c>
      <c r="Q43" s="125">
        <v>570</v>
      </c>
      <c r="R43" s="125">
        <v>7</v>
      </c>
      <c r="S43" s="77">
        <f t="shared" si="2"/>
        <v>1567</v>
      </c>
      <c r="T43" s="125">
        <v>590</v>
      </c>
      <c r="U43" s="125">
        <v>280</v>
      </c>
      <c r="V43" s="125">
        <v>3</v>
      </c>
      <c r="W43" s="125">
        <v>690</v>
      </c>
      <c r="X43" s="125">
        <v>4</v>
      </c>
      <c r="Y43" s="77">
        <f t="shared" si="3"/>
        <v>1320</v>
      </c>
      <c r="Z43" s="125">
        <v>487</v>
      </c>
      <c r="AA43" s="125">
        <v>229</v>
      </c>
      <c r="AB43" s="125">
        <v>5</v>
      </c>
      <c r="AC43" s="125">
        <v>593</v>
      </c>
      <c r="AD43" s="125">
        <v>6</v>
      </c>
      <c r="AE43" s="77">
        <f t="shared" si="4"/>
        <v>1320</v>
      </c>
      <c r="AF43" s="125">
        <v>521</v>
      </c>
      <c r="AG43" s="125">
        <v>254</v>
      </c>
      <c r="AH43" s="125">
        <v>3</v>
      </c>
      <c r="AI43" s="125">
        <v>534</v>
      </c>
      <c r="AJ43" s="125">
        <v>8</v>
      </c>
    </row>
    <row r="44" spans="1:36" ht="38.25" x14ac:dyDescent="0.25">
      <c r="A44" s="214" t="s">
        <v>25</v>
      </c>
      <c r="B44" s="215">
        <v>502823</v>
      </c>
      <c r="C44" s="115">
        <v>282301</v>
      </c>
      <c r="D44" s="116" t="s">
        <v>350</v>
      </c>
      <c r="E44" s="115">
        <v>3</v>
      </c>
      <c r="F44" s="117" t="s">
        <v>36</v>
      </c>
      <c r="G44" s="75">
        <f t="shared" si="6"/>
        <v>54</v>
      </c>
      <c r="H44" s="76">
        <f t="shared" si="7"/>
        <v>23</v>
      </c>
      <c r="I44" s="76">
        <f t="shared" si="7"/>
        <v>8</v>
      </c>
      <c r="J44" s="76">
        <f t="shared" si="7"/>
        <v>3</v>
      </c>
      <c r="K44" s="76">
        <f t="shared" si="7"/>
        <v>16</v>
      </c>
      <c r="L44" s="76">
        <f t="shared" si="7"/>
        <v>4</v>
      </c>
      <c r="M44" s="77">
        <f t="shared" si="5"/>
        <v>14</v>
      </c>
      <c r="N44" s="125">
        <v>3</v>
      </c>
      <c r="O44" s="125">
        <v>5</v>
      </c>
      <c r="P44" s="125">
        <v>1</v>
      </c>
      <c r="Q44" s="125">
        <v>4</v>
      </c>
      <c r="R44" s="125">
        <v>1</v>
      </c>
      <c r="S44" s="77">
        <f t="shared" si="2"/>
        <v>14</v>
      </c>
      <c r="T44" s="125">
        <v>7</v>
      </c>
      <c r="U44" s="125">
        <v>1</v>
      </c>
      <c r="V44" s="125">
        <v>1</v>
      </c>
      <c r="W44" s="125">
        <v>4</v>
      </c>
      <c r="X44" s="125">
        <v>1</v>
      </c>
      <c r="Y44" s="77">
        <f t="shared" si="3"/>
        <v>14</v>
      </c>
      <c r="Z44" s="125">
        <v>7</v>
      </c>
      <c r="AA44" s="125">
        <v>1</v>
      </c>
      <c r="AB44" s="125">
        <v>1</v>
      </c>
      <c r="AC44" s="125">
        <v>4</v>
      </c>
      <c r="AD44" s="125">
        <v>1</v>
      </c>
      <c r="AE44" s="77">
        <f t="shared" si="4"/>
        <v>12</v>
      </c>
      <c r="AF44" s="125">
        <v>6</v>
      </c>
      <c r="AG44" s="125">
        <v>1</v>
      </c>
      <c r="AH44" s="125">
        <v>0</v>
      </c>
      <c r="AI44" s="125">
        <v>4</v>
      </c>
      <c r="AJ44" s="125">
        <v>1</v>
      </c>
    </row>
    <row r="45" spans="1:36" ht="38.25" x14ac:dyDescent="0.25">
      <c r="A45" s="214" t="s">
        <v>20</v>
      </c>
      <c r="B45" s="215">
        <v>502910</v>
      </c>
      <c r="C45" s="115">
        <v>291201</v>
      </c>
      <c r="D45" s="116" t="s">
        <v>105</v>
      </c>
      <c r="E45" s="115">
        <v>3</v>
      </c>
      <c r="F45" s="117" t="s">
        <v>36</v>
      </c>
      <c r="G45" s="75">
        <f t="shared" si="6"/>
        <v>1821</v>
      </c>
      <c r="H45" s="76">
        <f t="shared" si="7"/>
        <v>12</v>
      </c>
      <c r="I45" s="76">
        <f t="shared" si="7"/>
        <v>937</v>
      </c>
      <c r="J45" s="76">
        <f t="shared" si="7"/>
        <v>8</v>
      </c>
      <c r="K45" s="76">
        <f t="shared" si="7"/>
        <v>804</v>
      </c>
      <c r="L45" s="76">
        <f t="shared" si="7"/>
        <v>60</v>
      </c>
      <c r="M45" s="77">
        <f t="shared" si="5"/>
        <v>455</v>
      </c>
      <c r="N45" s="125">
        <v>3</v>
      </c>
      <c r="O45" s="125">
        <v>234</v>
      </c>
      <c r="P45" s="125">
        <v>2</v>
      </c>
      <c r="Q45" s="125">
        <v>201</v>
      </c>
      <c r="R45" s="125">
        <v>15</v>
      </c>
      <c r="S45" s="77">
        <f t="shared" si="2"/>
        <v>455</v>
      </c>
      <c r="T45" s="125">
        <v>3</v>
      </c>
      <c r="U45" s="125">
        <v>234</v>
      </c>
      <c r="V45" s="125">
        <v>2</v>
      </c>
      <c r="W45" s="125">
        <v>201</v>
      </c>
      <c r="X45" s="125">
        <v>15</v>
      </c>
      <c r="Y45" s="77">
        <f t="shared" si="3"/>
        <v>455</v>
      </c>
      <c r="Z45" s="125">
        <v>3</v>
      </c>
      <c r="AA45" s="125">
        <v>234</v>
      </c>
      <c r="AB45" s="125">
        <v>2</v>
      </c>
      <c r="AC45" s="125">
        <v>201</v>
      </c>
      <c r="AD45" s="125">
        <v>15</v>
      </c>
      <c r="AE45" s="77">
        <f t="shared" si="4"/>
        <v>456</v>
      </c>
      <c r="AF45" s="125">
        <v>3</v>
      </c>
      <c r="AG45" s="125">
        <v>235</v>
      </c>
      <c r="AH45" s="125">
        <v>2</v>
      </c>
      <c r="AI45" s="125">
        <v>201</v>
      </c>
      <c r="AJ45" s="125">
        <v>15</v>
      </c>
    </row>
    <row r="46" spans="1:36" ht="38.25" x14ac:dyDescent="0.25">
      <c r="A46" s="214" t="s">
        <v>20</v>
      </c>
      <c r="B46" s="215">
        <v>502916</v>
      </c>
      <c r="C46" s="115">
        <v>291601</v>
      </c>
      <c r="D46" s="116" t="s">
        <v>106</v>
      </c>
      <c r="E46" s="115">
        <v>3</v>
      </c>
      <c r="F46" s="117" t="s">
        <v>36</v>
      </c>
      <c r="G46" s="75">
        <f t="shared" si="6"/>
        <v>1200</v>
      </c>
      <c r="H46" s="76">
        <f t="shared" si="7"/>
        <v>12</v>
      </c>
      <c r="I46" s="76">
        <f t="shared" si="7"/>
        <v>540</v>
      </c>
      <c r="J46" s="76">
        <f t="shared" si="7"/>
        <v>8</v>
      </c>
      <c r="K46" s="76">
        <f t="shared" si="7"/>
        <v>592</v>
      </c>
      <c r="L46" s="76">
        <f t="shared" si="7"/>
        <v>48</v>
      </c>
      <c r="M46" s="77">
        <f t="shared" si="5"/>
        <v>300</v>
      </c>
      <c r="N46" s="125">
        <v>3</v>
      </c>
      <c r="O46" s="125">
        <v>135</v>
      </c>
      <c r="P46" s="125">
        <v>2</v>
      </c>
      <c r="Q46" s="125">
        <v>148</v>
      </c>
      <c r="R46" s="125">
        <v>12</v>
      </c>
      <c r="S46" s="77">
        <f t="shared" si="2"/>
        <v>300</v>
      </c>
      <c r="T46" s="125">
        <v>3</v>
      </c>
      <c r="U46" s="125">
        <v>135</v>
      </c>
      <c r="V46" s="125">
        <v>2</v>
      </c>
      <c r="W46" s="125">
        <v>148</v>
      </c>
      <c r="X46" s="125">
        <v>12</v>
      </c>
      <c r="Y46" s="77">
        <f t="shared" si="3"/>
        <v>300</v>
      </c>
      <c r="Z46" s="125">
        <v>3</v>
      </c>
      <c r="AA46" s="125">
        <v>135</v>
      </c>
      <c r="AB46" s="125">
        <v>2</v>
      </c>
      <c r="AC46" s="125">
        <v>148</v>
      </c>
      <c r="AD46" s="125">
        <v>12</v>
      </c>
      <c r="AE46" s="77">
        <f t="shared" si="4"/>
        <v>300</v>
      </c>
      <c r="AF46" s="125">
        <v>3</v>
      </c>
      <c r="AG46" s="125">
        <v>135</v>
      </c>
      <c r="AH46" s="125">
        <v>2</v>
      </c>
      <c r="AI46" s="125">
        <v>148</v>
      </c>
      <c r="AJ46" s="125">
        <v>12</v>
      </c>
    </row>
    <row r="47" spans="1:36" ht="38.25" x14ac:dyDescent="0.25">
      <c r="A47" s="214" t="s">
        <v>20</v>
      </c>
      <c r="B47" s="215">
        <v>503001</v>
      </c>
      <c r="C47" s="115">
        <v>300101</v>
      </c>
      <c r="D47" s="116" t="s">
        <v>107</v>
      </c>
      <c r="E47" s="115">
        <v>3</v>
      </c>
      <c r="F47" s="117" t="s">
        <v>36</v>
      </c>
      <c r="G47" s="75">
        <f t="shared" si="6"/>
        <v>720</v>
      </c>
      <c r="H47" s="76">
        <f t="shared" si="7"/>
        <v>180</v>
      </c>
      <c r="I47" s="76">
        <f t="shared" si="7"/>
        <v>377</v>
      </c>
      <c r="J47" s="76">
        <f t="shared" si="7"/>
        <v>4</v>
      </c>
      <c r="K47" s="76">
        <f t="shared" si="7"/>
        <v>155</v>
      </c>
      <c r="L47" s="76">
        <f t="shared" si="7"/>
        <v>4</v>
      </c>
      <c r="M47" s="77">
        <f t="shared" si="5"/>
        <v>350</v>
      </c>
      <c r="N47" s="125">
        <v>90</v>
      </c>
      <c r="O47" s="125">
        <v>184</v>
      </c>
      <c r="P47" s="125">
        <v>1</v>
      </c>
      <c r="Q47" s="125">
        <v>74</v>
      </c>
      <c r="R47" s="125">
        <v>1</v>
      </c>
      <c r="S47" s="77">
        <f t="shared" si="2"/>
        <v>123</v>
      </c>
      <c r="T47" s="125">
        <v>30</v>
      </c>
      <c r="U47" s="125">
        <v>64</v>
      </c>
      <c r="V47" s="125">
        <v>1</v>
      </c>
      <c r="W47" s="125">
        <v>27</v>
      </c>
      <c r="X47" s="125">
        <v>1</v>
      </c>
      <c r="Y47" s="77">
        <f t="shared" si="3"/>
        <v>123</v>
      </c>
      <c r="Z47" s="125">
        <v>30</v>
      </c>
      <c r="AA47" s="125">
        <v>64</v>
      </c>
      <c r="AB47" s="125">
        <v>1</v>
      </c>
      <c r="AC47" s="125">
        <v>27</v>
      </c>
      <c r="AD47" s="125">
        <v>1</v>
      </c>
      <c r="AE47" s="77">
        <f t="shared" si="4"/>
        <v>124</v>
      </c>
      <c r="AF47" s="125">
        <v>30</v>
      </c>
      <c r="AG47" s="125">
        <v>65</v>
      </c>
      <c r="AH47" s="125">
        <v>1</v>
      </c>
      <c r="AI47" s="125">
        <v>27</v>
      </c>
      <c r="AJ47" s="125">
        <v>1</v>
      </c>
    </row>
    <row r="48" spans="1:36" ht="38.25" x14ac:dyDescent="0.25">
      <c r="A48" s="214" t="s">
        <v>26</v>
      </c>
      <c r="B48" s="215">
        <v>508816</v>
      </c>
      <c r="C48" s="115">
        <v>310401</v>
      </c>
      <c r="D48" s="116" t="s">
        <v>109</v>
      </c>
      <c r="E48" s="115">
        <v>3</v>
      </c>
      <c r="F48" s="117" t="s">
        <v>36</v>
      </c>
      <c r="G48" s="75">
        <f t="shared" si="6"/>
        <v>1194</v>
      </c>
      <c r="H48" s="76">
        <f t="shared" si="7"/>
        <v>294</v>
      </c>
      <c r="I48" s="76">
        <f t="shared" si="7"/>
        <v>684</v>
      </c>
      <c r="J48" s="76">
        <f t="shared" si="7"/>
        <v>99</v>
      </c>
      <c r="K48" s="76">
        <f t="shared" si="7"/>
        <v>105</v>
      </c>
      <c r="L48" s="76">
        <f t="shared" si="7"/>
        <v>12</v>
      </c>
      <c r="M48" s="77">
        <f t="shared" si="5"/>
        <v>422</v>
      </c>
      <c r="N48" s="125">
        <v>110</v>
      </c>
      <c r="O48" s="125">
        <v>258</v>
      </c>
      <c r="P48" s="125">
        <v>30</v>
      </c>
      <c r="Q48" s="125">
        <v>24</v>
      </c>
      <c r="R48" s="125">
        <v>0</v>
      </c>
      <c r="S48" s="77">
        <f t="shared" si="2"/>
        <v>258</v>
      </c>
      <c r="T48" s="125">
        <v>62</v>
      </c>
      <c r="U48" s="125">
        <v>142</v>
      </c>
      <c r="V48" s="125">
        <v>23</v>
      </c>
      <c r="W48" s="125">
        <v>27</v>
      </c>
      <c r="X48" s="125">
        <v>4</v>
      </c>
      <c r="Y48" s="77">
        <f t="shared" si="3"/>
        <v>258</v>
      </c>
      <c r="Z48" s="125">
        <v>62</v>
      </c>
      <c r="AA48" s="125">
        <v>142</v>
      </c>
      <c r="AB48" s="125">
        <v>23</v>
      </c>
      <c r="AC48" s="125">
        <v>27</v>
      </c>
      <c r="AD48" s="125">
        <v>4</v>
      </c>
      <c r="AE48" s="77">
        <f t="shared" si="4"/>
        <v>256</v>
      </c>
      <c r="AF48" s="125">
        <v>60</v>
      </c>
      <c r="AG48" s="125">
        <v>142</v>
      </c>
      <c r="AH48" s="125">
        <v>23</v>
      </c>
      <c r="AI48" s="125">
        <v>27</v>
      </c>
      <c r="AJ48" s="125">
        <v>4</v>
      </c>
    </row>
    <row r="49" spans="1:36" ht="38.25" x14ac:dyDescent="0.25">
      <c r="A49" s="214" t="s">
        <v>25</v>
      </c>
      <c r="B49" s="215">
        <v>503117</v>
      </c>
      <c r="C49" s="115">
        <v>312001</v>
      </c>
      <c r="D49" s="116" t="s">
        <v>369</v>
      </c>
      <c r="E49" s="115">
        <v>3</v>
      </c>
      <c r="F49" s="117" t="s">
        <v>36</v>
      </c>
      <c r="G49" s="75">
        <f t="shared" si="6"/>
        <v>2646</v>
      </c>
      <c r="H49" s="76">
        <f t="shared" si="7"/>
        <v>295</v>
      </c>
      <c r="I49" s="76">
        <f t="shared" si="7"/>
        <v>1680</v>
      </c>
      <c r="J49" s="76">
        <f t="shared" si="7"/>
        <v>439</v>
      </c>
      <c r="K49" s="76">
        <f t="shared" si="7"/>
        <v>208</v>
      </c>
      <c r="L49" s="76">
        <f t="shared" si="7"/>
        <v>24</v>
      </c>
      <c r="M49" s="77">
        <f t="shared" si="5"/>
        <v>662</v>
      </c>
      <c r="N49" s="125">
        <v>74</v>
      </c>
      <c r="O49" s="125">
        <v>420</v>
      </c>
      <c r="P49" s="125">
        <v>110</v>
      </c>
      <c r="Q49" s="125">
        <v>52</v>
      </c>
      <c r="R49" s="125">
        <v>6</v>
      </c>
      <c r="S49" s="77">
        <f t="shared" si="2"/>
        <v>662</v>
      </c>
      <c r="T49" s="125">
        <v>74</v>
      </c>
      <c r="U49" s="125">
        <v>420</v>
      </c>
      <c r="V49" s="125">
        <v>110</v>
      </c>
      <c r="W49" s="125">
        <v>52</v>
      </c>
      <c r="X49" s="125">
        <v>6</v>
      </c>
      <c r="Y49" s="77">
        <f t="shared" si="3"/>
        <v>662</v>
      </c>
      <c r="Z49" s="125">
        <v>74</v>
      </c>
      <c r="AA49" s="125">
        <v>420</v>
      </c>
      <c r="AB49" s="125">
        <v>110</v>
      </c>
      <c r="AC49" s="125">
        <v>52</v>
      </c>
      <c r="AD49" s="125">
        <v>6</v>
      </c>
      <c r="AE49" s="77">
        <f t="shared" si="4"/>
        <v>660</v>
      </c>
      <c r="AF49" s="125">
        <v>73</v>
      </c>
      <c r="AG49" s="125">
        <v>420</v>
      </c>
      <c r="AH49" s="125">
        <v>109</v>
      </c>
      <c r="AI49" s="125">
        <v>52</v>
      </c>
      <c r="AJ49" s="125">
        <v>6</v>
      </c>
    </row>
    <row r="50" spans="1:36" ht="38.25" x14ac:dyDescent="0.25">
      <c r="A50" s="214" t="s">
        <v>20</v>
      </c>
      <c r="B50" s="215">
        <v>503133</v>
      </c>
      <c r="C50" s="115">
        <v>313301</v>
      </c>
      <c r="D50" s="116" t="s">
        <v>37</v>
      </c>
      <c r="E50" s="115">
        <v>3</v>
      </c>
      <c r="F50" s="117" t="s">
        <v>36</v>
      </c>
      <c r="G50" s="75">
        <f t="shared" si="6"/>
        <v>2303</v>
      </c>
      <c r="H50" s="76">
        <f t="shared" si="7"/>
        <v>353</v>
      </c>
      <c r="I50" s="76">
        <f t="shared" si="7"/>
        <v>1483</v>
      </c>
      <c r="J50" s="76">
        <f t="shared" si="7"/>
        <v>243</v>
      </c>
      <c r="K50" s="76">
        <f t="shared" si="7"/>
        <v>218</v>
      </c>
      <c r="L50" s="76">
        <f t="shared" si="7"/>
        <v>6</v>
      </c>
      <c r="M50" s="77">
        <f t="shared" si="5"/>
        <v>576</v>
      </c>
      <c r="N50" s="125">
        <v>119</v>
      </c>
      <c r="O50" s="125">
        <v>340</v>
      </c>
      <c r="P50" s="125">
        <v>61</v>
      </c>
      <c r="Q50" s="125">
        <v>56</v>
      </c>
      <c r="R50" s="125">
        <v>0</v>
      </c>
      <c r="S50" s="77">
        <f t="shared" si="2"/>
        <v>576</v>
      </c>
      <c r="T50" s="125">
        <v>78</v>
      </c>
      <c r="U50" s="125">
        <v>381</v>
      </c>
      <c r="V50" s="125">
        <v>61</v>
      </c>
      <c r="W50" s="125">
        <v>54</v>
      </c>
      <c r="X50" s="125">
        <v>2</v>
      </c>
      <c r="Y50" s="77">
        <f t="shared" si="3"/>
        <v>576</v>
      </c>
      <c r="Z50" s="125">
        <v>78</v>
      </c>
      <c r="AA50" s="125">
        <v>381</v>
      </c>
      <c r="AB50" s="125">
        <v>61</v>
      </c>
      <c r="AC50" s="125">
        <v>54</v>
      </c>
      <c r="AD50" s="125">
        <v>2</v>
      </c>
      <c r="AE50" s="77">
        <f t="shared" si="4"/>
        <v>575</v>
      </c>
      <c r="AF50" s="125">
        <v>78</v>
      </c>
      <c r="AG50" s="125">
        <v>381</v>
      </c>
      <c r="AH50" s="125">
        <v>60</v>
      </c>
      <c r="AI50" s="125">
        <v>54</v>
      </c>
      <c r="AJ50" s="125">
        <v>2</v>
      </c>
    </row>
    <row r="51" spans="1:36" ht="38.25" x14ac:dyDescent="0.25">
      <c r="A51" s="214" t="s">
        <v>25</v>
      </c>
      <c r="B51" s="215">
        <v>503134</v>
      </c>
      <c r="C51" s="115">
        <v>313401</v>
      </c>
      <c r="D51" s="116" t="s">
        <v>112</v>
      </c>
      <c r="E51" s="115">
        <v>3</v>
      </c>
      <c r="F51" s="117" t="s">
        <v>36</v>
      </c>
      <c r="G51" s="75">
        <f t="shared" si="6"/>
        <v>3726</v>
      </c>
      <c r="H51" s="76">
        <f t="shared" si="7"/>
        <v>112</v>
      </c>
      <c r="I51" s="76">
        <f t="shared" si="7"/>
        <v>1040</v>
      </c>
      <c r="J51" s="76">
        <f t="shared" si="7"/>
        <v>40</v>
      </c>
      <c r="K51" s="76">
        <f t="shared" si="7"/>
        <v>2496</v>
      </c>
      <c r="L51" s="76">
        <f t="shared" si="7"/>
        <v>38</v>
      </c>
      <c r="M51" s="77">
        <f t="shared" si="5"/>
        <v>932</v>
      </c>
      <c r="N51" s="125">
        <v>28</v>
      </c>
      <c r="O51" s="125">
        <v>260</v>
      </c>
      <c r="P51" s="125">
        <v>10</v>
      </c>
      <c r="Q51" s="125">
        <v>624</v>
      </c>
      <c r="R51" s="125">
        <v>10</v>
      </c>
      <c r="S51" s="77">
        <f t="shared" si="2"/>
        <v>932</v>
      </c>
      <c r="T51" s="125">
        <v>28</v>
      </c>
      <c r="U51" s="125">
        <v>260</v>
      </c>
      <c r="V51" s="125">
        <v>10</v>
      </c>
      <c r="W51" s="125">
        <v>624</v>
      </c>
      <c r="X51" s="125">
        <v>10</v>
      </c>
      <c r="Y51" s="77">
        <f t="shared" si="3"/>
        <v>932</v>
      </c>
      <c r="Z51" s="125">
        <v>28</v>
      </c>
      <c r="AA51" s="125">
        <v>260</v>
      </c>
      <c r="AB51" s="125">
        <v>10</v>
      </c>
      <c r="AC51" s="125">
        <v>624</v>
      </c>
      <c r="AD51" s="125">
        <v>10</v>
      </c>
      <c r="AE51" s="77">
        <f t="shared" si="4"/>
        <v>930</v>
      </c>
      <c r="AF51" s="125">
        <v>28</v>
      </c>
      <c r="AG51" s="125">
        <v>260</v>
      </c>
      <c r="AH51" s="125">
        <v>10</v>
      </c>
      <c r="AI51" s="125">
        <v>624</v>
      </c>
      <c r="AJ51" s="125">
        <v>8</v>
      </c>
    </row>
    <row r="52" spans="1:36" ht="38.25" x14ac:dyDescent="0.25">
      <c r="A52" s="214" t="s">
        <v>20</v>
      </c>
      <c r="B52" s="215">
        <v>503312</v>
      </c>
      <c r="C52" s="115">
        <v>331201</v>
      </c>
      <c r="D52" s="116" t="s">
        <v>118</v>
      </c>
      <c r="E52" s="115">
        <v>3</v>
      </c>
      <c r="F52" s="117" t="s">
        <v>36</v>
      </c>
      <c r="G52" s="75">
        <f t="shared" si="6"/>
        <v>3034</v>
      </c>
      <c r="H52" s="76">
        <f t="shared" si="7"/>
        <v>52</v>
      </c>
      <c r="I52" s="76">
        <f t="shared" si="7"/>
        <v>2639</v>
      </c>
      <c r="J52" s="76">
        <f t="shared" si="7"/>
        <v>2</v>
      </c>
      <c r="K52" s="76">
        <f t="shared" si="7"/>
        <v>341</v>
      </c>
      <c r="L52" s="76">
        <f t="shared" si="7"/>
        <v>0</v>
      </c>
      <c r="M52" s="77">
        <f t="shared" si="5"/>
        <v>759</v>
      </c>
      <c r="N52" s="125">
        <v>11</v>
      </c>
      <c r="O52" s="125">
        <v>676</v>
      </c>
      <c r="P52" s="125">
        <v>1</v>
      </c>
      <c r="Q52" s="125">
        <v>71</v>
      </c>
      <c r="R52" s="125">
        <v>0</v>
      </c>
      <c r="S52" s="77">
        <f t="shared" si="2"/>
        <v>759</v>
      </c>
      <c r="T52" s="125">
        <v>14</v>
      </c>
      <c r="U52" s="125">
        <v>655</v>
      </c>
      <c r="V52" s="125">
        <v>0</v>
      </c>
      <c r="W52" s="125">
        <v>90</v>
      </c>
      <c r="X52" s="125">
        <v>0</v>
      </c>
      <c r="Y52" s="77">
        <f t="shared" si="3"/>
        <v>759</v>
      </c>
      <c r="Z52" s="125">
        <v>14</v>
      </c>
      <c r="AA52" s="125">
        <v>655</v>
      </c>
      <c r="AB52" s="125">
        <v>0</v>
      </c>
      <c r="AC52" s="125">
        <v>90</v>
      </c>
      <c r="AD52" s="125">
        <v>0</v>
      </c>
      <c r="AE52" s="77">
        <f t="shared" si="4"/>
        <v>757</v>
      </c>
      <c r="AF52" s="125">
        <v>13</v>
      </c>
      <c r="AG52" s="125">
        <v>653</v>
      </c>
      <c r="AH52" s="125">
        <v>1</v>
      </c>
      <c r="AI52" s="125">
        <v>90</v>
      </c>
      <c r="AJ52" s="125">
        <v>0</v>
      </c>
    </row>
    <row r="53" spans="1:36" ht="38.25" x14ac:dyDescent="0.25">
      <c r="A53" s="214" t="s">
        <v>20</v>
      </c>
      <c r="B53" s="215">
        <v>506509</v>
      </c>
      <c r="C53" s="115">
        <v>332801</v>
      </c>
      <c r="D53" s="116" t="s">
        <v>120</v>
      </c>
      <c r="E53" s="115">
        <v>3</v>
      </c>
      <c r="F53" s="117" t="s">
        <v>36</v>
      </c>
      <c r="G53" s="75">
        <f t="shared" si="6"/>
        <v>1962</v>
      </c>
      <c r="H53" s="76">
        <f t="shared" si="7"/>
        <v>12</v>
      </c>
      <c r="I53" s="76">
        <f t="shared" si="7"/>
        <v>1835</v>
      </c>
      <c r="J53" s="76">
        <f t="shared" si="7"/>
        <v>4</v>
      </c>
      <c r="K53" s="76">
        <f t="shared" si="7"/>
        <v>103</v>
      </c>
      <c r="L53" s="76">
        <f t="shared" si="7"/>
        <v>8</v>
      </c>
      <c r="M53" s="77">
        <f t="shared" si="5"/>
        <v>491</v>
      </c>
      <c r="N53" s="125">
        <v>3</v>
      </c>
      <c r="O53" s="125">
        <v>459</v>
      </c>
      <c r="P53" s="125">
        <v>1</v>
      </c>
      <c r="Q53" s="125">
        <v>26</v>
      </c>
      <c r="R53" s="125">
        <v>2</v>
      </c>
      <c r="S53" s="77">
        <f t="shared" si="2"/>
        <v>491</v>
      </c>
      <c r="T53" s="125">
        <v>3</v>
      </c>
      <c r="U53" s="125">
        <v>459</v>
      </c>
      <c r="V53" s="125">
        <v>1</v>
      </c>
      <c r="W53" s="125">
        <v>26</v>
      </c>
      <c r="X53" s="125">
        <v>2</v>
      </c>
      <c r="Y53" s="77">
        <f t="shared" si="3"/>
        <v>491</v>
      </c>
      <c r="Z53" s="125">
        <v>3</v>
      </c>
      <c r="AA53" s="125">
        <v>459</v>
      </c>
      <c r="AB53" s="125">
        <v>1</v>
      </c>
      <c r="AC53" s="125">
        <v>26</v>
      </c>
      <c r="AD53" s="125">
        <v>2</v>
      </c>
      <c r="AE53" s="77">
        <f t="shared" si="4"/>
        <v>489</v>
      </c>
      <c r="AF53" s="125">
        <v>3</v>
      </c>
      <c r="AG53" s="125">
        <v>458</v>
      </c>
      <c r="AH53" s="125">
        <v>1</v>
      </c>
      <c r="AI53" s="125">
        <v>25</v>
      </c>
      <c r="AJ53" s="125">
        <v>2</v>
      </c>
    </row>
    <row r="54" spans="1:36" ht="38.25" x14ac:dyDescent="0.25">
      <c r="A54" s="214" t="s">
        <v>25</v>
      </c>
      <c r="B54" s="215">
        <v>503346</v>
      </c>
      <c r="C54" s="115">
        <v>334601</v>
      </c>
      <c r="D54" s="116" t="s">
        <v>370</v>
      </c>
      <c r="E54" s="115">
        <v>3</v>
      </c>
      <c r="F54" s="117" t="s">
        <v>36</v>
      </c>
      <c r="G54" s="75">
        <f t="shared" si="6"/>
        <v>27</v>
      </c>
      <c r="H54" s="76">
        <f t="shared" si="7"/>
        <v>0</v>
      </c>
      <c r="I54" s="76">
        <f t="shared" si="7"/>
        <v>15</v>
      </c>
      <c r="J54" s="76">
        <f t="shared" si="7"/>
        <v>0</v>
      </c>
      <c r="K54" s="76">
        <f t="shared" si="7"/>
        <v>12</v>
      </c>
      <c r="L54" s="76">
        <f t="shared" si="7"/>
        <v>0</v>
      </c>
      <c r="M54" s="77">
        <f t="shared" si="5"/>
        <v>7</v>
      </c>
      <c r="N54" s="125">
        <v>0</v>
      </c>
      <c r="O54" s="125">
        <v>6</v>
      </c>
      <c r="P54" s="125">
        <v>0</v>
      </c>
      <c r="Q54" s="125">
        <v>1</v>
      </c>
      <c r="R54" s="125">
        <v>0</v>
      </c>
      <c r="S54" s="77">
        <f t="shared" si="2"/>
        <v>7</v>
      </c>
      <c r="T54" s="125">
        <v>0</v>
      </c>
      <c r="U54" s="125">
        <v>3</v>
      </c>
      <c r="V54" s="125">
        <v>0</v>
      </c>
      <c r="W54" s="125">
        <v>4</v>
      </c>
      <c r="X54" s="125">
        <v>0</v>
      </c>
      <c r="Y54" s="77">
        <f t="shared" si="3"/>
        <v>7</v>
      </c>
      <c r="Z54" s="125">
        <v>0</v>
      </c>
      <c r="AA54" s="125">
        <v>3</v>
      </c>
      <c r="AB54" s="125">
        <v>0</v>
      </c>
      <c r="AC54" s="125">
        <v>4</v>
      </c>
      <c r="AD54" s="125">
        <v>0</v>
      </c>
      <c r="AE54" s="77">
        <f t="shared" si="4"/>
        <v>6</v>
      </c>
      <c r="AF54" s="125">
        <v>0</v>
      </c>
      <c r="AG54" s="125">
        <v>3</v>
      </c>
      <c r="AH54" s="125">
        <v>0</v>
      </c>
      <c r="AI54" s="125">
        <v>3</v>
      </c>
      <c r="AJ54" s="125">
        <v>0</v>
      </c>
    </row>
    <row r="55" spans="1:36" ht="38.25" x14ac:dyDescent="0.25">
      <c r="A55" s="214" t="s">
        <v>20</v>
      </c>
      <c r="B55" s="215">
        <v>503401</v>
      </c>
      <c r="C55" s="115">
        <v>340101</v>
      </c>
      <c r="D55" s="116" t="s">
        <v>123</v>
      </c>
      <c r="E55" s="115">
        <v>3</v>
      </c>
      <c r="F55" s="117" t="s">
        <v>36</v>
      </c>
      <c r="G55" s="75">
        <f t="shared" si="6"/>
        <v>2210</v>
      </c>
      <c r="H55" s="76">
        <f t="shared" si="7"/>
        <v>32</v>
      </c>
      <c r="I55" s="76">
        <f t="shared" si="7"/>
        <v>40</v>
      </c>
      <c r="J55" s="76">
        <f t="shared" si="7"/>
        <v>184</v>
      </c>
      <c r="K55" s="76">
        <f t="shared" si="7"/>
        <v>1954</v>
      </c>
      <c r="L55" s="76">
        <f t="shared" si="7"/>
        <v>0</v>
      </c>
      <c r="M55" s="77">
        <f t="shared" si="5"/>
        <v>553</v>
      </c>
      <c r="N55" s="125">
        <v>8</v>
      </c>
      <c r="O55" s="125">
        <v>10</v>
      </c>
      <c r="P55" s="125">
        <v>46</v>
      </c>
      <c r="Q55" s="125">
        <v>489</v>
      </c>
      <c r="R55" s="125">
        <v>0</v>
      </c>
      <c r="S55" s="77">
        <f t="shared" si="2"/>
        <v>553</v>
      </c>
      <c r="T55" s="125">
        <v>8</v>
      </c>
      <c r="U55" s="125">
        <v>10</v>
      </c>
      <c r="V55" s="125">
        <v>46</v>
      </c>
      <c r="W55" s="125">
        <v>489</v>
      </c>
      <c r="X55" s="125">
        <v>0</v>
      </c>
      <c r="Y55" s="77">
        <f t="shared" si="3"/>
        <v>553</v>
      </c>
      <c r="Z55" s="125">
        <v>8</v>
      </c>
      <c r="AA55" s="125">
        <v>10</v>
      </c>
      <c r="AB55" s="125">
        <v>46</v>
      </c>
      <c r="AC55" s="125">
        <v>489</v>
      </c>
      <c r="AD55" s="125">
        <v>0</v>
      </c>
      <c r="AE55" s="77">
        <f t="shared" si="4"/>
        <v>551</v>
      </c>
      <c r="AF55" s="125">
        <v>8</v>
      </c>
      <c r="AG55" s="125">
        <v>10</v>
      </c>
      <c r="AH55" s="125">
        <v>46</v>
      </c>
      <c r="AI55" s="125">
        <v>487</v>
      </c>
      <c r="AJ55" s="125">
        <v>0</v>
      </c>
    </row>
    <row r="56" spans="1:36" ht="38.25" x14ac:dyDescent="0.25">
      <c r="A56" s="214" t="s">
        <v>20</v>
      </c>
      <c r="B56" s="215">
        <v>503502</v>
      </c>
      <c r="C56" s="115">
        <v>350301</v>
      </c>
      <c r="D56" s="116" t="s">
        <v>126</v>
      </c>
      <c r="E56" s="115">
        <v>3</v>
      </c>
      <c r="F56" s="117" t="s">
        <v>36</v>
      </c>
      <c r="G56" s="75">
        <f t="shared" si="6"/>
        <v>0</v>
      </c>
      <c r="H56" s="76">
        <f t="shared" si="7"/>
        <v>0</v>
      </c>
      <c r="I56" s="76">
        <f t="shared" si="7"/>
        <v>0</v>
      </c>
      <c r="J56" s="76">
        <f t="shared" si="7"/>
        <v>0</v>
      </c>
      <c r="K56" s="76">
        <f t="shared" si="7"/>
        <v>0</v>
      </c>
      <c r="L56" s="76">
        <f t="shared" si="7"/>
        <v>0</v>
      </c>
      <c r="M56" s="77">
        <f t="shared" si="5"/>
        <v>0</v>
      </c>
      <c r="N56" s="125">
        <v>0</v>
      </c>
      <c r="O56" s="125">
        <v>0</v>
      </c>
      <c r="P56" s="125">
        <v>0</v>
      </c>
      <c r="Q56" s="125">
        <v>0</v>
      </c>
      <c r="R56" s="125">
        <v>0</v>
      </c>
      <c r="S56" s="77">
        <f t="shared" si="2"/>
        <v>0</v>
      </c>
      <c r="T56" s="125">
        <v>0</v>
      </c>
      <c r="U56" s="125">
        <v>0</v>
      </c>
      <c r="V56" s="125">
        <v>0</v>
      </c>
      <c r="W56" s="125">
        <v>0</v>
      </c>
      <c r="X56" s="125">
        <v>0</v>
      </c>
      <c r="Y56" s="77">
        <f t="shared" si="3"/>
        <v>0</v>
      </c>
      <c r="Z56" s="125">
        <v>0</v>
      </c>
      <c r="AA56" s="125">
        <v>0</v>
      </c>
      <c r="AB56" s="125">
        <v>0</v>
      </c>
      <c r="AC56" s="125">
        <v>0</v>
      </c>
      <c r="AD56" s="125">
        <v>0</v>
      </c>
      <c r="AE56" s="77">
        <f t="shared" si="4"/>
        <v>0</v>
      </c>
      <c r="AF56" s="125">
        <v>0</v>
      </c>
      <c r="AG56" s="125">
        <v>0</v>
      </c>
      <c r="AH56" s="125">
        <v>0</v>
      </c>
      <c r="AI56" s="125">
        <v>0</v>
      </c>
      <c r="AJ56" s="125">
        <v>0</v>
      </c>
    </row>
    <row r="57" spans="1:36" ht="38.25" x14ac:dyDescent="0.25">
      <c r="A57" s="214" t="s">
        <v>20</v>
      </c>
      <c r="B57" s="215">
        <v>503504</v>
      </c>
      <c r="C57" s="115">
        <v>350701</v>
      </c>
      <c r="D57" s="116" t="s">
        <v>127</v>
      </c>
      <c r="E57" s="115">
        <v>3</v>
      </c>
      <c r="F57" s="117" t="s">
        <v>36</v>
      </c>
      <c r="G57" s="75">
        <f t="shared" si="6"/>
        <v>0</v>
      </c>
      <c r="H57" s="76">
        <f t="shared" si="7"/>
        <v>0</v>
      </c>
      <c r="I57" s="76">
        <f t="shared" si="7"/>
        <v>0</v>
      </c>
      <c r="J57" s="76">
        <f t="shared" si="7"/>
        <v>0</v>
      </c>
      <c r="K57" s="76">
        <f t="shared" si="7"/>
        <v>0</v>
      </c>
      <c r="L57" s="76">
        <f t="shared" si="7"/>
        <v>0</v>
      </c>
      <c r="M57" s="77">
        <f t="shared" si="5"/>
        <v>0</v>
      </c>
      <c r="N57" s="125">
        <v>0</v>
      </c>
      <c r="O57" s="125">
        <v>0</v>
      </c>
      <c r="P57" s="125">
        <v>0</v>
      </c>
      <c r="Q57" s="125">
        <v>0</v>
      </c>
      <c r="R57" s="125">
        <v>0</v>
      </c>
      <c r="S57" s="77">
        <f t="shared" si="2"/>
        <v>0</v>
      </c>
      <c r="T57" s="125">
        <v>0</v>
      </c>
      <c r="U57" s="125">
        <v>0</v>
      </c>
      <c r="V57" s="125">
        <v>0</v>
      </c>
      <c r="W57" s="125">
        <v>0</v>
      </c>
      <c r="X57" s="125">
        <v>0</v>
      </c>
      <c r="Y57" s="77">
        <f t="shared" si="3"/>
        <v>0</v>
      </c>
      <c r="Z57" s="125">
        <v>0</v>
      </c>
      <c r="AA57" s="125">
        <v>0</v>
      </c>
      <c r="AB57" s="125">
        <v>0</v>
      </c>
      <c r="AC57" s="125">
        <v>0</v>
      </c>
      <c r="AD57" s="125">
        <v>0</v>
      </c>
      <c r="AE57" s="77">
        <f t="shared" si="4"/>
        <v>0</v>
      </c>
      <c r="AF57" s="125">
        <v>0</v>
      </c>
      <c r="AG57" s="125">
        <v>0</v>
      </c>
      <c r="AH57" s="125">
        <v>0</v>
      </c>
      <c r="AI57" s="125">
        <v>0</v>
      </c>
      <c r="AJ57" s="125">
        <v>0</v>
      </c>
    </row>
    <row r="58" spans="1:36" ht="38.25" x14ac:dyDescent="0.25">
      <c r="A58" s="214" t="s">
        <v>20</v>
      </c>
      <c r="B58" s="215">
        <v>503601</v>
      </c>
      <c r="C58" s="115">
        <v>360101</v>
      </c>
      <c r="D58" s="116" t="s">
        <v>128</v>
      </c>
      <c r="E58" s="115">
        <v>3</v>
      </c>
      <c r="F58" s="117" t="s">
        <v>36</v>
      </c>
      <c r="G58" s="75">
        <f t="shared" si="6"/>
        <v>0</v>
      </c>
      <c r="H58" s="76">
        <f t="shared" si="7"/>
        <v>0</v>
      </c>
      <c r="I58" s="76">
        <f t="shared" si="7"/>
        <v>0</v>
      </c>
      <c r="J58" s="76">
        <f t="shared" si="7"/>
        <v>0</v>
      </c>
      <c r="K58" s="76">
        <f t="shared" si="7"/>
        <v>0</v>
      </c>
      <c r="L58" s="76">
        <f t="shared" si="7"/>
        <v>0</v>
      </c>
      <c r="M58" s="77">
        <f t="shared" si="5"/>
        <v>0</v>
      </c>
      <c r="N58" s="125">
        <v>0</v>
      </c>
      <c r="O58" s="125">
        <v>0</v>
      </c>
      <c r="P58" s="125">
        <v>0</v>
      </c>
      <c r="Q58" s="125">
        <v>0</v>
      </c>
      <c r="R58" s="125">
        <v>0</v>
      </c>
      <c r="S58" s="77">
        <f t="shared" si="2"/>
        <v>0</v>
      </c>
      <c r="T58" s="125">
        <v>0</v>
      </c>
      <c r="U58" s="125">
        <v>0</v>
      </c>
      <c r="V58" s="125">
        <v>0</v>
      </c>
      <c r="W58" s="125">
        <v>0</v>
      </c>
      <c r="X58" s="125">
        <v>0</v>
      </c>
      <c r="Y58" s="77">
        <f t="shared" si="3"/>
        <v>0</v>
      </c>
      <c r="Z58" s="125">
        <v>0</v>
      </c>
      <c r="AA58" s="125">
        <v>0</v>
      </c>
      <c r="AB58" s="125">
        <v>0</v>
      </c>
      <c r="AC58" s="125">
        <v>0</v>
      </c>
      <c r="AD58" s="125">
        <v>0</v>
      </c>
      <c r="AE58" s="77">
        <f t="shared" si="4"/>
        <v>0</v>
      </c>
      <c r="AF58" s="125">
        <v>0</v>
      </c>
      <c r="AG58" s="125">
        <v>0</v>
      </c>
      <c r="AH58" s="125">
        <v>0</v>
      </c>
      <c r="AI58" s="125">
        <v>0</v>
      </c>
      <c r="AJ58" s="125">
        <v>0</v>
      </c>
    </row>
    <row r="59" spans="1:36" ht="38.25" x14ac:dyDescent="0.25">
      <c r="A59" s="214" t="s">
        <v>25</v>
      </c>
      <c r="B59" s="215">
        <v>503622</v>
      </c>
      <c r="C59" s="115">
        <v>362501</v>
      </c>
      <c r="D59" s="116" t="s">
        <v>133</v>
      </c>
      <c r="E59" s="115">
        <v>3</v>
      </c>
      <c r="F59" s="117" t="s">
        <v>36</v>
      </c>
      <c r="G59" s="75">
        <f t="shared" si="6"/>
        <v>4406</v>
      </c>
      <c r="H59" s="76">
        <f t="shared" si="7"/>
        <v>293</v>
      </c>
      <c r="I59" s="76">
        <f t="shared" si="7"/>
        <v>1601</v>
      </c>
      <c r="J59" s="76">
        <f t="shared" si="7"/>
        <v>94</v>
      </c>
      <c r="K59" s="76">
        <f t="shared" si="7"/>
        <v>2379</v>
      </c>
      <c r="L59" s="76">
        <f t="shared" si="7"/>
        <v>39</v>
      </c>
      <c r="M59" s="77">
        <f t="shared" si="5"/>
        <v>1102</v>
      </c>
      <c r="N59" s="125">
        <v>73</v>
      </c>
      <c r="O59" s="125">
        <v>275</v>
      </c>
      <c r="P59" s="125">
        <v>13</v>
      </c>
      <c r="Q59" s="125">
        <v>741</v>
      </c>
      <c r="R59" s="125">
        <v>0</v>
      </c>
      <c r="S59" s="77">
        <f t="shared" si="2"/>
        <v>1102</v>
      </c>
      <c r="T59" s="125">
        <v>73</v>
      </c>
      <c r="U59" s="125">
        <v>443</v>
      </c>
      <c r="V59" s="125">
        <v>27</v>
      </c>
      <c r="W59" s="125">
        <v>546</v>
      </c>
      <c r="X59" s="125">
        <v>13</v>
      </c>
      <c r="Y59" s="77">
        <f t="shared" si="3"/>
        <v>1102</v>
      </c>
      <c r="Z59" s="125">
        <v>73</v>
      </c>
      <c r="AA59" s="125">
        <v>442</v>
      </c>
      <c r="AB59" s="125">
        <v>27</v>
      </c>
      <c r="AC59" s="125">
        <v>547</v>
      </c>
      <c r="AD59" s="125">
        <v>13</v>
      </c>
      <c r="AE59" s="77">
        <f t="shared" si="4"/>
        <v>1100</v>
      </c>
      <c r="AF59" s="125">
        <v>74</v>
      </c>
      <c r="AG59" s="125">
        <v>441</v>
      </c>
      <c r="AH59" s="125">
        <v>27</v>
      </c>
      <c r="AI59" s="125">
        <v>545</v>
      </c>
      <c r="AJ59" s="125">
        <v>13</v>
      </c>
    </row>
    <row r="60" spans="1:36" ht="38.25" x14ac:dyDescent="0.25">
      <c r="A60" s="214" t="s">
        <v>25</v>
      </c>
      <c r="B60" s="215">
        <v>503716</v>
      </c>
      <c r="C60" s="115">
        <v>371701</v>
      </c>
      <c r="D60" s="116" t="s">
        <v>351</v>
      </c>
      <c r="E60" s="115">
        <v>3</v>
      </c>
      <c r="F60" s="117" t="s">
        <v>36</v>
      </c>
      <c r="G60" s="75">
        <f t="shared" si="6"/>
        <v>2893</v>
      </c>
      <c r="H60" s="76">
        <f t="shared" si="7"/>
        <v>88</v>
      </c>
      <c r="I60" s="76">
        <f t="shared" si="7"/>
        <v>224</v>
      </c>
      <c r="J60" s="76">
        <f t="shared" si="7"/>
        <v>11</v>
      </c>
      <c r="K60" s="76">
        <f t="shared" si="7"/>
        <v>2558</v>
      </c>
      <c r="L60" s="76">
        <f t="shared" si="7"/>
        <v>12</v>
      </c>
      <c r="M60" s="77">
        <f t="shared" si="5"/>
        <v>702</v>
      </c>
      <c r="N60" s="125">
        <v>28</v>
      </c>
      <c r="O60" s="125">
        <v>71</v>
      </c>
      <c r="P60" s="125">
        <v>2</v>
      </c>
      <c r="Q60" s="125">
        <v>601</v>
      </c>
      <c r="R60" s="125">
        <v>0</v>
      </c>
      <c r="S60" s="77">
        <f t="shared" si="2"/>
        <v>789</v>
      </c>
      <c r="T60" s="125">
        <v>20</v>
      </c>
      <c r="U60" s="125">
        <v>109</v>
      </c>
      <c r="V60" s="125">
        <v>3</v>
      </c>
      <c r="W60" s="125">
        <v>653</v>
      </c>
      <c r="X60" s="125">
        <v>4</v>
      </c>
      <c r="Y60" s="77">
        <f t="shared" si="3"/>
        <v>702</v>
      </c>
      <c r="Z60" s="125">
        <v>20</v>
      </c>
      <c r="AA60" s="125">
        <v>22</v>
      </c>
      <c r="AB60" s="125">
        <v>3</v>
      </c>
      <c r="AC60" s="125">
        <v>653</v>
      </c>
      <c r="AD60" s="125">
        <v>4</v>
      </c>
      <c r="AE60" s="77">
        <f t="shared" si="4"/>
        <v>700</v>
      </c>
      <c r="AF60" s="125">
        <v>20</v>
      </c>
      <c r="AG60" s="125">
        <v>22</v>
      </c>
      <c r="AH60" s="125">
        <v>3</v>
      </c>
      <c r="AI60" s="125">
        <v>651</v>
      </c>
      <c r="AJ60" s="125">
        <v>4</v>
      </c>
    </row>
    <row r="61" spans="1:36" ht="38.25" x14ac:dyDescent="0.25">
      <c r="A61" s="214" t="s">
        <v>20</v>
      </c>
      <c r="B61" s="215">
        <v>503901</v>
      </c>
      <c r="C61" s="115">
        <v>390101</v>
      </c>
      <c r="D61" s="116" t="s">
        <v>137</v>
      </c>
      <c r="E61" s="115">
        <v>3</v>
      </c>
      <c r="F61" s="117" t="s">
        <v>36</v>
      </c>
      <c r="G61" s="75">
        <f t="shared" si="6"/>
        <v>3219</v>
      </c>
      <c r="H61" s="76">
        <f t="shared" si="7"/>
        <v>904</v>
      </c>
      <c r="I61" s="76">
        <f t="shared" si="7"/>
        <v>1927</v>
      </c>
      <c r="J61" s="76">
        <f t="shared" si="7"/>
        <v>32</v>
      </c>
      <c r="K61" s="76">
        <f t="shared" si="7"/>
        <v>324</v>
      </c>
      <c r="L61" s="76">
        <f t="shared" si="7"/>
        <v>32</v>
      </c>
      <c r="M61" s="77">
        <f t="shared" si="5"/>
        <v>805</v>
      </c>
      <c r="N61" s="125">
        <v>226</v>
      </c>
      <c r="O61" s="125">
        <v>482</v>
      </c>
      <c r="P61" s="125">
        <v>8</v>
      </c>
      <c r="Q61" s="125">
        <v>81</v>
      </c>
      <c r="R61" s="125">
        <v>8</v>
      </c>
      <c r="S61" s="77">
        <f t="shared" si="2"/>
        <v>805</v>
      </c>
      <c r="T61" s="125">
        <v>226</v>
      </c>
      <c r="U61" s="125">
        <v>482</v>
      </c>
      <c r="V61" s="125">
        <v>8</v>
      </c>
      <c r="W61" s="125">
        <v>81</v>
      </c>
      <c r="X61" s="125">
        <v>8</v>
      </c>
      <c r="Y61" s="77">
        <f t="shared" si="3"/>
        <v>805</v>
      </c>
      <c r="Z61" s="125">
        <v>226</v>
      </c>
      <c r="AA61" s="125">
        <v>482</v>
      </c>
      <c r="AB61" s="125">
        <v>8</v>
      </c>
      <c r="AC61" s="125">
        <v>81</v>
      </c>
      <c r="AD61" s="125">
        <v>8</v>
      </c>
      <c r="AE61" s="77">
        <f t="shared" si="4"/>
        <v>804</v>
      </c>
      <c r="AF61" s="125">
        <v>226</v>
      </c>
      <c r="AG61" s="125">
        <v>481</v>
      </c>
      <c r="AH61" s="125">
        <v>8</v>
      </c>
      <c r="AI61" s="125">
        <v>81</v>
      </c>
      <c r="AJ61" s="125">
        <v>8</v>
      </c>
    </row>
    <row r="62" spans="1:36" ht="38.25" x14ac:dyDescent="0.25">
      <c r="A62" s="214" t="s">
        <v>20</v>
      </c>
      <c r="B62" s="215">
        <v>504101</v>
      </c>
      <c r="C62" s="115">
        <v>410101</v>
      </c>
      <c r="D62" s="116" t="s">
        <v>139</v>
      </c>
      <c r="E62" s="115">
        <v>3</v>
      </c>
      <c r="F62" s="117" t="s">
        <v>36</v>
      </c>
      <c r="G62" s="75">
        <f t="shared" si="6"/>
        <v>2592</v>
      </c>
      <c r="H62" s="76">
        <f t="shared" si="7"/>
        <v>34</v>
      </c>
      <c r="I62" s="76">
        <f t="shared" si="7"/>
        <v>652</v>
      </c>
      <c r="J62" s="76">
        <f t="shared" si="7"/>
        <v>5</v>
      </c>
      <c r="K62" s="76">
        <f t="shared" si="7"/>
        <v>1901</v>
      </c>
      <c r="L62" s="76">
        <f t="shared" si="7"/>
        <v>0</v>
      </c>
      <c r="M62" s="77">
        <f t="shared" si="5"/>
        <v>794</v>
      </c>
      <c r="N62" s="125">
        <v>6</v>
      </c>
      <c r="O62" s="125">
        <v>169</v>
      </c>
      <c r="P62" s="125">
        <v>2</v>
      </c>
      <c r="Q62" s="125">
        <v>617</v>
      </c>
      <c r="R62" s="125">
        <v>0</v>
      </c>
      <c r="S62" s="77">
        <f t="shared" si="2"/>
        <v>599</v>
      </c>
      <c r="T62" s="125">
        <v>10</v>
      </c>
      <c r="U62" s="125">
        <v>161</v>
      </c>
      <c r="V62" s="125">
        <v>1</v>
      </c>
      <c r="W62" s="125">
        <v>427</v>
      </c>
      <c r="X62" s="125">
        <v>0</v>
      </c>
      <c r="Y62" s="77">
        <f t="shared" si="3"/>
        <v>599</v>
      </c>
      <c r="Z62" s="125">
        <v>9</v>
      </c>
      <c r="AA62" s="125">
        <v>161</v>
      </c>
      <c r="AB62" s="125">
        <v>1</v>
      </c>
      <c r="AC62" s="125">
        <v>428</v>
      </c>
      <c r="AD62" s="125">
        <v>0</v>
      </c>
      <c r="AE62" s="77">
        <f t="shared" si="4"/>
        <v>600</v>
      </c>
      <c r="AF62" s="125">
        <v>9</v>
      </c>
      <c r="AG62" s="125">
        <v>161</v>
      </c>
      <c r="AH62" s="125">
        <v>1</v>
      </c>
      <c r="AI62" s="125">
        <v>429</v>
      </c>
      <c r="AJ62" s="125">
        <v>0</v>
      </c>
    </row>
    <row r="63" spans="1:36" ht="38.25" x14ac:dyDescent="0.25">
      <c r="A63" s="214" t="s">
        <v>25</v>
      </c>
      <c r="B63" s="215">
        <v>504125</v>
      </c>
      <c r="C63" s="115">
        <v>412501</v>
      </c>
      <c r="D63" s="116" t="s">
        <v>371</v>
      </c>
      <c r="E63" s="115">
        <v>3</v>
      </c>
      <c r="F63" s="117" t="s">
        <v>36</v>
      </c>
      <c r="G63" s="75">
        <f t="shared" si="6"/>
        <v>712</v>
      </c>
      <c r="H63" s="76">
        <f t="shared" si="7"/>
        <v>3</v>
      </c>
      <c r="I63" s="76">
        <f t="shared" si="7"/>
        <v>255</v>
      </c>
      <c r="J63" s="76">
        <f t="shared" si="7"/>
        <v>6</v>
      </c>
      <c r="K63" s="76">
        <f t="shared" si="7"/>
        <v>442</v>
      </c>
      <c r="L63" s="76">
        <f t="shared" si="7"/>
        <v>6</v>
      </c>
      <c r="M63" s="77">
        <f t="shared" si="5"/>
        <v>178</v>
      </c>
      <c r="N63" s="125">
        <v>0</v>
      </c>
      <c r="O63" s="125">
        <v>57</v>
      </c>
      <c r="P63" s="125">
        <v>0</v>
      </c>
      <c r="Q63" s="125">
        <v>121</v>
      </c>
      <c r="R63" s="125">
        <v>0</v>
      </c>
      <c r="S63" s="77">
        <f t="shared" si="2"/>
        <v>178</v>
      </c>
      <c r="T63" s="125">
        <v>1</v>
      </c>
      <c r="U63" s="125">
        <v>66</v>
      </c>
      <c r="V63" s="125">
        <v>2</v>
      </c>
      <c r="W63" s="125">
        <v>107</v>
      </c>
      <c r="X63" s="125">
        <v>2</v>
      </c>
      <c r="Y63" s="77">
        <f t="shared" si="3"/>
        <v>178</v>
      </c>
      <c r="Z63" s="125">
        <v>1</v>
      </c>
      <c r="AA63" s="125">
        <v>66</v>
      </c>
      <c r="AB63" s="125">
        <v>2</v>
      </c>
      <c r="AC63" s="125">
        <v>107</v>
      </c>
      <c r="AD63" s="125">
        <v>2</v>
      </c>
      <c r="AE63" s="77">
        <f t="shared" si="4"/>
        <v>178</v>
      </c>
      <c r="AF63" s="125">
        <v>1</v>
      </c>
      <c r="AG63" s="125">
        <v>66</v>
      </c>
      <c r="AH63" s="125">
        <v>2</v>
      </c>
      <c r="AI63" s="125">
        <v>107</v>
      </c>
      <c r="AJ63" s="125">
        <v>2</v>
      </c>
    </row>
    <row r="64" spans="1:36" ht="38.25" x14ac:dyDescent="0.25">
      <c r="A64" s="214" t="s">
        <v>20</v>
      </c>
      <c r="B64" s="215">
        <v>504403</v>
      </c>
      <c r="C64" s="115">
        <v>440101</v>
      </c>
      <c r="D64" s="116" t="s">
        <v>144</v>
      </c>
      <c r="E64" s="115">
        <v>3</v>
      </c>
      <c r="F64" s="117" t="s">
        <v>36</v>
      </c>
      <c r="G64" s="75">
        <f t="shared" si="6"/>
        <v>1574</v>
      </c>
      <c r="H64" s="76">
        <f t="shared" si="7"/>
        <v>101</v>
      </c>
      <c r="I64" s="76">
        <f t="shared" si="7"/>
        <v>582</v>
      </c>
      <c r="J64" s="76">
        <f t="shared" si="7"/>
        <v>182</v>
      </c>
      <c r="K64" s="76">
        <f t="shared" si="7"/>
        <v>707</v>
      </c>
      <c r="L64" s="76">
        <f t="shared" si="7"/>
        <v>2</v>
      </c>
      <c r="M64" s="77">
        <f t="shared" si="5"/>
        <v>394</v>
      </c>
      <c r="N64" s="125">
        <v>26</v>
      </c>
      <c r="O64" s="125">
        <v>145</v>
      </c>
      <c r="P64" s="125">
        <v>45</v>
      </c>
      <c r="Q64" s="125">
        <v>177</v>
      </c>
      <c r="R64" s="125">
        <v>1</v>
      </c>
      <c r="S64" s="77">
        <f t="shared" si="2"/>
        <v>394</v>
      </c>
      <c r="T64" s="125">
        <v>25</v>
      </c>
      <c r="U64" s="125">
        <v>146</v>
      </c>
      <c r="V64" s="125">
        <v>46</v>
      </c>
      <c r="W64" s="125">
        <v>177</v>
      </c>
      <c r="X64" s="125">
        <v>0</v>
      </c>
      <c r="Y64" s="77">
        <f t="shared" si="3"/>
        <v>394</v>
      </c>
      <c r="Z64" s="125">
        <v>25</v>
      </c>
      <c r="AA64" s="125">
        <v>146</v>
      </c>
      <c r="AB64" s="125">
        <v>45</v>
      </c>
      <c r="AC64" s="125">
        <v>177</v>
      </c>
      <c r="AD64" s="125">
        <v>1</v>
      </c>
      <c r="AE64" s="77">
        <f t="shared" si="4"/>
        <v>392</v>
      </c>
      <c r="AF64" s="125">
        <v>25</v>
      </c>
      <c r="AG64" s="125">
        <v>145</v>
      </c>
      <c r="AH64" s="125">
        <v>46</v>
      </c>
      <c r="AI64" s="125">
        <v>176</v>
      </c>
      <c r="AJ64" s="125">
        <v>0</v>
      </c>
    </row>
    <row r="65" spans="1:36" ht="38.25" x14ac:dyDescent="0.25">
      <c r="A65" s="214" t="s">
        <v>25</v>
      </c>
      <c r="B65" s="215">
        <v>504415</v>
      </c>
      <c r="C65" s="115">
        <v>441501</v>
      </c>
      <c r="D65" s="116" t="s">
        <v>372</v>
      </c>
      <c r="E65" s="115">
        <v>3</v>
      </c>
      <c r="F65" s="117" t="s">
        <v>36</v>
      </c>
      <c r="G65" s="75">
        <f t="shared" si="6"/>
        <v>53</v>
      </c>
      <c r="H65" s="76">
        <f t="shared" si="7"/>
        <v>2</v>
      </c>
      <c r="I65" s="76">
        <f t="shared" si="7"/>
        <v>4</v>
      </c>
      <c r="J65" s="76">
        <f t="shared" si="7"/>
        <v>2</v>
      </c>
      <c r="K65" s="76">
        <f t="shared" si="7"/>
        <v>43</v>
      </c>
      <c r="L65" s="76">
        <f t="shared" si="7"/>
        <v>2</v>
      </c>
      <c r="M65" s="77">
        <f t="shared" si="5"/>
        <v>53</v>
      </c>
      <c r="N65" s="125">
        <v>2</v>
      </c>
      <c r="O65" s="125">
        <v>4</v>
      </c>
      <c r="P65" s="125">
        <v>2</v>
      </c>
      <c r="Q65" s="125">
        <v>43</v>
      </c>
      <c r="R65" s="125">
        <v>2</v>
      </c>
      <c r="S65" s="77">
        <f t="shared" si="2"/>
        <v>0</v>
      </c>
      <c r="T65" s="125">
        <v>0</v>
      </c>
      <c r="U65" s="125">
        <v>0</v>
      </c>
      <c r="V65" s="125">
        <v>0</v>
      </c>
      <c r="W65" s="125">
        <v>0</v>
      </c>
      <c r="X65" s="125">
        <v>0</v>
      </c>
      <c r="Y65" s="77">
        <f t="shared" si="3"/>
        <v>0</v>
      </c>
      <c r="Z65" s="125">
        <v>0</v>
      </c>
      <c r="AA65" s="125">
        <v>0</v>
      </c>
      <c r="AB65" s="125">
        <v>0</v>
      </c>
      <c r="AC65" s="125">
        <v>0</v>
      </c>
      <c r="AD65" s="125">
        <v>0</v>
      </c>
      <c r="AE65" s="77">
        <f t="shared" si="4"/>
        <v>0</v>
      </c>
      <c r="AF65" s="125">
        <v>0</v>
      </c>
      <c r="AG65" s="125">
        <v>0</v>
      </c>
      <c r="AH65" s="125">
        <v>0</v>
      </c>
      <c r="AI65" s="125">
        <v>0</v>
      </c>
      <c r="AJ65" s="125">
        <v>0</v>
      </c>
    </row>
    <row r="66" spans="1:36" ht="38.25" x14ac:dyDescent="0.25">
      <c r="A66" s="214" t="s">
        <v>20</v>
      </c>
      <c r="B66" s="215">
        <v>504507</v>
      </c>
      <c r="C66" s="115">
        <v>450701</v>
      </c>
      <c r="D66" s="116" t="s">
        <v>147</v>
      </c>
      <c r="E66" s="115">
        <v>3</v>
      </c>
      <c r="F66" s="117" t="s">
        <v>36</v>
      </c>
      <c r="G66" s="75">
        <f t="shared" si="6"/>
        <v>1974</v>
      </c>
      <c r="H66" s="76">
        <f t="shared" si="7"/>
        <v>92</v>
      </c>
      <c r="I66" s="76">
        <f t="shared" si="7"/>
        <v>1631</v>
      </c>
      <c r="J66" s="76">
        <f t="shared" si="7"/>
        <v>15</v>
      </c>
      <c r="K66" s="76">
        <f t="shared" si="7"/>
        <v>224</v>
      </c>
      <c r="L66" s="76">
        <f t="shared" si="7"/>
        <v>12</v>
      </c>
      <c r="M66" s="77">
        <f t="shared" si="5"/>
        <v>494</v>
      </c>
      <c r="N66" s="125">
        <v>23</v>
      </c>
      <c r="O66" s="125">
        <v>408</v>
      </c>
      <c r="P66" s="125">
        <v>4</v>
      </c>
      <c r="Q66" s="125">
        <v>56</v>
      </c>
      <c r="R66" s="125">
        <v>3</v>
      </c>
      <c r="S66" s="77">
        <f t="shared" si="2"/>
        <v>494</v>
      </c>
      <c r="T66" s="125">
        <v>23</v>
      </c>
      <c r="U66" s="125">
        <v>408</v>
      </c>
      <c r="V66" s="125">
        <v>4</v>
      </c>
      <c r="W66" s="125">
        <v>56</v>
      </c>
      <c r="X66" s="125">
        <v>3</v>
      </c>
      <c r="Y66" s="77">
        <f t="shared" si="3"/>
        <v>494</v>
      </c>
      <c r="Z66" s="125">
        <v>23</v>
      </c>
      <c r="AA66" s="125">
        <v>408</v>
      </c>
      <c r="AB66" s="125">
        <v>4</v>
      </c>
      <c r="AC66" s="125">
        <v>56</v>
      </c>
      <c r="AD66" s="125">
        <v>3</v>
      </c>
      <c r="AE66" s="77">
        <f t="shared" si="4"/>
        <v>492</v>
      </c>
      <c r="AF66" s="125">
        <v>23</v>
      </c>
      <c r="AG66" s="125">
        <v>407</v>
      </c>
      <c r="AH66" s="125">
        <v>3</v>
      </c>
      <c r="AI66" s="125">
        <v>56</v>
      </c>
      <c r="AJ66" s="125">
        <v>3</v>
      </c>
    </row>
    <row r="67" spans="1:36" ht="38.25" x14ac:dyDescent="0.25">
      <c r="A67" s="214" t="s">
        <v>20</v>
      </c>
      <c r="B67" s="215">
        <v>504615</v>
      </c>
      <c r="C67" s="115">
        <v>461501</v>
      </c>
      <c r="D67" s="116" t="s">
        <v>148</v>
      </c>
      <c r="E67" s="115">
        <v>3</v>
      </c>
      <c r="F67" s="117" t="s">
        <v>36</v>
      </c>
      <c r="G67" s="75">
        <f t="shared" si="6"/>
        <v>800</v>
      </c>
      <c r="H67" s="76">
        <f t="shared" si="7"/>
        <v>57</v>
      </c>
      <c r="I67" s="76">
        <f t="shared" si="7"/>
        <v>385</v>
      </c>
      <c r="J67" s="76">
        <f t="shared" si="7"/>
        <v>4</v>
      </c>
      <c r="K67" s="76">
        <f t="shared" si="7"/>
        <v>351</v>
      </c>
      <c r="L67" s="76">
        <f t="shared" si="7"/>
        <v>3</v>
      </c>
      <c r="M67" s="77">
        <f t="shared" si="5"/>
        <v>200</v>
      </c>
      <c r="N67" s="125">
        <v>15</v>
      </c>
      <c r="O67" s="125">
        <v>96</v>
      </c>
      <c r="P67" s="125">
        <v>1</v>
      </c>
      <c r="Q67" s="125">
        <v>87</v>
      </c>
      <c r="R67" s="125">
        <v>1</v>
      </c>
      <c r="S67" s="77">
        <f t="shared" si="2"/>
        <v>200</v>
      </c>
      <c r="T67" s="125">
        <v>14</v>
      </c>
      <c r="U67" s="125">
        <v>96</v>
      </c>
      <c r="V67" s="125">
        <v>1</v>
      </c>
      <c r="W67" s="125">
        <v>88</v>
      </c>
      <c r="X67" s="125">
        <v>1</v>
      </c>
      <c r="Y67" s="77">
        <f t="shared" si="3"/>
        <v>200</v>
      </c>
      <c r="Z67" s="125">
        <v>14</v>
      </c>
      <c r="AA67" s="125">
        <v>96</v>
      </c>
      <c r="AB67" s="125">
        <v>1</v>
      </c>
      <c r="AC67" s="125">
        <v>88</v>
      </c>
      <c r="AD67" s="125">
        <v>1</v>
      </c>
      <c r="AE67" s="77">
        <f t="shared" si="4"/>
        <v>200</v>
      </c>
      <c r="AF67" s="125">
        <v>14</v>
      </c>
      <c r="AG67" s="125">
        <v>97</v>
      </c>
      <c r="AH67" s="125">
        <v>1</v>
      </c>
      <c r="AI67" s="125">
        <v>88</v>
      </c>
      <c r="AJ67" s="125">
        <v>0</v>
      </c>
    </row>
    <row r="68" spans="1:36" ht="38.25" x14ac:dyDescent="0.25">
      <c r="A68" s="214" t="s">
        <v>20</v>
      </c>
      <c r="B68" s="215">
        <v>505001</v>
      </c>
      <c r="C68" s="115">
        <v>500101</v>
      </c>
      <c r="D68" s="116" t="s">
        <v>151</v>
      </c>
      <c r="E68" s="115">
        <v>3</v>
      </c>
      <c r="F68" s="117" t="s">
        <v>36</v>
      </c>
      <c r="G68" s="75">
        <f t="shared" si="6"/>
        <v>2480</v>
      </c>
      <c r="H68" s="76">
        <f t="shared" si="7"/>
        <v>932</v>
      </c>
      <c r="I68" s="76">
        <f t="shared" si="7"/>
        <v>212</v>
      </c>
      <c r="J68" s="76">
        <f t="shared" si="7"/>
        <v>60</v>
      </c>
      <c r="K68" s="76">
        <f t="shared" si="7"/>
        <v>1272</v>
      </c>
      <c r="L68" s="76">
        <f t="shared" si="7"/>
        <v>4</v>
      </c>
      <c r="M68" s="77">
        <f t="shared" si="5"/>
        <v>620</v>
      </c>
      <c r="N68" s="125">
        <v>233</v>
      </c>
      <c r="O68" s="125">
        <v>53</v>
      </c>
      <c r="P68" s="125">
        <v>15</v>
      </c>
      <c r="Q68" s="125">
        <v>318</v>
      </c>
      <c r="R68" s="125">
        <v>1</v>
      </c>
      <c r="S68" s="77">
        <f t="shared" si="2"/>
        <v>620</v>
      </c>
      <c r="T68" s="125">
        <v>233</v>
      </c>
      <c r="U68" s="125">
        <v>53</v>
      </c>
      <c r="V68" s="125">
        <v>15</v>
      </c>
      <c r="W68" s="125">
        <v>318</v>
      </c>
      <c r="X68" s="125">
        <v>1</v>
      </c>
      <c r="Y68" s="77">
        <f t="shared" si="3"/>
        <v>620</v>
      </c>
      <c r="Z68" s="125">
        <v>233</v>
      </c>
      <c r="AA68" s="125">
        <v>53</v>
      </c>
      <c r="AB68" s="125">
        <v>15</v>
      </c>
      <c r="AC68" s="125">
        <v>318</v>
      </c>
      <c r="AD68" s="125">
        <v>1</v>
      </c>
      <c r="AE68" s="77">
        <f t="shared" si="4"/>
        <v>620</v>
      </c>
      <c r="AF68" s="125">
        <v>233</v>
      </c>
      <c r="AG68" s="125">
        <v>53</v>
      </c>
      <c r="AH68" s="125">
        <v>15</v>
      </c>
      <c r="AI68" s="125">
        <v>318</v>
      </c>
      <c r="AJ68" s="125">
        <v>1</v>
      </c>
    </row>
    <row r="69" spans="1:36" ht="38.25" x14ac:dyDescent="0.25">
      <c r="A69" s="214" t="s">
        <v>20</v>
      </c>
      <c r="B69" s="215">
        <v>505112</v>
      </c>
      <c r="C69" s="115">
        <v>510112</v>
      </c>
      <c r="D69" s="116" t="s">
        <v>152</v>
      </c>
      <c r="E69" s="115">
        <v>3</v>
      </c>
      <c r="F69" s="117" t="s">
        <v>36</v>
      </c>
      <c r="G69" s="75">
        <f t="shared" si="6"/>
        <v>582</v>
      </c>
      <c r="H69" s="76">
        <f t="shared" si="7"/>
        <v>1</v>
      </c>
      <c r="I69" s="76">
        <f t="shared" si="7"/>
        <v>269</v>
      </c>
      <c r="J69" s="76">
        <f t="shared" si="7"/>
        <v>1</v>
      </c>
      <c r="K69" s="76">
        <f t="shared" si="7"/>
        <v>311</v>
      </c>
      <c r="L69" s="76">
        <f t="shared" si="7"/>
        <v>0</v>
      </c>
      <c r="M69" s="77">
        <f t="shared" si="5"/>
        <v>231</v>
      </c>
      <c r="N69" s="125">
        <v>1</v>
      </c>
      <c r="O69" s="125">
        <v>104</v>
      </c>
      <c r="P69" s="125">
        <v>1</v>
      </c>
      <c r="Q69" s="125">
        <v>125</v>
      </c>
      <c r="R69" s="125">
        <v>0</v>
      </c>
      <c r="S69" s="77">
        <f t="shared" si="2"/>
        <v>118</v>
      </c>
      <c r="T69" s="125">
        <v>0</v>
      </c>
      <c r="U69" s="125">
        <v>55</v>
      </c>
      <c r="V69" s="125">
        <v>0</v>
      </c>
      <c r="W69" s="125">
        <v>63</v>
      </c>
      <c r="X69" s="125">
        <v>0</v>
      </c>
      <c r="Y69" s="77">
        <f t="shared" si="3"/>
        <v>118</v>
      </c>
      <c r="Z69" s="125">
        <v>0</v>
      </c>
      <c r="AA69" s="125">
        <v>55</v>
      </c>
      <c r="AB69" s="125">
        <v>0</v>
      </c>
      <c r="AC69" s="125">
        <v>63</v>
      </c>
      <c r="AD69" s="125">
        <v>0</v>
      </c>
      <c r="AE69" s="77">
        <f t="shared" si="4"/>
        <v>115</v>
      </c>
      <c r="AF69" s="125">
        <v>0</v>
      </c>
      <c r="AG69" s="125">
        <v>55</v>
      </c>
      <c r="AH69" s="125">
        <v>0</v>
      </c>
      <c r="AI69" s="125">
        <v>60</v>
      </c>
      <c r="AJ69" s="125">
        <v>0</v>
      </c>
    </row>
    <row r="70" spans="1:36" ht="38.25" x14ac:dyDescent="0.25">
      <c r="A70" s="214" t="s">
        <v>25</v>
      </c>
      <c r="B70" s="215">
        <v>505420</v>
      </c>
      <c r="C70" s="115">
        <v>542201</v>
      </c>
      <c r="D70" s="116" t="s">
        <v>373</v>
      </c>
      <c r="E70" s="115">
        <v>3</v>
      </c>
      <c r="F70" s="117" t="s">
        <v>36</v>
      </c>
      <c r="G70" s="75">
        <f t="shared" si="6"/>
        <v>878</v>
      </c>
      <c r="H70" s="76">
        <f t="shared" si="7"/>
        <v>163</v>
      </c>
      <c r="I70" s="76">
        <f t="shared" si="7"/>
        <v>193</v>
      </c>
      <c r="J70" s="76">
        <f t="shared" si="7"/>
        <v>10</v>
      </c>
      <c r="K70" s="76">
        <f t="shared" si="7"/>
        <v>505</v>
      </c>
      <c r="L70" s="76">
        <f t="shared" si="7"/>
        <v>7</v>
      </c>
      <c r="M70" s="77">
        <f t="shared" si="5"/>
        <v>220</v>
      </c>
      <c r="N70" s="125">
        <v>52</v>
      </c>
      <c r="O70" s="125">
        <v>70</v>
      </c>
      <c r="P70" s="125">
        <v>2</v>
      </c>
      <c r="Q70" s="125">
        <v>96</v>
      </c>
      <c r="R70" s="125">
        <v>0</v>
      </c>
      <c r="S70" s="77">
        <f t="shared" si="2"/>
        <v>220</v>
      </c>
      <c r="T70" s="125">
        <v>37</v>
      </c>
      <c r="U70" s="125">
        <v>41</v>
      </c>
      <c r="V70" s="125">
        <v>3</v>
      </c>
      <c r="W70" s="125">
        <v>137</v>
      </c>
      <c r="X70" s="125">
        <v>2</v>
      </c>
      <c r="Y70" s="77">
        <f t="shared" si="3"/>
        <v>220</v>
      </c>
      <c r="Z70" s="125">
        <v>37</v>
      </c>
      <c r="AA70" s="125">
        <v>41</v>
      </c>
      <c r="AB70" s="125">
        <v>3</v>
      </c>
      <c r="AC70" s="125">
        <v>137</v>
      </c>
      <c r="AD70" s="125">
        <v>2</v>
      </c>
      <c r="AE70" s="77">
        <f t="shared" si="4"/>
        <v>218</v>
      </c>
      <c r="AF70" s="125">
        <v>37</v>
      </c>
      <c r="AG70" s="125">
        <v>41</v>
      </c>
      <c r="AH70" s="125">
        <v>2</v>
      </c>
      <c r="AI70" s="125">
        <v>135</v>
      </c>
      <c r="AJ70" s="125">
        <v>3</v>
      </c>
    </row>
    <row r="71" spans="1:36" ht="38.25" x14ac:dyDescent="0.25">
      <c r="A71" s="214" t="s">
        <v>20</v>
      </c>
      <c r="B71" s="215">
        <v>505426</v>
      </c>
      <c r="C71" s="115">
        <v>542601</v>
      </c>
      <c r="D71" s="116" t="s">
        <v>159</v>
      </c>
      <c r="E71" s="115">
        <v>3</v>
      </c>
      <c r="F71" s="117" t="s">
        <v>36</v>
      </c>
      <c r="G71" s="75">
        <f t="shared" si="6"/>
        <v>2011</v>
      </c>
      <c r="H71" s="76">
        <f t="shared" si="7"/>
        <v>314</v>
      </c>
      <c r="I71" s="76">
        <f t="shared" si="7"/>
        <v>39</v>
      </c>
      <c r="J71" s="76">
        <f t="shared" si="7"/>
        <v>4</v>
      </c>
      <c r="K71" s="76">
        <f t="shared" si="7"/>
        <v>1654</v>
      </c>
      <c r="L71" s="76">
        <f t="shared" si="7"/>
        <v>0</v>
      </c>
      <c r="M71" s="77">
        <f t="shared" si="5"/>
        <v>503</v>
      </c>
      <c r="N71" s="125">
        <v>92</v>
      </c>
      <c r="O71" s="125">
        <v>3</v>
      </c>
      <c r="P71" s="125">
        <v>1</v>
      </c>
      <c r="Q71" s="125">
        <v>407</v>
      </c>
      <c r="R71" s="125">
        <v>0</v>
      </c>
      <c r="S71" s="77">
        <f t="shared" ref="S71:S93" si="8">SUM(T71:X71)</f>
        <v>503</v>
      </c>
      <c r="T71" s="125">
        <v>74</v>
      </c>
      <c r="U71" s="125">
        <v>12</v>
      </c>
      <c r="V71" s="125">
        <v>1</v>
      </c>
      <c r="W71" s="125">
        <v>416</v>
      </c>
      <c r="X71" s="125">
        <v>0</v>
      </c>
      <c r="Y71" s="77">
        <f t="shared" ref="Y71:Y93" si="9">SUM(Z71:AD71)</f>
        <v>503</v>
      </c>
      <c r="Z71" s="125">
        <v>74</v>
      </c>
      <c r="AA71" s="125">
        <v>12</v>
      </c>
      <c r="AB71" s="125">
        <v>1</v>
      </c>
      <c r="AC71" s="125">
        <v>416</v>
      </c>
      <c r="AD71" s="125">
        <v>0</v>
      </c>
      <c r="AE71" s="77">
        <f t="shared" ref="AE71:AE93" si="10">SUM(AF71:AJ71)</f>
        <v>502</v>
      </c>
      <c r="AF71" s="125">
        <v>74</v>
      </c>
      <c r="AG71" s="125">
        <v>12</v>
      </c>
      <c r="AH71" s="125">
        <v>1</v>
      </c>
      <c r="AI71" s="125">
        <v>415</v>
      </c>
      <c r="AJ71" s="125">
        <v>0</v>
      </c>
    </row>
    <row r="72" spans="1:36" ht="38.25" x14ac:dyDescent="0.25">
      <c r="A72" s="214" t="s">
        <v>20</v>
      </c>
      <c r="B72" s="215">
        <v>505501</v>
      </c>
      <c r="C72" s="115">
        <v>550101</v>
      </c>
      <c r="D72" s="116" t="s">
        <v>160</v>
      </c>
      <c r="E72" s="115">
        <v>3</v>
      </c>
      <c r="F72" s="117" t="s">
        <v>36</v>
      </c>
      <c r="G72" s="75">
        <f t="shared" si="6"/>
        <v>1059</v>
      </c>
      <c r="H72" s="76">
        <f t="shared" ref="H72:L89" si="11">N72+T72+Z72+AF72</f>
        <v>341</v>
      </c>
      <c r="I72" s="76">
        <f t="shared" si="11"/>
        <v>14</v>
      </c>
      <c r="J72" s="76">
        <f t="shared" si="11"/>
        <v>0</v>
      </c>
      <c r="K72" s="76">
        <f t="shared" si="11"/>
        <v>703</v>
      </c>
      <c r="L72" s="76">
        <f t="shared" si="11"/>
        <v>1</v>
      </c>
      <c r="M72" s="77">
        <f t="shared" ref="M72:M93" si="12">SUM(N72:R72)</f>
        <v>415</v>
      </c>
      <c r="N72" s="125">
        <v>132</v>
      </c>
      <c r="O72" s="125">
        <v>5</v>
      </c>
      <c r="P72" s="125">
        <v>0</v>
      </c>
      <c r="Q72" s="125">
        <v>277</v>
      </c>
      <c r="R72" s="125">
        <v>1</v>
      </c>
      <c r="S72" s="77">
        <f t="shared" si="8"/>
        <v>215</v>
      </c>
      <c r="T72" s="125">
        <v>70</v>
      </c>
      <c r="U72" s="125">
        <v>3</v>
      </c>
      <c r="V72" s="125">
        <v>0</v>
      </c>
      <c r="W72" s="125">
        <v>142</v>
      </c>
      <c r="X72" s="125">
        <v>0</v>
      </c>
      <c r="Y72" s="77">
        <f t="shared" si="9"/>
        <v>215</v>
      </c>
      <c r="Z72" s="125">
        <v>70</v>
      </c>
      <c r="AA72" s="125">
        <v>3</v>
      </c>
      <c r="AB72" s="125">
        <v>0</v>
      </c>
      <c r="AC72" s="125">
        <v>142</v>
      </c>
      <c r="AD72" s="125">
        <v>0</v>
      </c>
      <c r="AE72" s="77">
        <f t="shared" si="10"/>
        <v>214</v>
      </c>
      <c r="AF72" s="125">
        <v>69</v>
      </c>
      <c r="AG72" s="125">
        <v>3</v>
      </c>
      <c r="AH72" s="125">
        <v>0</v>
      </c>
      <c r="AI72" s="125">
        <v>142</v>
      </c>
      <c r="AJ72" s="125">
        <v>0</v>
      </c>
    </row>
    <row r="73" spans="1:36" ht="38.25" x14ac:dyDescent="0.25">
      <c r="A73" s="214" t="s">
        <v>25</v>
      </c>
      <c r="B73" s="215">
        <v>505506</v>
      </c>
      <c r="C73" s="115">
        <v>550801</v>
      </c>
      <c r="D73" s="116" t="s">
        <v>374</v>
      </c>
      <c r="E73" s="115">
        <v>3</v>
      </c>
      <c r="F73" s="117" t="s">
        <v>36</v>
      </c>
      <c r="G73" s="75">
        <f t="shared" si="6"/>
        <v>376</v>
      </c>
      <c r="H73" s="76">
        <f t="shared" si="11"/>
        <v>85</v>
      </c>
      <c r="I73" s="76">
        <f t="shared" si="11"/>
        <v>103</v>
      </c>
      <c r="J73" s="76">
        <f t="shared" si="11"/>
        <v>44</v>
      </c>
      <c r="K73" s="76">
        <f t="shared" si="11"/>
        <v>98</v>
      </c>
      <c r="L73" s="76">
        <f t="shared" si="11"/>
        <v>46</v>
      </c>
      <c r="M73" s="77">
        <f t="shared" si="12"/>
        <v>94</v>
      </c>
      <c r="N73" s="125">
        <v>37</v>
      </c>
      <c r="O73" s="125">
        <v>7</v>
      </c>
      <c r="P73" s="125">
        <v>0</v>
      </c>
      <c r="Q73" s="125">
        <v>50</v>
      </c>
      <c r="R73" s="125">
        <v>0</v>
      </c>
      <c r="S73" s="77">
        <f t="shared" si="8"/>
        <v>94</v>
      </c>
      <c r="T73" s="125">
        <v>16</v>
      </c>
      <c r="U73" s="125">
        <v>32</v>
      </c>
      <c r="V73" s="125">
        <v>14</v>
      </c>
      <c r="W73" s="125">
        <v>16</v>
      </c>
      <c r="X73" s="125">
        <v>16</v>
      </c>
      <c r="Y73" s="77">
        <f t="shared" si="9"/>
        <v>94</v>
      </c>
      <c r="Z73" s="125">
        <v>16</v>
      </c>
      <c r="AA73" s="125">
        <v>32</v>
      </c>
      <c r="AB73" s="125">
        <v>14</v>
      </c>
      <c r="AC73" s="125">
        <v>16</v>
      </c>
      <c r="AD73" s="125">
        <v>16</v>
      </c>
      <c r="AE73" s="77">
        <f t="shared" si="10"/>
        <v>94</v>
      </c>
      <c r="AF73" s="125">
        <v>16</v>
      </c>
      <c r="AG73" s="125">
        <v>32</v>
      </c>
      <c r="AH73" s="125">
        <v>16</v>
      </c>
      <c r="AI73" s="125">
        <v>16</v>
      </c>
      <c r="AJ73" s="125">
        <v>14</v>
      </c>
    </row>
    <row r="74" spans="1:36" ht="38.25" x14ac:dyDescent="0.25">
      <c r="A74" s="214" t="s">
        <v>26</v>
      </c>
      <c r="B74" s="215">
        <v>508804</v>
      </c>
      <c r="C74" s="115">
        <v>880401</v>
      </c>
      <c r="D74" s="116" t="s">
        <v>265</v>
      </c>
      <c r="E74" s="115">
        <v>3</v>
      </c>
      <c r="F74" s="117" t="s">
        <v>36</v>
      </c>
      <c r="G74" s="75">
        <f t="shared" si="6"/>
        <v>169</v>
      </c>
      <c r="H74" s="76">
        <f t="shared" si="11"/>
        <v>108</v>
      </c>
      <c r="I74" s="76">
        <f t="shared" si="11"/>
        <v>16</v>
      </c>
      <c r="J74" s="76">
        <f t="shared" si="11"/>
        <v>0</v>
      </c>
      <c r="K74" s="76">
        <f t="shared" si="11"/>
        <v>45</v>
      </c>
      <c r="L74" s="76">
        <f t="shared" si="11"/>
        <v>0</v>
      </c>
      <c r="M74" s="77">
        <f t="shared" si="12"/>
        <v>42</v>
      </c>
      <c r="N74" s="125">
        <v>27</v>
      </c>
      <c r="O74" s="125">
        <v>4</v>
      </c>
      <c r="P74" s="125">
        <v>0</v>
      </c>
      <c r="Q74" s="125">
        <v>11</v>
      </c>
      <c r="R74" s="125">
        <v>0</v>
      </c>
      <c r="S74" s="77">
        <f t="shared" si="8"/>
        <v>42</v>
      </c>
      <c r="T74" s="125">
        <v>26</v>
      </c>
      <c r="U74" s="125">
        <v>4</v>
      </c>
      <c r="V74" s="125">
        <v>0</v>
      </c>
      <c r="W74" s="125">
        <v>12</v>
      </c>
      <c r="X74" s="125">
        <v>0</v>
      </c>
      <c r="Y74" s="77">
        <f t="shared" si="9"/>
        <v>42</v>
      </c>
      <c r="Z74" s="125">
        <v>27</v>
      </c>
      <c r="AA74" s="125">
        <v>4</v>
      </c>
      <c r="AB74" s="125">
        <v>0</v>
      </c>
      <c r="AC74" s="125">
        <v>11</v>
      </c>
      <c r="AD74" s="125">
        <v>0</v>
      </c>
      <c r="AE74" s="77">
        <f t="shared" si="10"/>
        <v>43</v>
      </c>
      <c r="AF74" s="125">
        <v>28</v>
      </c>
      <c r="AG74" s="125">
        <v>4</v>
      </c>
      <c r="AH74" s="125">
        <v>0</v>
      </c>
      <c r="AI74" s="125">
        <v>11</v>
      </c>
      <c r="AJ74" s="125">
        <v>0</v>
      </c>
    </row>
    <row r="75" spans="1:36" ht="38.25" x14ac:dyDescent="0.25">
      <c r="A75" s="214" t="s">
        <v>26</v>
      </c>
      <c r="B75" s="215">
        <v>508807</v>
      </c>
      <c r="C75" s="115">
        <v>880705</v>
      </c>
      <c r="D75" s="116" t="s">
        <v>238</v>
      </c>
      <c r="E75" s="115">
        <v>3</v>
      </c>
      <c r="F75" s="117" t="s">
        <v>36</v>
      </c>
      <c r="G75" s="75">
        <f t="shared" si="6"/>
        <v>323</v>
      </c>
      <c r="H75" s="76">
        <f t="shared" si="11"/>
        <v>83</v>
      </c>
      <c r="I75" s="76">
        <f t="shared" si="11"/>
        <v>132</v>
      </c>
      <c r="J75" s="76">
        <f t="shared" si="11"/>
        <v>4</v>
      </c>
      <c r="K75" s="76">
        <f t="shared" si="11"/>
        <v>101</v>
      </c>
      <c r="L75" s="76">
        <f t="shared" si="11"/>
        <v>3</v>
      </c>
      <c r="M75" s="77">
        <f t="shared" si="12"/>
        <v>81</v>
      </c>
      <c r="N75" s="125">
        <v>27</v>
      </c>
      <c r="O75" s="125">
        <v>29</v>
      </c>
      <c r="P75" s="125">
        <v>1</v>
      </c>
      <c r="Q75" s="125">
        <v>24</v>
      </c>
      <c r="R75" s="125">
        <v>0</v>
      </c>
      <c r="S75" s="77">
        <f t="shared" si="8"/>
        <v>81</v>
      </c>
      <c r="T75" s="125">
        <v>18</v>
      </c>
      <c r="U75" s="125">
        <v>36</v>
      </c>
      <c r="V75" s="125">
        <v>1</v>
      </c>
      <c r="W75" s="125">
        <v>25</v>
      </c>
      <c r="X75" s="125">
        <v>1</v>
      </c>
      <c r="Y75" s="77">
        <f t="shared" si="9"/>
        <v>81</v>
      </c>
      <c r="Z75" s="125">
        <v>18</v>
      </c>
      <c r="AA75" s="125">
        <v>32</v>
      </c>
      <c r="AB75" s="125">
        <v>1</v>
      </c>
      <c r="AC75" s="125">
        <v>29</v>
      </c>
      <c r="AD75" s="125">
        <v>1</v>
      </c>
      <c r="AE75" s="77">
        <f t="shared" si="10"/>
        <v>80</v>
      </c>
      <c r="AF75" s="125">
        <v>20</v>
      </c>
      <c r="AG75" s="125">
        <v>35</v>
      </c>
      <c r="AH75" s="125">
        <v>1</v>
      </c>
      <c r="AI75" s="125">
        <v>23</v>
      </c>
      <c r="AJ75" s="125">
        <v>1</v>
      </c>
    </row>
    <row r="76" spans="1:36" ht="38.25" x14ac:dyDescent="0.25">
      <c r="A76" s="214" t="s">
        <v>26</v>
      </c>
      <c r="B76" s="215">
        <v>508904</v>
      </c>
      <c r="C76" s="115">
        <v>890501</v>
      </c>
      <c r="D76" s="116" t="s">
        <v>352</v>
      </c>
      <c r="E76" s="115">
        <v>3</v>
      </c>
      <c r="F76" s="117" t="s">
        <v>36</v>
      </c>
      <c r="G76" s="75">
        <f t="shared" si="6"/>
        <v>163</v>
      </c>
      <c r="H76" s="76">
        <f t="shared" si="11"/>
        <v>76</v>
      </c>
      <c r="I76" s="76">
        <f t="shared" si="11"/>
        <v>32</v>
      </c>
      <c r="J76" s="76">
        <f t="shared" si="11"/>
        <v>21</v>
      </c>
      <c r="K76" s="76">
        <f t="shared" si="11"/>
        <v>28</v>
      </c>
      <c r="L76" s="76">
        <f t="shared" si="11"/>
        <v>6</v>
      </c>
      <c r="M76" s="77">
        <f t="shared" si="12"/>
        <v>71</v>
      </c>
      <c r="N76" s="125">
        <v>32</v>
      </c>
      <c r="O76" s="125">
        <v>26</v>
      </c>
      <c r="P76" s="125">
        <v>0</v>
      </c>
      <c r="Q76" s="125">
        <v>13</v>
      </c>
      <c r="R76" s="125">
        <v>0</v>
      </c>
      <c r="S76" s="77">
        <f t="shared" si="8"/>
        <v>31</v>
      </c>
      <c r="T76" s="125">
        <v>15</v>
      </c>
      <c r="U76" s="125">
        <v>2</v>
      </c>
      <c r="V76" s="125">
        <v>7</v>
      </c>
      <c r="W76" s="125">
        <v>5</v>
      </c>
      <c r="X76" s="125">
        <v>2</v>
      </c>
      <c r="Y76" s="77">
        <f t="shared" si="9"/>
        <v>31</v>
      </c>
      <c r="Z76" s="125">
        <v>15</v>
      </c>
      <c r="AA76" s="125">
        <v>2</v>
      </c>
      <c r="AB76" s="125">
        <v>7</v>
      </c>
      <c r="AC76" s="125">
        <v>5</v>
      </c>
      <c r="AD76" s="125">
        <v>2</v>
      </c>
      <c r="AE76" s="77">
        <f t="shared" si="10"/>
        <v>30</v>
      </c>
      <c r="AF76" s="125">
        <v>14</v>
      </c>
      <c r="AG76" s="125">
        <v>2</v>
      </c>
      <c r="AH76" s="125">
        <v>7</v>
      </c>
      <c r="AI76" s="125">
        <v>5</v>
      </c>
      <c r="AJ76" s="125">
        <v>2</v>
      </c>
    </row>
    <row r="77" spans="1:36" ht="38.25" x14ac:dyDescent="0.25">
      <c r="A77" s="214" t="s">
        <v>26</v>
      </c>
      <c r="B77" s="215">
        <v>508906</v>
      </c>
      <c r="C77" s="115">
        <v>890701</v>
      </c>
      <c r="D77" s="116" t="s">
        <v>353</v>
      </c>
      <c r="E77" s="115">
        <v>3</v>
      </c>
      <c r="F77" s="117" t="s">
        <v>36</v>
      </c>
      <c r="G77" s="75">
        <f t="shared" si="6"/>
        <v>182</v>
      </c>
      <c r="H77" s="76">
        <f t="shared" si="11"/>
        <v>30</v>
      </c>
      <c r="I77" s="76">
        <f t="shared" si="11"/>
        <v>115</v>
      </c>
      <c r="J77" s="76">
        <f t="shared" si="11"/>
        <v>2</v>
      </c>
      <c r="K77" s="76">
        <f t="shared" si="11"/>
        <v>35</v>
      </c>
      <c r="L77" s="76">
        <f t="shared" si="11"/>
        <v>0</v>
      </c>
      <c r="M77" s="77">
        <f t="shared" si="12"/>
        <v>46</v>
      </c>
      <c r="N77" s="125">
        <v>6</v>
      </c>
      <c r="O77" s="125">
        <v>29</v>
      </c>
      <c r="P77" s="125">
        <v>2</v>
      </c>
      <c r="Q77" s="125">
        <v>9</v>
      </c>
      <c r="R77" s="125">
        <v>0</v>
      </c>
      <c r="S77" s="77">
        <f t="shared" si="8"/>
        <v>46</v>
      </c>
      <c r="T77" s="125">
        <v>8</v>
      </c>
      <c r="U77" s="125">
        <v>29</v>
      </c>
      <c r="V77" s="125">
        <v>0</v>
      </c>
      <c r="W77" s="125">
        <v>9</v>
      </c>
      <c r="X77" s="125">
        <v>0</v>
      </c>
      <c r="Y77" s="77">
        <f t="shared" si="9"/>
        <v>46</v>
      </c>
      <c r="Z77" s="125">
        <v>8</v>
      </c>
      <c r="AA77" s="125">
        <v>29</v>
      </c>
      <c r="AB77" s="125">
        <v>0</v>
      </c>
      <c r="AC77" s="125">
        <v>9</v>
      </c>
      <c r="AD77" s="125">
        <v>0</v>
      </c>
      <c r="AE77" s="77">
        <f t="shared" si="10"/>
        <v>44</v>
      </c>
      <c r="AF77" s="125">
        <v>8</v>
      </c>
      <c r="AG77" s="125">
        <v>28</v>
      </c>
      <c r="AH77" s="125">
        <v>0</v>
      </c>
      <c r="AI77" s="125">
        <v>8</v>
      </c>
      <c r="AJ77" s="125">
        <v>0</v>
      </c>
    </row>
    <row r="78" spans="1:36" ht="38.25" x14ac:dyDescent="0.25">
      <c r="A78" s="214" t="s">
        <v>26</v>
      </c>
      <c r="B78" s="215">
        <v>508921</v>
      </c>
      <c r="C78" s="115">
        <v>892401</v>
      </c>
      <c r="D78" s="116" t="s">
        <v>354</v>
      </c>
      <c r="E78" s="115">
        <v>3</v>
      </c>
      <c r="F78" s="117" t="s">
        <v>36</v>
      </c>
      <c r="G78" s="75">
        <f t="shared" si="6"/>
        <v>2197</v>
      </c>
      <c r="H78" s="76">
        <f t="shared" si="11"/>
        <v>587</v>
      </c>
      <c r="I78" s="76">
        <f t="shared" si="11"/>
        <v>1105</v>
      </c>
      <c r="J78" s="76">
        <f t="shared" si="11"/>
        <v>29</v>
      </c>
      <c r="K78" s="76">
        <f t="shared" si="11"/>
        <v>464</v>
      </c>
      <c r="L78" s="76">
        <f t="shared" si="11"/>
        <v>12</v>
      </c>
      <c r="M78" s="77">
        <f t="shared" si="12"/>
        <v>549</v>
      </c>
      <c r="N78" s="125">
        <v>143</v>
      </c>
      <c r="O78" s="125">
        <v>276</v>
      </c>
      <c r="P78" s="125">
        <v>11</v>
      </c>
      <c r="Q78" s="125">
        <v>116</v>
      </c>
      <c r="R78" s="125">
        <v>3</v>
      </c>
      <c r="S78" s="77">
        <f t="shared" si="8"/>
        <v>549</v>
      </c>
      <c r="T78" s="125">
        <v>148</v>
      </c>
      <c r="U78" s="125">
        <v>276</v>
      </c>
      <c r="V78" s="125">
        <v>6</v>
      </c>
      <c r="W78" s="125">
        <v>116</v>
      </c>
      <c r="X78" s="125">
        <v>3</v>
      </c>
      <c r="Y78" s="77">
        <f t="shared" si="9"/>
        <v>549</v>
      </c>
      <c r="Z78" s="125">
        <v>148</v>
      </c>
      <c r="AA78" s="125">
        <v>276</v>
      </c>
      <c r="AB78" s="125">
        <v>6</v>
      </c>
      <c r="AC78" s="125">
        <v>116</v>
      </c>
      <c r="AD78" s="125">
        <v>3</v>
      </c>
      <c r="AE78" s="77">
        <f t="shared" si="10"/>
        <v>550</v>
      </c>
      <c r="AF78" s="125">
        <v>148</v>
      </c>
      <c r="AG78" s="125">
        <v>277</v>
      </c>
      <c r="AH78" s="125">
        <v>6</v>
      </c>
      <c r="AI78" s="125">
        <v>116</v>
      </c>
      <c r="AJ78" s="125">
        <v>3</v>
      </c>
    </row>
    <row r="79" spans="1:36" ht="38.25" x14ac:dyDescent="0.25">
      <c r="A79" s="214" t="s">
        <v>26</v>
      </c>
      <c r="B79" s="215">
        <v>509101</v>
      </c>
      <c r="C79" s="115">
        <v>910201</v>
      </c>
      <c r="D79" s="116" t="s">
        <v>168</v>
      </c>
      <c r="E79" s="115">
        <v>3</v>
      </c>
      <c r="F79" s="117" t="s">
        <v>36</v>
      </c>
      <c r="G79" s="75">
        <f t="shared" si="6"/>
        <v>33</v>
      </c>
      <c r="H79" s="76">
        <f t="shared" si="11"/>
        <v>0</v>
      </c>
      <c r="I79" s="76">
        <f t="shared" si="11"/>
        <v>14</v>
      </c>
      <c r="J79" s="76">
        <f t="shared" si="11"/>
        <v>4</v>
      </c>
      <c r="K79" s="76">
        <f t="shared" si="11"/>
        <v>15</v>
      </c>
      <c r="L79" s="76">
        <f t="shared" si="11"/>
        <v>0</v>
      </c>
      <c r="M79" s="77">
        <f t="shared" si="12"/>
        <v>18</v>
      </c>
      <c r="N79" s="125">
        <v>0</v>
      </c>
      <c r="O79" s="125">
        <v>5</v>
      </c>
      <c r="P79" s="125">
        <v>1</v>
      </c>
      <c r="Q79" s="125">
        <v>12</v>
      </c>
      <c r="R79" s="125">
        <v>0</v>
      </c>
      <c r="S79" s="77">
        <f t="shared" si="8"/>
        <v>5</v>
      </c>
      <c r="T79" s="125">
        <v>0</v>
      </c>
      <c r="U79" s="125">
        <v>3</v>
      </c>
      <c r="V79" s="125">
        <v>1</v>
      </c>
      <c r="W79" s="125">
        <v>1</v>
      </c>
      <c r="X79" s="125">
        <v>0</v>
      </c>
      <c r="Y79" s="77">
        <f t="shared" si="9"/>
        <v>5</v>
      </c>
      <c r="Z79" s="125">
        <v>0</v>
      </c>
      <c r="AA79" s="125">
        <v>3</v>
      </c>
      <c r="AB79" s="125">
        <v>1</v>
      </c>
      <c r="AC79" s="125">
        <v>1</v>
      </c>
      <c r="AD79" s="125">
        <v>0</v>
      </c>
      <c r="AE79" s="77">
        <f t="shared" si="10"/>
        <v>5</v>
      </c>
      <c r="AF79" s="125">
        <v>0</v>
      </c>
      <c r="AG79" s="125">
        <v>3</v>
      </c>
      <c r="AH79" s="125">
        <v>1</v>
      </c>
      <c r="AI79" s="125">
        <v>1</v>
      </c>
      <c r="AJ79" s="125">
        <v>0</v>
      </c>
    </row>
    <row r="80" spans="1:36" ht="38.25" x14ac:dyDescent="0.25">
      <c r="A80" s="214" t="s">
        <v>26</v>
      </c>
      <c r="B80" s="215">
        <v>509103</v>
      </c>
      <c r="C80" s="115">
        <v>910801</v>
      </c>
      <c r="D80" s="116" t="s">
        <v>169</v>
      </c>
      <c r="E80" s="115">
        <v>3</v>
      </c>
      <c r="F80" s="117" t="s">
        <v>36</v>
      </c>
      <c r="G80" s="75">
        <f t="shared" si="6"/>
        <v>100</v>
      </c>
      <c r="H80" s="76">
        <f t="shared" si="11"/>
        <v>4</v>
      </c>
      <c r="I80" s="76">
        <f t="shared" si="11"/>
        <v>44</v>
      </c>
      <c r="J80" s="76">
        <f t="shared" si="11"/>
        <v>0</v>
      </c>
      <c r="K80" s="76">
        <f t="shared" si="11"/>
        <v>52</v>
      </c>
      <c r="L80" s="76">
        <f t="shared" si="11"/>
        <v>0</v>
      </c>
      <c r="M80" s="77">
        <f t="shared" si="12"/>
        <v>25</v>
      </c>
      <c r="N80" s="125">
        <v>1</v>
      </c>
      <c r="O80" s="125">
        <v>11</v>
      </c>
      <c r="P80" s="125">
        <v>0</v>
      </c>
      <c r="Q80" s="125">
        <v>13</v>
      </c>
      <c r="R80" s="125">
        <v>0</v>
      </c>
      <c r="S80" s="77">
        <f t="shared" si="8"/>
        <v>25</v>
      </c>
      <c r="T80" s="125">
        <v>1</v>
      </c>
      <c r="U80" s="125">
        <v>11</v>
      </c>
      <c r="V80" s="125">
        <v>0</v>
      </c>
      <c r="W80" s="125">
        <v>13</v>
      </c>
      <c r="X80" s="125">
        <v>0</v>
      </c>
      <c r="Y80" s="77">
        <f t="shared" si="9"/>
        <v>25</v>
      </c>
      <c r="Z80" s="125">
        <v>1</v>
      </c>
      <c r="AA80" s="125">
        <v>11</v>
      </c>
      <c r="AB80" s="125">
        <v>0</v>
      </c>
      <c r="AC80" s="125">
        <v>13</v>
      </c>
      <c r="AD80" s="125">
        <v>0</v>
      </c>
      <c r="AE80" s="77">
        <f t="shared" si="10"/>
        <v>25</v>
      </c>
      <c r="AF80" s="125">
        <v>1</v>
      </c>
      <c r="AG80" s="125">
        <v>11</v>
      </c>
      <c r="AH80" s="125">
        <v>0</v>
      </c>
      <c r="AI80" s="125">
        <v>13</v>
      </c>
      <c r="AJ80" s="125">
        <v>0</v>
      </c>
    </row>
    <row r="81" spans="1:36" ht="38.25" x14ac:dyDescent="0.25">
      <c r="A81" s="214" t="s">
        <v>25</v>
      </c>
      <c r="B81" s="215">
        <v>509605</v>
      </c>
      <c r="C81" s="115">
        <v>960501</v>
      </c>
      <c r="D81" s="116" t="s">
        <v>375</v>
      </c>
      <c r="E81" s="115">
        <v>3</v>
      </c>
      <c r="F81" s="117" t="s">
        <v>36</v>
      </c>
      <c r="G81" s="75">
        <f t="shared" si="6"/>
        <v>74</v>
      </c>
      <c r="H81" s="76">
        <f t="shared" si="11"/>
        <v>68</v>
      </c>
      <c r="I81" s="76">
        <f t="shared" si="11"/>
        <v>3</v>
      </c>
      <c r="J81" s="76">
        <f t="shared" si="11"/>
        <v>3</v>
      </c>
      <c r="K81" s="76">
        <f t="shared" si="11"/>
        <v>0</v>
      </c>
      <c r="L81" s="76">
        <f t="shared" si="11"/>
        <v>0</v>
      </c>
      <c r="M81" s="77">
        <f t="shared" si="12"/>
        <v>19</v>
      </c>
      <c r="N81" s="125">
        <v>19</v>
      </c>
      <c r="O81" s="125">
        <v>0</v>
      </c>
      <c r="P81" s="125">
        <v>0</v>
      </c>
      <c r="Q81" s="125">
        <v>0</v>
      </c>
      <c r="R81" s="125">
        <v>0</v>
      </c>
      <c r="S81" s="77">
        <f t="shared" si="8"/>
        <v>19</v>
      </c>
      <c r="T81" s="125">
        <v>17</v>
      </c>
      <c r="U81" s="125">
        <v>1</v>
      </c>
      <c r="V81" s="125">
        <v>1</v>
      </c>
      <c r="W81" s="125">
        <v>0</v>
      </c>
      <c r="X81" s="125">
        <v>0</v>
      </c>
      <c r="Y81" s="77">
        <f t="shared" si="9"/>
        <v>19</v>
      </c>
      <c r="Z81" s="125">
        <v>17</v>
      </c>
      <c r="AA81" s="125">
        <v>1</v>
      </c>
      <c r="AB81" s="125">
        <v>1</v>
      </c>
      <c r="AC81" s="125">
        <v>0</v>
      </c>
      <c r="AD81" s="125">
        <v>0</v>
      </c>
      <c r="AE81" s="77">
        <f t="shared" si="10"/>
        <v>17</v>
      </c>
      <c r="AF81" s="125">
        <v>15</v>
      </c>
      <c r="AG81" s="125">
        <v>1</v>
      </c>
      <c r="AH81" s="125">
        <v>1</v>
      </c>
      <c r="AI81" s="125">
        <v>0</v>
      </c>
      <c r="AJ81" s="125">
        <v>0</v>
      </c>
    </row>
    <row r="82" spans="1:36" ht="38.25" x14ac:dyDescent="0.25">
      <c r="A82" s="214" t="s">
        <v>25</v>
      </c>
      <c r="B82" s="215">
        <v>509606</v>
      </c>
      <c r="C82" s="115">
        <v>960601</v>
      </c>
      <c r="D82" s="116" t="s">
        <v>55</v>
      </c>
      <c r="E82" s="115">
        <v>3</v>
      </c>
      <c r="F82" s="117" t="s">
        <v>36</v>
      </c>
      <c r="G82" s="75">
        <f t="shared" si="6"/>
        <v>6462</v>
      </c>
      <c r="H82" s="76">
        <f t="shared" si="11"/>
        <v>1949</v>
      </c>
      <c r="I82" s="76">
        <f t="shared" si="11"/>
        <v>1943</v>
      </c>
      <c r="J82" s="76">
        <f t="shared" si="11"/>
        <v>613</v>
      </c>
      <c r="K82" s="76">
        <f t="shared" si="11"/>
        <v>1443</v>
      </c>
      <c r="L82" s="76">
        <f t="shared" si="11"/>
        <v>514</v>
      </c>
      <c r="M82" s="77">
        <f t="shared" si="12"/>
        <v>1616</v>
      </c>
      <c r="N82" s="125">
        <v>487</v>
      </c>
      <c r="O82" s="125">
        <v>487</v>
      </c>
      <c r="P82" s="125">
        <v>130</v>
      </c>
      <c r="Q82" s="125">
        <v>479</v>
      </c>
      <c r="R82" s="125">
        <v>33</v>
      </c>
      <c r="S82" s="77">
        <f t="shared" si="8"/>
        <v>1616</v>
      </c>
      <c r="T82" s="125">
        <v>489</v>
      </c>
      <c r="U82" s="125">
        <v>483</v>
      </c>
      <c r="V82" s="125">
        <v>161</v>
      </c>
      <c r="W82" s="125">
        <v>322</v>
      </c>
      <c r="X82" s="125">
        <v>161</v>
      </c>
      <c r="Y82" s="77">
        <f t="shared" si="9"/>
        <v>1616</v>
      </c>
      <c r="Z82" s="125">
        <v>487</v>
      </c>
      <c r="AA82" s="125">
        <v>487</v>
      </c>
      <c r="AB82" s="125">
        <v>161</v>
      </c>
      <c r="AC82" s="125">
        <v>321</v>
      </c>
      <c r="AD82" s="125">
        <v>160</v>
      </c>
      <c r="AE82" s="77">
        <f t="shared" si="10"/>
        <v>1614</v>
      </c>
      <c r="AF82" s="125">
        <v>486</v>
      </c>
      <c r="AG82" s="125">
        <v>486</v>
      </c>
      <c r="AH82" s="125">
        <v>161</v>
      </c>
      <c r="AI82" s="125">
        <v>321</v>
      </c>
      <c r="AJ82" s="125">
        <v>160</v>
      </c>
    </row>
    <row r="83" spans="1:36" ht="38.25" x14ac:dyDescent="0.25">
      <c r="A83" s="214" t="s">
        <v>25</v>
      </c>
      <c r="B83" s="215">
        <v>509633</v>
      </c>
      <c r="C83" s="115">
        <v>963301</v>
      </c>
      <c r="D83" s="116" t="s">
        <v>54</v>
      </c>
      <c r="E83" s="115">
        <v>3</v>
      </c>
      <c r="F83" s="117" t="s">
        <v>36</v>
      </c>
      <c r="G83" s="75">
        <f t="shared" si="6"/>
        <v>1856</v>
      </c>
      <c r="H83" s="76">
        <f t="shared" si="11"/>
        <v>32</v>
      </c>
      <c r="I83" s="76">
        <f t="shared" si="11"/>
        <v>504</v>
      </c>
      <c r="J83" s="76">
        <f t="shared" si="11"/>
        <v>32</v>
      </c>
      <c r="K83" s="76">
        <f t="shared" si="11"/>
        <v>1264</v>
      </c>
      <c r="L83" s="76">
        <f t="shared" si="11"/>
        <v>24</v>
      </c>
      <c r="M83" s="77">
        <f t="shared" si="12"/>
        <v>464</v>
      </c>
      <c r="N83" s="125">
        <v>8</v>
      </c>
      <c r="O83" s="125">
        <v>126</v>
      </c>
      <c r="P83" s="125">
        <v>8</v>
      </c>
      <c r="Q83" s="125">
        <v>316</v>
      </c>
      <c r="R83" s="125">
        <v>6</v>
      </c>
      <c r="S83" s="77">
        <f t="shared" si="8"/>
        <v>464</v>
      </c>
      <c r="T83" s="125">
        <v>8</v>
      </c>
      <c r="U83" s="125">
        <v>126</v>
      </c>
      <c r="V83" s="125">
        <v>8</v>
      </c>
      <c r="W83" s="125">
        <v>316</v>
      </c>
      <c r="X83" s="125">
        <v>6</v>
      </c>
      <c r="Y83" s="77">
        <f t="shared" si="9"/>
        <v>464</v>
      </c>
      <c r="Z83" s="125">
        <v>8</v>
      </c>
      <c r="AA83" s="125">
        <v>126</v>
      </c>
      <c r="AB83" s="125">
        <v>8</v>
      </c>
      <c r="AC83" s="125">
        <v>316</v>
      </c>
      <c r="AD83" s="125">
        <v>6</v>
      </c>
      <c r="AE83" s="77">
        <f t="shared" si="10"/>
        <v>464</v>
      </c>
      <c r="AF83" s="125">
        <v>8</v>
      </c>
      <c r="AG83" s="125">
        <v>126</v>
      </c>
      <c r="AH83" s="125">
        <v>8</v>
      </c>
      <c r="AI83" s="125">
        <v>316</v>
      </c>
      <c r="AJ83" s="125">
        <v>6</v>
      </c>
    </row>
    <row r="84" spans="1:36" ht="38.25" x14ac:dyDescent="0.25">
      <c r="A84" s="214" t="s">
        <v>25</v>
      </c>
      <c r="B84" s="215">
        <v>509674</v>
      </c>
      <c r="C84" s="115">
        <v>967301</v>
      </c>
      <c r="D84" s="116" t="s">
        <v>56</v>
      </c>
      <c r="E84" s="115">
        <v>3</v>
      </c>
      <c r="F84" s="117" t="s">
        <v>36</v>
      </c>
      <c r="G84" s="75">
        <f t="shared" si="6"/>
        <v>442</v>
      </c>
      <c r="H84" s="76">
        <f t="shared" si="11"/>
        <v>115</v>
      </c>
      <c r="I84" s="76">
        <f t="shared" si="11"/>
        <v>163</v>
      </c>
      <c r="J84" s="76">
        <f t="shared" si="11"/>
        <v>16</v>
      </c>
      <c r="K84" s="76">
        <f t="shared" si="11"/>
        <v>136</v>
      </c>
      <c r="L84" s="76">
        <f t="shared" si="11"/>
        <v>12</v>
      </c>
      <c r="M84" s="77">
        <f t="shared" si="12"/>
        <v>111</v>
      </c>
      <c r="N84" s="125">
        <v>34</v>
      </c>
      <c r="O84" s="125">
        <v>41</v>
      </c>
      <c r="P84" s="125">
        <v>0</v>
      </c>
      <c r="Q84" s="125">
        <v>34</v>
      </c>
      <c r="R84" s="125">
        <v>2</v>
      </c>
      <c r="S84" s="77">
        <f t="shared" si="8"/>
        <v>111</v>
      </c>
      <c r="T84" s="125">
        <v>27</v>
      </c>
      <c r="U84" s="125">
        <v>41</v>
      </c>
      <c r="V84" s="125">
        <v>6</v>
      </c>
      <c r="W84" s="125">
        <v>34</v>
      </c>
      <c r="X84" s="125">
        <v>3</v>
      </c>
      <c r="Y84" s="77">
        <f t="shared" si="9"/>
        <v>111</v>
      </c>
      <c r="Z84" s="125">
        <v>27</v>
      </c>
      <c r="AA84" s="125">
        <v>41</v>
      </c>
      <c r="AB84" s="125">
        <v>6</v>
      </c>
      <c r="AC84" s="125">
        <v>34</v>
      </c>
      <c r="AD84" s="125">
        <v>3</v>
      </c>
      <c r="AE84" s="77">
        <f t="shared" si="10"/>
        <v>109</v>
      </c>
      <c r="AF84" s="125">
        <v>27</v>
      </c>
      <c r="AG84" s="125">
        <v>40</v>
      </c>
      <c r="AH84" s="125">
        <v>4</v>
      </c>
      <c r="AI84" s="125">
        <v>34</v>
      </c>
      <c r="AJ84" s="125">
        <v>4</v>
      </c>
    </row>
    <row r="85" spans="1:36" ht="38.25" x14ac:dyDescent="0.25">
      <c r="A85" s="214" t="s">
        <v>25</v>
      </c>
      <c r="B85" s="215">
        <v>509710</v>
      </c>
      <c r="C85" s="115">
        <v>971001</v>
      </c>
      <c r="D85" s="116" t="s">
        <v>376</v>
      </c>
      <c r="E85" s="115">
        <v>3</v>
      </c>
      <c r="F85" s="117" t="s">
        <v>36</v>
      </c>
      <c r="G85" s="75">
        <f t="shared" si="6"/>
        <v>68</v>
      </c>
      <c r="H85" s="76">
        <f t="shared" si="11"/>
        <v>25</v>
      </c>
      <c r="I85" s="76">
        <f t="shared" si="11"/>
        <v>19</v>
      </c>
      <c r="J85" s="76">
        <f t="shared" si="11"/>
        <v>6</v>
      </c>
      <c r="K85" s="76">
        <f t="shared" si="11"/>
        <v>12</v>
      </c>
      <c r="L85" s="76">
        <f t="shared" si="11"/>
        <v>6</v>
      </c>
      <c r="M85" s="77">
        <f t="shared" si="12"/>
        <v>17</v>
      </c>
      <c r="N85" s="125">
        <v>7</v>
      </c>
      <c r="O85" s="125">
        <v>4</v>
      </c>
      <c r="P85" s="125">
        <v>0</v>
      </c>
      <c r="Q85" s="125">
        <v>6</v>
      </c>
      <c r="R85" s="125">
        <v>0</v>
      </c>
      <c r="S85" s="77">
        <f t="shared" si="8"/>
        <v>17</v>
      </c>
      <c r="T85" s="125">
        <v>6</v>
      </c>
      <c r="U85" s="125">
        <v>5</v>
      </c>
      <c r="V85" s="125">
        <v>2</v>
      </c>
      <c r="W85" s="125">
        <v>2</v>
      </c>
      <c r="X85" s="125">
        <v>2</v>
      </c>
      <c r="Y85" s="77">
        <f t="shared" si="9"/>
        <v>17</v>
      </c>
      <c r="Z85" s="125">
        <v>6</v>
      </c>
      <c r="AA85" s="125">
        <v>5</v>
      </c>
      <c r="AB85" s="125">
        <v>2</v>
      </c>
      <c r="AC85" s="125">
        <v>2</v>
      </c>
      <c r="AD85" s="125">
        <v>2</v>
      </c>
      <c r="AE85" s="77">
        <f t="shared" si="10"/>
        <v>17</v>
      </c>
      <c r="AF85" s="125">
        <v>6</v>
      </c>
      <c r="AG85" s="125">
        <v>5</v>
      </c>
      <c r="AH85" s="125">
        <v>2</v>
      </c>
      <c r="AI85" s="125">
        <v>2</v>
      </c>
      <c r="AJ85" s="125">
        <v>2</v>
      </c>
    </row>
    <row r="86" spans="1:36" ht="38.25" x14ac:dyDescent="0.25">
      <c r="A86" s="214" t="s">
        <v>25</v>
      </c>
      <c r="B86" s="215">
        <v>509727</v>
      </c>
      <c r="C86" s="118">
        <v>972701</v>
      </c>
      <c r="D86" s="116" t="s">
        <v>178</v>
      </c>
      <c r="E86" s="115">
        <v>3</v>
      </c>
      <c r="F86" s="117" t="s">
        <v>36</v>
      </c>
      <c r="G86" s="75">
        <f t="shared" si="6"/>
        <v>2855</v>
      </c>
      <c r="H86" s="76">
        <f t="shared" si="11"/>
        <v>605</v>
      </c>
      <c r="I86" s="76">
        <f t="shared" si="11"/>
        <v>1012</v>
      </c>
      <c r="J86" s="76">
        <f t="shared" si="11"/>
        <v>51</v>
      </c>
      <c r="K86" s="76">
        <f t="shared" si="11"/>
        <v>1145</v>
      </c>
      <c r="L86" s="76">
        <f t="shared" si="11"/>
        <v>42</v>
      </c>
      <c r="M86" s="77">
        <f t="shared" si="12"/>
        <v>714</v>
      </c>
      <c r="N86" s="125">
        <v>222</v>
      </c>
      <c r="O86" s="125">
        <v>199</v>
      </c>
      <c r="P86" s="125">
        <v>7</v>
      </c>
      <c r="Q86" s="125">
        <v>286</v>
      </c>
      <c r="R86" s="125">
        <v>0</v>
      </c>
      <c r="S86" s="77">
        <f t="shared" si="8"/>
        <v>714</v>
      </c>
      <c r="T86" s="125">
        <v>128</v>
      </c>
      <c r="U86" s="125">
        <v>271</v>
      </c>
      <c r="V86" s="125">
        <v>15</v>
      </c>
      <c r="W86" s="125">
        <v>286</v>
      </c>
      <c r="X86" s="125">
        <v>14</v>
      </c>
      <c r="Y86" s="77">
        <f t="shared" si="9"/>
        <v>714</v>
      </c>
      <c r="Z86" s="125">
        <v>128</v>
      </c>
      <c r="AA86" s="125">
        <v>271</v>
      </c>
      <c r="AB86" s="125">
        <v>15</v>
      </c>
      <c r="AC86" s="125">
        <v>286</v>
      </c>
      <c r="AD86" s="125">
        <v>14</v>
      </c>
      <c r="AE86" s="77">
        <f t="shared" si="10"/>
        <v>713</v>
      </c>
      <c r="AF86" s="125">
        <v>127</v>
      </c>
      <c r="AG86" s="125">
        <v>271</v>
      </c>
      <c r="AH86" s="125">
        <v>14</v>
      </c>
      <c r="AI86" s="125">
        <v>287</v>
      </c>
      <c r="AJ86" s="125">
        <v>14</v>
      </c>
    </row>
    <row r="87" spans="1:36" ht="38.25" x14ac:dyDescent="0.25">
      <c r="A87" s="214" t="s">
        <v>25</v>
      </c>
      <c r="B87" s="215">
        <v>509758</v>
      </c>
      <c r="C87" s="115">
        <v>975801</v>
      </c>
      <c r="D87" s="116" t="s">
        <v>355</v>
      </c>
      <c r="E87" s="115">
        <v>3</v>
      </c>
      <c r="F87" s="117" t="s">
        <v>36</v>
      </c>
      <c r="G87" s="75">
        <f t="shared" si="6"/>
        <v>100</v>
      </c>
      <c r="H87" s="76">
        <f t="shared" si="11"/>
        <v>32</v>
      </c>
      <c r="I87" s="76">
        <f t="shared" si="11"/>
        <v>32</v>
      </c>
      <c r="J87" s="76">
        <f t="shared" si="11"/>
        <v>8</v>
      </c>
      <c r="K87" s="76">
        <f t="shared" si="11"/>
        <v>20</v>
      </c>
      <c r="L87" s="76">
        <f t="shared" si="11"/>
        <v>8</v>
      </c>
      <c r="M87" s="77">
        <f t="shared" si="12"/>
        <v>25</v>
      </c>
      <c r="N87" s="125">
        <v>8</v>
      </c>
      <c r="O87" s="125">
        <v>8</v>
      </c>
      <c r="P87" s="125">
        <v>2</v>
      </c>
      <c r="Q87" s="125">
        <v>5</v>
      </c>
      <c r="R87" s="125">
        <v>2</v>
      </c>
      <c r="S87" s="77">
        <f t="shared" si="8"/>
        <v>25</v>
      </c>
      <c r="T87" s="125">
        <v>8</v>
      </c>
      <c r="U87" s="125">
        <v>8</v>
      </c>
      <c r="V87" s="125">
        <v>2</v>
      </c>
      <c r="W87" s="125">
        <v>5</v>
      </c>
      <c r="X87" s="125">
        <v>2</v>
      </c>
      <c r="Y87" s="77">
        <f t="shared" si="9"/>
        <v>25</v>
      </c>
      <c r="Z87" s="125">
        <v>8</v>
      </c>
      <c r="AA87" s="125">
        <v>8</v>
      </c>
      <c r="AB87" s="125">
        <v>2</v>
      </c>
      <c r="AC87" s="125">
        <v>5</v>
      </c>
      <c r="AD87" s="125">
        <v>2</v>
      </c>
      <c r="AE87" s="77">
        <f t="shared" si="10"/>
        <v>25</v>
      </c>
      <c r="AF87" s="125">
        <v>8</v>
      </c>
      <c r="AG87" s="125">
        <v>8</v>
      </c>
      <c r="AH87" s="125">
        <v>2</v>
      </c>
      <c r="AI87" s="125">
        <v>5</v>
      </c>
      <c r="AJ87" s="125">
        <v>2</v>
      </c>
    </row>
    <row r="88" spans="1:36" ht="38.25" x14ac:dyDescent="0.25">
      <c r="A88" s="214" t="s">
        <v>20</v>
      </c>
      <c r="B88" s="215">
        <v>509901</v>
      </c>
      <c r="C88" s="118">
        <v>990101</v>
      </c>
      <c r="D88" s="116" t="s">
        <v>50</v>
      </c>
      <c r="E88" s="115">
        <v>3</v>
      </c>
      <c r="F88" s="117" t="s">
        <v>36</v>
      </c>
      <c r="G88" s="75">
        <f t="shared" si="6"/>
        <v>6720</v>
      </c>
      <c r="H88" s="76">
        <f t="shared" si="11"/>
        <v>1635</v>
      </c>
      <c r="I88" s="76">
        <f t="shared" si="11"/>
        <v>2732</v>
      </c>
      <c r="J88" s="76">
        <f t="shared" si="11"/>
        <v>88</v>
      </c>
      <c r="K88" s="76">
        <f t="shared" si="11"/>
        <v>2240</v>
      </c>
      <c r="L88" s="76">
        <f t="shared" si="11"/>
        <v>25</v>
      </c>
      <c r="M88" s="77">
        <f t="shared" si="12"/>
        <v>1680</v>
      </c>
      <c r="N88" s="125">
        <v>402</v>
      </c>
      <c r="O88" s="125">
        <v>683</v>
      </c>
      <c r="P88" s="125">
        <v>31</v>
      </c>
      <c r="Q88" s="125">
        <v>560</v>
      </c>
      <c r="R88" s="125">
        <v>4</v>
      </c>
      <c r="S88" s="77">
        <f t="shared" si="8"/>
        <v>1680</v>
      </c>
      <c r="T88" s="125">
        <v>411</v>
      </c>
      <c r="U88" s="125">
        <v>683</v>
      </c>
      <c r="V88" s="125">
        <v>19</v>
      </c>
      <c r="W88" s="125">
        <v>560</v>
      </c>
      <c r="X88" s="125">
        <v>7</v>
      </c>
      <c r="Y88" s="77">
        <f t="shared" si="9"/>
        <v>1680</v>
      </c>
      <c r="Z88" s="125">
        <v>411</v>
      </c>
      <c r="AA88" s="125">
        <v>683</v>
      </c>
      <c r="AB88" s="125">
        <v>19</v>
      </c>
      <c r="AC88" s="125">
        <v>560</v>
      </c>
      <c r="AD88" s="125">
        <v>7</v>
      </c>
      <c r="AE88" s="77">
        <f t="shared" si="10"/>
        <v>1680</v>
      </c>
      <c r="AF88" s="125">
        <v>411</v>
      </c>
      <c r="AG88" s="125">
        <v>683</v>
      </c>
      <c r="AH88" s="125">
        <v>19</v>
      </c>
      <c r="AI88" s="125">
        <v>560</v>
      </c>
      <c r="AJ88" s="125">
        <v>7</v>
      </c>
    </row>
    <row r="89" spans="1:36" ht="38.25" x14ac:dyDescent="0.25">
      <c r="A89" s="214" t="s">
        <v>20</v>
      </c>
      <c r="B89" s="215">
        <v>509903</v>
      </c>
      <c r="C89" s="115">
        <v>990301</v>
      </c>
      <c r="D89" s="116" t="s">
        <v>180</v>
      </c>
      <c r="E89" s="115">
        <v>3</v>
      </c>
      <c r="F89" s="117" t="s">
        <v>36</v>
      </c>
      <c r="G89" s="75">
        <f t="shared" si="6"/>
        <v>194</v>
      </c>
      <c r="H89" s="76">
        <f t="shared" si="11"/>
        <v>36</v>
      </c>
      <c r="I89" s="76">
        <f t="shared" si="11"/>
        <v>79</v>
      </c>
      <c r="J89" s="76">
        <f t="shared" si="11"/>
        <v>0</v>
      </c>
      <c r="K89" s="76">
        <f t="shared" si="11"/>
        <v>79</v>
      </c>
      <c r="L89" s="76">
        <f t="shared" si="11"/>
        <v>0</v>
      </c>
      <c r="M89" s="77">
        <f t="shared" si="12"/>
        <v>49</v>
      </c>
      <c r="N89" s="125">
        <v>9</v>
      </c>
      <c r="O89" s="125">
        <v>20</v>
      </c>
      <c r="P89" s="125">
        <v>0</v>
      </c>
      <c r="Q89" s="125">
        <v>20</v>
      </c>
      <c r="R89" s="125">
        <v>0</v>
      </c>
      <c r="S89" s="77">
        <f t="shared" si="8"/>
        <v>49</v>
      </c>
      <c r="T89" s="125">
        <v>9</v>
      </c>
      <c r="U89" s="125">
        <v>20</v>
      </c>
      <c r="V89" s="125">
        <v>0</v>
      </c>
      <c r="W89" s="125">
        <v>20</v>
      </c>
      <c r="X89" s="125">
        <v>0</v>
      </c>
      <c r="Y89" s="77">
        <f t="shared" si="9"/>
        <v>49</v>
      </c>
      <c r="Z89" s="125">
        <v>9</v>
      </c>
      <c r="AA89" s="125">
        <v>20</v>
      </c>
      <c r="AB89" s="125">
        <v>0</v>
      </c>
      <c r="AC89" s="125">
        <v>20</v>
      </c>
      <c r="AD89" s="125">
        <v>0</v>
      </c>
      <c r="AE89" s="77">
        <f t="shared" si="10"/>
        <v>47</v>
      </c>
      <c r="AF89" s="125">
        <v>9</v>
      </c>
      <c r="AG89" s="125">
        <v>19</v>
      </c>
      <c r="AH89" s="125">
        <v>0</v>
      </c>
      <c r="AI89" s="125">
        <v>19</v>
      </c>
      <c r="AJ89" s="125">
        <v>0</v>
      </c>
    </row>
    <row r="90" spans="1:36" ht="38.25" x14ac:dyDescent="0.25">
      <c r="A90" s="214" t="s">
        <v>20</v>
      </c>
      <c r="B90" s="215">
        <v>509905</v>
      </c>
      <c r="C90" s="115">
        <v>990501</v>
      </c>
      <c r="D90" s="17" t="s">
        <v>182</v>
      </c>
      <c r="E90" s="115">
        <v>3</v>
      </c>
      <c r="F90" s="117" t="s">
        <v>36</v>
      </c>
      <c r="G90" s="75">
        <f t="shared" si="6"/>
        <v>1444</v>
      </c>
      <c r="H90" s="76">
        <f t="shared" ref="H90:L93" si="13">N90+T90+Z90+AF90</f>
        <v>359</v>
      </c>
      <c r="I90" s="76">
        <f t="shared" si="13"/>
        <v>579</v>
      </c>
      <c r="J90" s="76">
        <f t="shared" si="13"/>
        <v>12</v>
      </c>
      <c r="K90" s="76">
        <f t="shared" si="13"/>
        <v>478</v>
      </c>
      <c r="L90" s="76">
        <f t="shared" si="13"/>
        <v>16</v>
      </c>
      <c r="M90" s="77">
        <f t="shared" si="12"/>
        <v>411</v>
      </c>
      <c r="N90" s="125">
        <v>89</v>
      </c>
      <c r="O90" s="125">
        <v>191</v>
      </c>
      <c r="P90" s="125">
        <v>3</v>
      </c>
      <c r="Q90" s="125">
        <v>121</v>
      </c>
      <c r="R90" s="125">
        <v>7</v>
      </c>
      <c r="S90" s="77">
        <f t="shared" si="8"/>
        <v>344</v>
      </c>
      <c r="T90" s="125">
        <v>90</v>
      </c>
      <c r="U90" s="125">
        <v>129</v>
      </c>
      <c r="V90" s="125">
        <v>3</v>
      </c>
      <c r="W90" s="125">
        <v>119</v>
      </c>
      <c r="X90" s="125">
        <v>3</v>
      </c>
      <c r="Y90" s="77">
        <f t="shared" si="9"/>
        <v>344</v>
      </c>
      <c r="Z90" s="125">
        <v>90</v>
      </c>
      <c r="AA90" s="125">
        <v>129</v>
      </c>
      <c r="AB90" s="125">
        <v>3</v>
      </c>
      <c r="AC90" s="125">
        <v>119</v>
      </c>
      <c r="AD90" s="125">
        <v>3</v>
      </c>
      <c r="AE90" s="77">
        <f t="shared" si="10"/>
        <v>345</v>
      </c>
      <c r="AF90" s="125">
        <v>90</v>
      </c>
      <c r="AG90" s="125">
        <v>130</v>
      </c>
      <c r="AH90" s="125">
        <v>3</v>
      </c>
      <c r="AI90" s="125">
        <v>119</v>
      </c>
      <c r="AJ90" s="125">
        <v>3</v>
      </c>
    </row>
    <row r="91" spans="1:36" ht="38.25" x14ac:dyDescent="0.25">
      <c r="A91" s="214" t="s">
        <v>20</v>
      </c>
      <c r="B91" s="215">
        <v>509909</v>
      </c>
      <c r="C91" s="115">
        <v>990901</v>
      </c>
      <c r="D91" s="116" t="s">
        <v>185</v>
      </c>
      <c r="E91" s="115">
        <v>3</v>
      </c>
      <c r="F91" s="117" t="s">
        <v>36</v>
      </c>
      <c r="G91" s="75">
        <f t="shared" si="6"/>
        <v>680</v>
      </c>
      <c r="H91" s="76">
        <f t="shared" si="13"/>
        <v>18</v>
      </c>
      <c r="I91" s="76">
        <f t="shared" si="13"/>
        <v>418</v>
      </c>
      <c r="J91" s="76">
        <f t="shared" si="13"/>
        <v>0</v>
      </c>
      <c r="K91" s="76">
        <f t="shared" si="13"/>
        <v>204</v>
      </c>
      <c r="L91" s="76">
        <f t="shared" si="13"/>
        <v>40</v>
      </c>
      <c r="M91" s="77">
        <f t="shared" si="12"/>
        <v>170</v>
      </c>
      <c r="N91" s="125">
        <v>6</v>
      </c>
      <c r="O91" s="125">
        <v>85</v>
      </c>
      <c r="P91" s="125">
        <v>0</v>
      </c>
      <c r="Q91" s="125">
        <v>76</v>
      </c>
      <c r="R91" s="125">
        <v>3</v>
      </c>
      <c r="S91" s="77">
        <f t="shared" si="8"/>
        <v>170</v>
      </c>
      <c r="T91" s="125">
        <v>4</v>
      </c>
      <c r="U91" s="125">
        <v>111</v>
      </c>
      <c r="V91" s="125">
        <v>0</v>
      </c>
      <c r="W91" s="125">
        <v>43</v>
      </c>
      <c r="X91" s="125">
        <v>12</v>
      </c>
      <c r="Y91" s="77">
        <f t="shared" si="9"/>
        <v>170</v>
      </c>
      <c r="Z91" s="125">
        <v>4</v>
      </c>
      <c r="AA91" s="125">
        <v>111</v>
      </c>
      <c r="AB91" s="125">
        <v>0</v>
      </c>
      <c r="AC91" s="125">
        <v>43</v>
      </c>
      <c r="AD91" s="125">
        <v>12</v>
      </c>
      <c r="AE91" s="77">
        <f t="shared" si="10"/>
        <v>170</v>
      </c>
      <c r="AF91" s="125">
        <v>4</v>
      </c>
      <c r="AG91" s="125">
        <v>111</v>
      </c>
      <c r="AH91" s="125">
        <v>0</v>
      </c>
      <c r="AI91" s="125">
        <v>42</v>
      </c>
      <c r="AJ91" s="125">
        <v>13</v>
      </c>
    </row>
    <row r="92" spans="1:36" ht="38.25" x14ac:dyDescent="0.25">
      <c r="A92" s="214" t="s">
        <v>20</v>
      </c>
      <c r="B92" s="215">
        <v>509913</v>
      </c>
      <c r="C92" s="115">
        <v>991301</v>
      </c>
      <c r="D92" s="116" t="s">
        <v>186</v>
      </c>
      <c r="E92" s="115">
        <v>3</v>
      </c>
      <c r="F92" s="117" t="s">
        <v>36</v>
      </c>
      <c r="G92" s="75">
        <f t="shared" si="6"/>
        <v>421</v>
      </c>
      <c r="H92" s="76">
        <f t="shared" si="13"/>
        <v>94</v>
      </c>
      <c r="I92" s="76">
        <f t="shared" si="13"/>
        <v>179</v>
      </c>
      <c r="J92" s="76">
        <f t="shared" si="13"/>
        <v>3</v>
      </c>
      <c r="K92" s="76">
        <f t="shared" si="13"/>
        <v>142</v>
      </c>
      <c r="L92" s="76">
        <f t="shared" si="13"/>
        <v>3</v>
      </c>
      <c r="M92" s="77">
        <f t="shared" si="12"/>
        <v>105</v>
      </c>
      <c r="N92" s="125">
        <v>22</v>
      </c>
      <c r="O92" s="125">
        <v>40</v>
      </c>
      <c r="P92" s="125">
        <v>0</v>
      </c>
      <c r="Q92" s="125">
        <v>43</v>
      </c>
      <c r="R92" s="125">
        <v>0</v>
      </c>
      <c r="S92" s="77">
        <f t="shared" si="8"/>
        <v>105</v>
      </c>
      <c r="T92" s="125">
        <v>24</v>
      </c>
      <c r="U92" s="125">
        <v>46</v>
      </c>
      <c r="V92" s="125">
        <v>1</v>
      </c>
      <c r="W92" s="125">
        <v>33</v>
      </c>
      <c r="X92" s="125">
        <v>1</v>
      </c>
      <c r="Y92" s="77">
        <f t="shared" si="9"/>
        <v>105</v>
      </c>
      <c r="Z92" s="125">
        <v>24</v>
      </c>
      <c r="AA92" s="125">
        <v>46</v>
      </c>
      <c r="AB92" s="125">
        <v>1</v>
      </c>
      <c r="AC92" s="125">
        <v>33</v>
      </c>
      <c r="AD92" s="125">
        <v>1</v>
      </c>
      <c r="AE92" s="77">
        <f t="shared" si="10"/>
        <v>106</v>
      </c>
      <c r="AF92" s="125">
        <v>24</v>
      </c>
      <c r="AG92" s="125">
        <v>47</v>
      </c>
      <c r="AH92" s="125">
        <v>1</v>
      </c>
      <c r="AI92" s="125">
        <v>33</v>
      </c>
      <c r="AJ92" s="125">
        <v>1</v>
      </c>
    </row>
    <row r="93" spans="1:36" ht="39" thickBot="1" x14ac:dyDescent="0.3">
      <c r="A93" s="43" t="s">
        <v>20</v>
      </c>
      <c r="B93" s="43">
        <v>503630</v>
      </c>
      <c r="C93" s="43">
        <v>363001</v>
      </c>
      <c r="D93" s="17" t="s">
        <v>424</v>
      </c>
      <c r="E93" s="269"/>
      <c r="F93" s="117" t="s">
        <v>36</v>
      </c>
      <c r="G93" s="75">
        <f t="shared" si="6"/>
        <v>5656</v>
      </c>
      <c r="H93" s="76">
        <f t="shared" si="13"/>
        <v>248</v>
      </c>
      <c r="I93" s="76">
        <f t="shared" si="13"/>
        <v>1436</v>
      </c>
      <c r="J93" s="76">
        <f t="shared" si="13"/>
        <v>8</v>
      </c>
      <c r="K93" s="76">
        <f t="shared" si="13"/>
        <v>3956</v>
      </c>
      <c r="L93" s="76">
        <f t="shared" si="13"/>
        <v>8</v>
      </c>
      <c r="M93" s="77">
        <f t="shared" si="12"/>
        <v>1415</v>
      </c>
      <c r="N93" s="285">
        <v>62</v>
      </c>
      <c r="O93" s="285">
        <v>359</v>
      </c>
      <c r="P93" s="285">
        <v>2</v>
      </c>
      <c r="Q93" s="285">
        <v>990</v>
      </c>
      <c r="R93" s="285">
        <v>2</v>
      </c>
      <c r="S93" s="77">
        <f t="shared" si="8"/>
        <v>1415</v>
      </c>
      <c r="T93" s="285">
        <v>62</v>
      </c>
      <c r="U93" s="285">
        <v>359</v>
      </c>
      <c r="V93" s="285">
        <v>2</v>
      </c>
      <c r="W93" s="285">
        <v>990</v>
      </c>
      <c r="X93" s="285">
        <v>2</v>
      </c>
      <c r="Y93" s="77">
        <f t="shared" si="9"/>
        <v>1415</v>
      </c>
      <c r="Z93" s="285">
        <v>62</v>
      </c>
      <c r="AA93" s="285">
        <v>359</v>
      </c>
      <c r="AB93" s="285">
        <v>2</v>
      </c>
      <c r="AC93" s="285">
        <v>990</v>
      </c>
      <c r="AD93" s="285">
        <v>2</v>
      </c>
      <c r="AE93" s="77">
        <f t="shared" si="10"/>
        <v>1411</v>
      </c>
      <c r="AF93" s="285">
        <v>62</v>
      </c>
      <c r="AG93" s="285">
        <v>359</v>
      </c>
      <c r="AH93" s="285">
        <v>2</v>
      </c>
      <c r="AI93" s="285">
        <v>986</v>
      </c>
      <c r="AJ93" s="285">
        <v>2</v>
      </c>
    </row>
    <row r="94" spans="1:36" ht="15.75" thickBot="1" x14ac:dyDescent="0.3">
      <c r="A94" s="136"/>
      <c r="B94" s="70"/>
      <c r="C94" s="70"/>
      <c r="D94" s="70" t="s">
        <v>27</v>
      </c>
      <c r="E94" s="70"/>
      <c r="F94" s="71"/>
      <c r="G94" s="72">
        <f>SUM(G7:G93)</f>
        <v>140916</v>
      </c>
      <c r="H94" s="72">
        <f t="shared" ref="H94:AE94" si="14">SUM(H7:H93)</f>
        <v>34903</v>
      </c>
      <c r="I94" s="72">
        <f t="shared" si="14"/>
        <v>51697</v>
      </c>
      <c r="J94" s="72">
        <f t="shared" si="14"/>
        <v>2746</v>
      </c>
      <c r="K94" s="72">
        <f t="shared" si="14"/>
        <v>49936</v>
      </c>
      <c r="L94" s="72">
        <f t="shared" si="14"/>
        <v>1634</v>
      </c>
      <c r="M94" s="72">
        <f t="shared" si="14"/>
        <v>36563</v>
      </c>
      <c r="N94" s="72">
        <f t="shared" si="14"/>
        <v>8934</v>
      </c>
      <c r="O94" s="72">
        <f t="shared" si="14"/>
        <v>13364</v>
      </c>
      <c r="P94" s="72">
        <f t="shared" si="14"/>
        <v>605</v>
      </c>
      <c r="Q94" s="72">
        <f t="shared" si="14"/>
        <v>13428</v>
      </c>
      <c r="R94" s="72">
        <f t="shared" si="14"/>
        <v>232</v>
      </c>
      <c r="S94" s="72">
        <f t="shared" si="14"/>
        <v>35427</v>
      </c>
      <c r="T94" s="72">
        <f t="shared" si="14"/>
        <v>8808</v>
      </c>
      <c r="U94" s="72">
        <f t="shared" si="14"/>
        <v>12998</v>
      </c>
      <c r="V94" s="72">
        <f t="shared" si="14"/>
        <v>722</v>
      </c>
      <c r="W94" s="72">
        <f t="shared" si="14"/>
        <v>12425</v>
      </c>
      <c r="X94" s="72">
        <f t="shared" si="14"/>
        <v>474</v>
      </c>
      <c r="Y94" s="72">
        <f t="shared" si="14"/>
        <v>34501</v>
      </c>
      <c r="Z94" s="72">
        <f t="shared" si="14"/>
        <v>8559</v>
      </c>
      <c r="AA94" s="72">
        <f t="shared" si="14"/>
        <v>12656</v>
      </c>
      <c r="AB94" s="72">
        <f t="shared" si="14"/>
        <v>712</v>
      </c>
      <c r="AC94" s="72">
        <f t="shared" si="14"/>
        <v>12111</v>
      </c>
      <c r="AD94" s="72">
        <f t="shared" si="14"/>
        <v>463</v>
      </c>
      <c r="AE94" s="72">
        <f t="shared" si="14"/>
        <v>34425</v>
      </c>
      <c r="AF94" s="72">
        <f>SUM(AF7:AF93)</f>
        <v>8602</v>
      </c>
      <c r="AG94" s="72">
        <f t="shared" ref="AG94" si="15">SUM(AG7:AG93)</f>
        <v>12679</v>
      </c>
      <c r="AH94" s="72">
        <f t="shared" ref="AH94" si="16">SUM(AH7:AH93)</f>
        <v>707</v>
      </c>
      <c r="AI94" s="72">
        <f t="shared" ref="AI94" si="17">SUM(AI7:AI93)</f>
        <v>11972</v>
      </c>
      <c r="AJ94" s="72">
        <f t="shared" ref="AJ94" si="18">SUM(AJ7:AJ93)</f>
        <v>465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3:A6 B1:AC1 AE1 AG1:AK1 B2:AK3 AL1:XFD3 B4:XFD6">
    <cfRule type="cellIs" dxfId="179" priority="64" operator="lessThan">
      <formula>0</formula>
    </cfRule>
  </conditionalFormatting>
  <conditionalFormatting sqref="C1:C3">
    <cfRule type="duplicateValues" dxfId="178" priority="65"/>
  </conditionalFormatting>
  <conditionalFormatting sqref="C4:C6">
    <cfRule type="duplicateValues" dxfId="177" priority="66"/>
  </conditionalFormatting>
  <conditionalFormatting sqref="A1">
    <cfRule type="cellIs" dxfId="176" priority="62" operator="lessThan">
      <formula>0</formula>
    </cfRule>
  </conditionalFormatting>
  <conditionalFormatting sqref="A1">
    <cfRule type="cellIs" dxfId="175" priority="61" operator="lessThan">
      <formula>0</formula>
    </cfRule>
  </conditionalFormatting>
  <conditionalFormatting sqref="A94:F94">
    <cfRule type="cellIs" dxfId="174" priority="32" operator="lessThan">
      <formula>0</formula>
    </cfRule>
  </conditionalFormatting>
  <conditionalFormatting sqref="C94">
    <cfRule type="duplicateValues" dxfId="173" priority="31"/>
  </conditionalFormatting>
  <conditionalFormatting sqref="E7:F91">
    <cfRule type="cellIs" dxfId="172" priority="20" operator="lessThan">
      <formula>0</formula>
    </cfRule>
  </conditionalFormatting>
  <conditionalFormatting sqref="C7:D7">
    <cfRule type="cellIs" dxfId="171" priority="18" operator="lessThan">
      <formula>0</formula>
    </cfRule>
  </conditionalFormatting>
  <conditionalFormatting sqref="A7:B92">
    <cfRule type="cellIs" dxfId="170" priority="17" operator="lessThan">
      <formula>0</formula>
    </cfRule>
  </conditionalFormatting>
  <conditionalFormatting sqref="A7:B92">
    <cfRule type="cellIs" dxfId="169" priority="16" operator="lessThan">
      <formula>0</formula>
    </cfRule>
  </conditionalFormatting>
  <conditionalFormatting sqref="A7:B92">
    <cfRule type="cellIs" dxfId="168" priority="15" operator="lessThan">
      <formula>0</formula>
    </cfRule>
  </conditionalFormatting>
  <conditionalFormatting sqref="A7:B92">
    <cfRule type="cellIs" dxfId="167" priority="14" operator="lessThan">
      <formula>0</formula>
    </cfRule>
  </conditionalFormatting>
  <conditionalFormatting sqref="C7:C91">
    <cfRule type="duplicateValues" dxfId="166" priority="19"/>
  </conditionalFormatting>
  <conditionalFormatting sqref="C7:C92">
    <cfRule type="duplicateValues" dxfId="165" priority="12"/>
    <cfRule type="duplicateValues" dxfId="164" priority="13"/>
  </conditionalFormatting>
  <conditionalFormatting sqref="A91:D91 A90:C90 A8:D89">
    <cfRule type="cellIs" dxfId="163" priority="11" operator="lessThan">
      <formula>0</formula>
    </cfRule>
  </conditionalFormatting>
  <conditionalFormatting sqref="D90">
    <cfRule type="cellIs" dxfId="162" priority="10" operator="lessThan">
      <formula>0</formula>
    </cfRule>
  </conditionalFormatting>
  <conditionalFormatting sqref="E92:F92">
    <cfRule type="cellIs" dxfId="161" priority="9" operator="lessThan">
      <formula>0</formula>
    </cfRule>
  </conditionalFormatting>
  <conditionalFormatting sqref="A92:D92">
    <cfRule type="cellIs" dxfId="160" priority="7" operator="lessThan">
      <formula>0</formula>
    </cfRule>
  </conditionalFormatting>
  <conditionalFormatting sqref="C92">
    <cfRule type="duplicateValues" dxfId="159" priority="8"/>
  </conditionalFormatting>
  <conditionalFormatting sqref="E93:F93">
    <cfRule type="cellIs" dxfId="158" priority="6" operator="lessThan">
      <formula>0</formula>
    </cfRule>
  </conditionalFormatting>
  <conditionalFormatting sqref="A93">
    <cfRule type="cellIs" dxfId="157" priority="4" operator="lessThan">
      <formula>0</formula>
    </cfRule>
  </conditionalFormatting>
  <conditionalFormatting sqref="B93:D93">
    <cfRule type="cellIs" dxfId="156" priority="5" operator="lessThan">
      <formula>0</formula>
    </cfRule>
  </conditionalFormatting>
  <conditionalFormatting sqref="A2">
    <cfRule type="cellIs" dxfId="15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Круглосуточный стационар</vt:lpstr>
      <vt:lpstr>ВМП</vt:lpstr>
      <vt:lpstr>Дневной стационар</vt:lpstr>
      <vt:lpstr>ЭКО</vt:lpstr>
      <vt:lpstr>Диализ</vt:lpstr>
      <vt:lpstr>АПП_Агренированные посещения</vt:lpstr>
      <vt:lpstr>АПП_УЕТ</vt:lpstr>
      <vt:lpstr>КТ</vt:lpstr>
      <vt:lpstr>МРТ</vt:lpstr>
      <vt:lpstr>Сцинтиграфия</vt:lpstr>
      <vt:lpstr>ASSR</vt:lpstr>
      <vt:lpstr>СРШМ</vt:lpstr>
      <vt:lpstr>ПД</vt:lpstr>
      <vt:lpstr>УЗИ</vt:lpstr>
      <vt:lpstr>Эндоскопия</vt:lpstr>
      <vt:lpstr>Гистология</vt:lpstr>
      <vt:lpstr>МГИ</vt:lpstr>
      <vt:lpstr>Скорая_МП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Панова Татьяна Генадьевна</cp:lastModifiedBy>
  <cp:lastPrinted>2020-09-07T06:40:30Z</cp:lastPrinted>
  <dcterms:created xsi:type="dcterms:W3CDTF">2020-04-17T15:34:33Z</dcterms:created>
  <dcterms:modified xsi:type="dcterms:W3CDTF">2021-05-28T12:05:56Z</dcterms:modified>
</cp:coreProperties>
</file>